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2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 codeName="{8C4F1C90-05EB-6A55-5F09-09C24B55AC0B}"/>
  <workbookPr codeName="ThisWorkbook"/>
  <bookViews>
    <workbookView xWindow="4176" yWindow="336" windowWidth="17328" windowHeight="11760" firstSheet="2" activeTab="5"/>
  </bookViews>
  <sheets>
    <sheet name="【ジュエリー】記入例" sheetId="26" r:id="rId1"/>
    <sheet name="【ジュエリー】入力欄" sheetId="21" r:id="rId2"/>
    <sheet name="【ジュエリー】印刷用" sheetId="28" r:id="rId3"/>
    <sheet name="【ルース】記入例" sheetId="25" r:id="rId4"/>
    <sheet name="【ルース】入力欄" sheetId="22" r:id="rId5"/>
    <sheet name="【ルース】印刷用" sheetId="29" r:id="rId6"/>
    <sheet name="【時計】記入例" sheetId="27" r:id="rId7"/>
    <sheet name="【時計】入力欄" sheetId="23" r:id="rId8"/>
    <sheet name="【時計】印刷用" sheetId="30" r:id="rId9"/>
    <sheet name="出品表61～120" sheetId="3" state="hidden" r:id="rId10"/>
    <sheet name="出品表121～180" sheetId="4" state="hidden" r:id="rId11"/>
    <sheet name="出品表181～240" sheetId="5" state="hidden" r:id="rId12"/>
    <sheet name="出品表241～300" sheetId="6" state="hidden" r:id="rId13"/>
  </sheets>
  <definedNames>
    <definedName name="_xlnm._FilterDatabase" localSheetId="5" hidden="1">【ルース】印刷用!$A$6:$J$16</definedName>
    <definedName name="_xlnm.Print_Area" localSheetId="2">【ジュエリー】印刷用!$A$1:$I$800</definedName>
    <definedName name="_xlnm.Print_Area" localSheetId="10">'出品表121～180'!$A$1:$M$93</definedName>
    <definedName name="_xlnm.Print_Area" localSheetId="11">'出品表181～240'!$A$1:$M$93</definedName>
    <definedName name="_xlnm.Print_Area" localSheetId="12">'出品表241～300'!$A$1:$M$93</definedName>
    <definedName name="_xlnm.Print_Area" localSheetId="9">'出品表61～120'!$A$1:$M$93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8" l="1"/>
  <c r="B34" i="28"/>
  <c r="B786" i="30" l="1"/>
  <c r="B770" i="30"/>
  <c r="B754" i="30"/>
  <c r="B738" i="30"/>
  <c r="B722" i="30"/>
  <c r="B706" i="30"/>
  <c r="B690" i="30"/>
  <c r="B674" i="30"/>
  <c r="B658" i="30"/>
  <c r="B642" i="30"/>
  <c r="B626" i="30"/>
  <c r="B610" i="30"/>
  <c r="B594" i="30"/>
  <c r="B578" i="30"/>
  <c r="B562" i="30"/>
  <c r="B546" i="30"/>
  <c r="B530" i="30"/>
  <c r="B514" i="30"/>
  <c r="B498" i="30"/>
  <c r="B482" i="30"/>
  <c r="B466" i="30"/>
  <c r="B450" i="30"/>
  <c r="B434" i="30"/>
  <c r="B418" i="30"/>
  <c r="B402" i="30"/>
  <c r="B386" i="30"/>
  <c r="B370" i="30"/>
  <c r="B354" i="30"/>
  <c r="B338" i="30"/>
  <c r="B322" i="30"/>
  <c r="B306" i="30"/>
  <c r="B290" i="30"/>
  <c r="B274" i="30"/>
  <c r="B258" i="30"/>
  <c r="B242" i="30"/>
  <c r="B226" i="30"/>
  <c r="B210" i="30"/>
  <c r="B194" i="30"/>
  <c r="B178" i="30"/>
  <c r="B162" i="30"/>
  <c r="B146" i="30"/>
  <c r="B130" i="30"/>
  <c r="B114" i="30"/>
  <c r="B98" i="30"/>
  <c r="B82" i="30"/>
  <c r="B66" i="30"/>
  <c r="B50" i="30"/>
  <c r="B34" i="30"/>
  <c r="B18" i="30"/>
  <c r="B786" i="29"/>
  <c r="B770" i="29"/>
  <c r="B754" i="29"/>
  <c r="B738" i="29"/>
  <c r="B722" i="29"/>
  <c r="B706" i="29"/>
  <c r="B690" i="29"/>
  <c r="B674" i="29"/>
  <c r="B658" i="29"/>
  <c r="B642" i="29"/>
  <c r="B626" i="29"/>
  <c r="B610" i="29"/>
  <c r="B594" i="29"/>
  <c r="B578" i="29"/>
  <c r="B562" i="29"/>
  <c r="B546" i="29"/>
  <c r="B530" i="29"/>
  <c r="B514" i="29"/>
  <c r="B498" i="29"/>
  <c r="B482" i="29"/>
  <c r="B466" i="29"/>
  <c r="B450" i="29"/>
  <c r="B434" i="29"/>
  <c r="B418" i="29"/>
  <c r="B402" i="29"/>
  <c r="B386" i="29"/>
  <c r="B370" i="29"/>
  <c r="B354" i="29"/>
  <c r="B338" i="29"/>
  <c r="B322" i="29"/>
  <c r="B306" i="29"/>
  <c r="B290" i="29"/>
  <c r="B274" i="29"/>
  <c r="B258" i="29"/>
  <c r="B242" i="29"/>
  <c r="B226" i="29"/>
  <c r="B210" i="29"/>
  <c r="B194" i="29"/>
  <c r="B178" i="29"/>
  <c r="B162" i="29"/>
  <c r="B146" i="29"/>
  <c r="B130" i="29"/>
  <c r="B114" i="29"/>
  <c r="B98" i="29"/>
  <c r="B82" i="29"/>
  <c r="B66" i="29"/>
  <c r="B50" i="29"/>
  <c r="B34" i="29"/>
  <c r="B18" i="29"/>
  <c r="B786" i="28"/>
  <c r="B770" i="28"/>
  <c r="B754" i="28"/>
  <c r="B738" i="28"/>
  <c r="B722" i="28"/>
  <c r="B706" i="28"/>
  <c r="B690" i="28"/>
  <c r="B674" i="28"/>
  <c r="B658" i="28"/>
  <c r="B642" i="28"/>
  <c r="B626" i="28"/>
  <c r="B610" i="28"/>
  <c r="B594" i="28"/>
  <c r="B578" i="28"/>
  <c r="B562" i="28"/>
  <c r="B546" i="28"/>
  <c r="B530" i="28"/>
  <c r="B514" i="28"/>
  <c r="B498" i="28"/>
  <c r="B482" i="28"/>
  <c r="B466" i="28"/>
  <c r="B450" i="28"/>
  <c r="B434" i="28"/>
  <c r="B418" i="28"/>
  <c r="B402" i="28"/>
  <c r="B386" i="28"/>
  <c r="B370" i="28"/>
  <c r="B354" i="28"/>
  <c r="B338" i="28"/>
  <c r="B322" i="28"/>
  <c r="B306" i="28"/>
  <c r="B290" i="28"/>
  <c r="B274" i="28"/>
  <c r="B258" i="28"/>
  <c r="B242" i="28"/>
  <c r="B226" i="28"/>
  <c r="B210" i="28"/>
  <c r="B194" i="28"/>
  <c r="B178" i="28"/>
  <c r="B162" i="28"/>
  <c r="B146" i="28"/>
  <c r="B130" i="28"/>
  <c r="B114" i="28"/>
  <c r="B98" i="28"/>
  <c r="B82" i="28"/>
  <c r="B66" i="28"/>
  <c r="B50" i="28"/>
  <c r="B18" i="28"/>
  <c r="B2" i="30" l="1"/>
  <c r="B2" i="29"/>
  <c r="C788" i="30" l="1"/>
  <c r="C772" i="30"/>
  <c r="C756" i="30"/>
  <c r="C740" i="30"/>
  <c r="C724" i="30"/>
  <c r="C708" i="30"/>
  <c r="C692" i="30"/>
  <c r="C676" i="30"/>
  <c r="C660" i="30"/>
  <c r="C644" i="30"/>
  <c r="C628" i="30"/>
  <c r="C612" i="30"/>
  <c r="C596" i="30"/>
  <c r="C580" i="30"/>
  <c r="C564" i="30"/>
  <c r="C548" i="30"/>
  <c r="C532" i="30"/>
  <c r="C516" i="30"/>
  <c r="C500" i="30"/>
  <c r="C484" i="30"/>
  <c r="C468" i="30"/>
  <c r="C452" i="30"/>
  <c r="C436" i="30"/>
  <c r="C420" i="30"/>
  <c r="C404" i="30"/>
  <c r="C388" i="30"/>
  <c r="C372" i="30"/>
  <c r="C356" i="30"/>
  <c r="C340" i="30"/>
  <c r="C324" i="30"/>
  <c r="C308" i="30"/>
  <c r="C292" i="30"/>
  <c r="C276" i="30"/>
  <c r="C260" i="30"/>
  <c r="C244" i="30"/>
  <c r="C228" i="30"/>
  <c r="C212" i="30"/>
  <c r="C196" i="30"/>
  <c r="C180" i="30"/>
  <c r="C164" i="30"/>
  <c r="C148" i="30"/>
  <c r="C132" i="30"/>
  <c r="C116" i="30"/>
  <c r="C100" i="30"/>
  <c r="C84" i="30"/>
  <c r="C68" i="30"/>
  <c r="C52" i="30"/>
  <c r="C36" i="30"/>
  <c r="C20" i="30"/>
  <c r="C4" i="30"/>
  <c r="C788" i="29"/>
  <c r="C772" i="29"/>
  <c r="C756" i="29"/>
  <c r="C740" i="29"/>
  <c r="C724" i="29"/>
  <c r="C708" i="29"/>
  <c r="C692" i="29"/>
  <c r="C676" i="29"/>
  <c r="C660" i="29"/>
  <c r="C644" i="29"/>
  <c r="C628" i="29"/>
  <c r="C612" i="29"/>
  <c r="C596" i="29"/>
  <c r="C580" i="29"/>
  <c r="C564" i="29"/>
  <c r="C548" i="29"/>
  <c r="C532" i="29"/>
  <c r="C516" i="29"/>
  <c r="C500" i="29"/>
  <c r="C484" i="29"/>
  <c r="C468" i="29"/>
  <c r="C452" i="29"/>
  <c r="C436" i="29"/>
  <c r="C420" i="29"/>
  <c r="C404" i="29"/>
  <c r="C388" i="29"/>
  <c r="C372" i="29"/>
  <c r="C356" i="29"/>
  <c r="C340" i="29"/>
  <c r="C324" i="29"/>
  <c r="C308" i="29"/>
  <c r="C292" i="29"/>
  <c r="C276" i="29"/>
  <c r="C260" i="29"/>
  <c r="C244" i="29"/>
  <c r="C228" i="29"/>
  <c r="C212" i="29"/>
  <c r="C196" i="29"/>
  <c r="C180" i="29"/>
  <c r="C164" i="29"/>
  <c r="C148" i="29"/>
  <c r="C132" i="29"/>
  <c r="C116" i="29"/>
  <c r="C100" i="29"/>
  <c r="C84" i="29"/>
  <c r="C68" i="29"/>
  <c r="C52" i="29"/>
  <c r="C36" i="29"/>
  <c r="C20" i="29"/>
  <c r="C4" i="29"/>
  <c r="C788" i="28"/>
  <c r="C772" i="28"/>
  <c r="C756" i="28"/>
  <c r="C740" i="28"/>
  <c r="C724" i="28"/>
  <c r="C708" i="28"/>
  <c r="C692" i="28"/>
  <c r="C676" i="28"/>
  <c r="C660" i="28"/>
  <c r="C644" i="28"/>
  <c r="C628" i="28"/>
  <c r="C612" i="28"/>
  <c r="C596" i="28"/>
  <c r="C580" i="28"/>
  <c r="C564" i="28"/>
  <c r="C548" i="28"/>
  <c r="C532" i="28"/>
  <c r="C516" i="28"/>
  <c r="C500" i="28"/>
  <c r="C484" i="28"/>
  <c r="C468" i="28"/>
  <c r="C452" i="28"/>
  <c r="C436" i="28"/>
  <c r="C420" i="28"/>
  <c r="C404" i="28"/>
  <c r="C388" i="28"/>
  <c r="C372" i="28"/>
  <c r="C356" i="28"/>
  <c r="C340" i="28"/>
  <c r="C324" i="28"/>
  <c r="C308" i="28"/>
  <c r="C292" i="28"/>
  <c r="C276" i="28"/>
  <c r="C260" i="28"/>
  <c r="C244" i="28"/>
  <c r="C228" i="28"/>
  <c r="C212" i="28"/>
  <c r="C196" i="28"/>
  <c r="C180" i="28"/>
  <c r="C164" i="28"/>
  <c r="C148" i="28"/>
  <c r="C132" i="28"/>
  <c r="C116" i="28"/>
  <c r="C100" i="28"/>
  <c r="C84" i="28"/>
  <c r="C68" i="28"/>
  <c r="C52" i="28"/>
  <c r="C36" i="28"/>
  <c r="C20" i="28"/>
  <c r="C4" i="28"/>
  <c r="G788" i="30" l="1"/>
  <c r="G756" i="30"/>
  <c r="G724" i="30"/>
  <c r="G692" i="30"/>
  <c r="G660" i="30"/>
  <c r="G628" i="30"/>
  <c r="G596" i="30"/>
  <c r="G564" i="30"/>
  <c r="G532" i="30"/>
  <c r="G500" i="30"/>
  <c r="G468" i="30"/>
  <c r="G436" i="30"/>
  <c r="G404" i="30"/>
  <c r="G372" i="30"/>
  <c r="G340" i="30"/>
  <c r="G308" i="30"/>
  <c r="G276" i="30"/>
  <c r="G244" i="30"/>
  <c r="G212" i="30"/>
  <c r="G180" i="30"/>
  <c r="G148" i="30"/>
  <c r="G116" i="30"/>
  <c r="G84" i="30"/>
  <c r="G52" i="30"/>
  <c r="G20" i="30"/>
  <c r="G772" i="30"/>
  <c r="G740" i="30"/>
  <c r="G708" i="30"/>
  <c r="G676" i="30"/>
  <c r="G644" i="30"/>
  <c r="G612" i="30"/>
  <c r="G580" i="30"/>
  <c r="G548" i="30"/>
  <c r="G516" i="30"/>
  <c r="G484" i="30"/>
  <c r="G452" i="30"/>
  <c r="G420" i="30"/>
  <c r="G388" i="30"/>
  <c r="G356" i="30"/>
  <c r="G324" i="30"/>
  <c r="G292" i="30"/>
  <c r="G260" i="30"/>
  <c r="G228" i="30"/>
  <c r="G196" i="30"/>
  <c r="G164" i="30"/>
  <c r="G132" i="30"/>
  <c r="G100" i="30"/>
  <c r="G68" i="30"/>
  <c r="G36" i="30"/>
  <c r="G800" i="30"/>
  <c r="F800" i="30"/>
  <c r="E800" i="30"/>
  <c r="D800" i="30"/>
  <c r="C800" i="30"/>
  <c r="B800" i="30"/>
  <c r="G799" i="30"/>
  <c r="F799" i="30"/>
  <c r="E799" i="30"/>
  <c r="D799" i="30"/>
  <c r="C799" i="30"/>
  <c r="B799" i="30"/>
  <c r="G798" i="30"/>
  <c r="F798" i="30"/>
  <c r="E798" i="30"/>
  <c r="D798" i="30"/>
  <c r="C798" i="30"/>
  <c r="B798" i="30"/>
  <c r="G797" i="30"/>
  <c r="F797" i="30"/>
  <c r="E797" i="30"/>
  <c r="D797" i="30"/>
  <c r="C797" i="30"/>
  <c r="B797" i="30"/>
  <c r="G796" i="30"/>
  <c r="F796" i="30"/>
  <c r="E796" i="30"/>
  <c r="D796" i="30"/>
  <c r="C796" i="30"/>
  <c r="B796" i="30"/>
  <c r="G795" i="30"/>
  <c r="F795" i="30"/>
  <c r="E795" i="30"/>
  <c r="D795" i="30"/>
  <c r="C795" i="30"/>
  <c r="B795" i="30"/>
  <c r="G794" i="30"/>
  <c r="F794" i="30"/>
  <c r="E794" i="30"/>
  <c r="D794" i="30"/>
  <c r="C794" i="30"/>
  <c r="B794" i="30"/>
  <c r="G793" i="30"/>
  <c r="F793" i="30"/>
  <c r="E793" i="30"/>
  <c r="D793" i="30"/>
  <c r="C793" i="30"/>
  <c r="B793" i="30"/>
  <c r="G792" i="30"/>
  <c r="F792" i="30"/>
  <c r="E792" i="30"/>
  <c r="D792" i="30"/>
  <c r="C792" i="30"/>
  <c r="B792" i="30"/>
  <c r="G791" i="30"/>
  <c r="F791" i="30"/>
  <c r="E791" i="30"/>
  <c r="D791" i="30"/>
  <c r="C791" i="30"/>
  <c r="B791" i="30"/>
  <c r="G784" i="30"/>
  <c r="F784" i="30"/>
  <c r="E784" i="30"/>
  <c r="D784" i="30"/>
  <c r="C784" i="30"/>
  <c r="B784" i="30"/>
  <c r="G783" i="30"/>
  <c r="F783" i="30"/>
  <c r="E783" i="30"/>
  <c r="D783" i="30"/>
  <c r="C783" i="30"/>
  <c r="B783" i="30"/>
  <c r="G782" i="30"/>
  <c r="F782" i="30"/>
  <c r="E782" i="30"/>
  <c r="D782" i="30"/>
  <c r="C782" i="30"/>
  <c r="B782" i="30"/>
  <c r="G781" i="30"/>
  <c r="F781" i="30"/>
  <c r="E781" i="30"/>
  <c r="D781" i="30"/>
  <c r="C781" i="30"/>
  <c r="B781" i="30"/>
  <c r="G780" i="30"/>
  <c r="F780" i="30"/>
  <c r="E780" i="30"/>
  <c r="D780" i="30"/>
  <c r="C780" i="30"/>
  <c r="B780" i="30"/>
  <c r="G779" i="30"/>
  <c r="F779" i="30"/>
  <c r="E779" i="30"/>
  <c r="D779" i="30"/>
  <c r="C779" i="30"/>
  <c r="B779" i="30"/>
  <c r="G778" i="30"/>
  <c r="F778" i="30"/>
  <c r="E778" i="30"/>
  <c r="D778" i="30"/>
  <c r="C778" i="30"/>
  <c r="B778" i="30"/>
  <c r="G777" i="30"/>
  <c r="F777" i="30"/>
  <c r="E777" i="30"/>
  <c r="D777" i="30"/>
  <c r="C777" i="30"/>
  <c r="B777" i="30"/>
  <c r="G776" i="30"/>
  <c r="F776" i="30"/>
  <c r="E776" i="30"/>
  <c r="D776" i="30"/>
  <c r="C776" i="30"/>
  <c r="B776" i="30"/>
  <c r="G775" i="30"/>
  <c r="F775" i="30"/>
  <c r="E775" i="30"/>
  <c r="D775" i="30"/>
  <c r="C775" i="30"/>
  <c r="B775" i="30"/>
  <c r="G768" i="30"/>
  <c r="F768" i="30"/>
  <c r="E768" i="30"/>
  <c r="D768" i="30"/>
  <c r="C768" i="30"/>
  <c r="B768" i="30"/>
  <c r="G767" i="30"/>
  <c r="F767" i="30"/>
  <c r="E767" i="30"/>
  <c r="D767" i="30"/>
  <c r="C767" i="30"/>
  <c r="B767" i="30"/>
  <c r="G766" i="30"/>
  <c r="F766" i="30"/>
  <c r="E766" i="30"/>
  <c r="D766" i="30"/>
  <c r="C766" i="30"/>
  <c r="B766" i="30"/>
  <c r="G765" i="30"/>
  <c r="F765" i="30"/>
  <c r="E765" i="30"/>
  <c r="D765" i="30"/>
  <c r="C765" i="30"/>
  <c r="B765" i="30"/>
  <c r="G764" i="30"/>
  <c r="F764" i="30"/>
  <c r="E764" i="30"/>
  <c r="D764" i="30"/>
  <c r="C764" i="30"/>
  <c r="B764" i="30"/>
  <c r="G763" i="30"/>
  <c r="F763" i="30"/>
  <c r="E763" i="30"/>
  <c r="D763" i="30"/>
  <c r="C763" i="30"/>
  <c r="B763" i="30"/>
  <c r="G762" i="30"/>
  <c r="F762" i="30"/>
  <c r="E762" i="30"/>
  <c r="D762" i="30"/>
  <c r="C762" i="30"/>
  <c r="B762" i="30"/>
  <c r="G761" i="30"/>
  <c r="F761" i="30"/>
  <c r="E761" i="30"/>
  <c r="D761" i="30"/>
  <c r="C761" i="30"/>
  <c r="B761" i="30"/>
  <c r="G760" i="30"/>
  <c r="F760" i="30"/>
  <c r="E760" i="30"/>
  <c r="D760" i="30"/>
  <c r="C760" i="30"/>
  <c r="B760" i="30"/>
  <c r="G759" i="30"/>
  <c r="F759" i="30"/>
  <c r="E759" i="30"/>
  <c r="D759" i="30"/>
  <c r="C759" i="30"/>
  <c r="B759" i="30"/>
  <c r="G752" i="30"/>
  <c r="F752" i="30"/>
  <c r="E752" i="30"/>
  <c r="D752" i="30"/>
  <c r="C752" i="30"/>
  <c r="B752" i="30"/>
  <c r="G751" i="30"/>
  <c r="F751" i="30"/>
  <c r="E751" i="30"/>
  <c r="D751" i="30"/>
  <c r="C751" i="30"/>
  <c r="B751" i="30"/>
  <c r="G750" i="30"/>
  <c r="F750" i="30"/>
  <c r="E750" i="30"/>
  <c r="D750" i="30"/>
  <c r="C750" i="30"/>
  <c r="B750" i="30"/>
  <c r="G749" i="30"/>
  <c r="F749" i="30"/>
  <c r="E749" i="30"/>
  <c r="D749" i="30"/>
  <c r="C749" i="30"/>
  <c r="B749" i="30"/>
  <c r="G748" i="30"/>
  <c r="F748" i="30"/>
  <c r="E748" i="30"/>
  <c r="D748" i="30"/>
  <c r="C748" i="30"/>
  <c r="B748" i="30"/>
  <c r="G747" i="30"/>
  <c r="F747" i="30"/>
  <c r="E747" i="30"/>
  <c r="D747" i="30"/>
  <c r="C747" i="30"/>
  <c r="B747" i="30"/>
  <c r="G746" i="30"/>
  <c r="F746" i="30"/>
  <c r="E746" i="30"/>
  <c r="D746" i="30"/>
  <c r="C746" i="30"/>
  <c r="B746" i="30"/>
  <c r="G745" i="30"/>
  <c r="F745" i="30"/>
  <c r="E745" i="30"/>
  <c r="D745" i="30"/>
  <c r="C745" i="30"/>
  <c r="B745" i="30"/>
  <c r="G744" i="30"/>
  <c r="F744" i="30"/>
  <c r="E744" i="30"/>
  <c r="D744" i="30"/>
  <c r="C744" i="30"/>
  <c r="B744" i="30"/>
  <c r="G743" i="30"/>
  <c r="F743" i="30"/>
  <c r="E743" i="30"/>
  <c r="D743" i="30"/>
  <c r="C743" i="30"/>
  <c r="B743" i="30"/>
  <c r="G736" i="30"/>
  <c r="F736" i="30"/>
  <c r="E736" i="30"/>
  <c r="D736" i="30"/>
  <c r="C736" i="30"/>
  <c r="B736" i="30"/>
  <c r="G735" i="30"/>
  <c r="F735" i="30"/>
  <c r="E735" i="30"/>
  <c r="D735" i="30"/>
  <c r="C735" i="30"/>
  <c r="B735" i="30"/>
  <c r="G734" i="30"/>
  <c r="F734" i="30"/>
  <c r="E734" i="30"/>
  <c r="D734" i="30"/>
  <c r="C734" i="30"/>
  <c r="B734" i="30"/>
  <c r="G733" i="30"/>
  <c r="F733" i="30"/>
  <c r="E733" i="30"/>
  <c r="D733" i="30"/>
  <c r="C733" i="30"/>
  <c r="B733" i="30"/>
  <c r="G732" i="30"/>
  <c r="F732" i="30"/>
  <c r="E732" i="30"/>
  <c r="D732" i="30"/>
  <c r="C732" i="30"/>
  <c r="B732" i="30"/>
  <c r="G731" i="30"/>
  <c r="F731" i="30"/>
  <c r="E731" i="30"/>
  <c r="D731" i="30"/>
  <c r="C731" i="30"/>
  <c r="B731" i="30"/>
  <c r="G730" i="30"/>
  <c r="F730" i="30"/>
  <c r="E730" i="30"/>
  <c r="D730" i="30"/>
  <c r="C730" i="30"/>
  <c r="B730" i="30"/>
  <c r="G729" i="30"/>
  <c r="F729" i="30"/>
  <c r="E729" i="30"/>
  <c r="D729" i="30"/>
  <c r="C729" i="30"/>
  <c r="B729" i="30"/>
  <c r="G728" i="30"/>
  <c r="F728" i="30"/>
  <c r="E728" i="30"/>
  <c r="D728" i="30"/>
  <c r="C728" i="30"/>
  <c r="B728" i="30"/>
  <c r="G727" i="30"/>
  <c r="F727" i="30"/>
  <c r="E727" i="30"/>
  <c r="D727" i="30"/>
  <c r="C727" i="30"/>
  <c r="B727" i="30"/>
  <c r="G720" i="30"/>
  <c r="F720" i="30"/>
  <c r="E720" i="30"/>
  <c r="D720" i="30"/>
  <c r="C720" i="30"/>
  <c r="B720" i="30"/>
  <c r="G719" i="30"/>
  <c r="F719" i="30"/>
  <c r="E719" i="30"/>
  <c r="D719" i="30"/>
  <c r="C719" i="30"/>
  <c r="B719" i="30"/>
  <c r="G718" i="30"/>
  <c r="F718" i="30"/>
  <c r="E718" i="30"/>
  <c r="D718" i="30"/>
  <c r="C718" i="30"/>
  <c r="B718" i="30"/>
  <c r="G717" i="30"/>
  <c r="F717" i="30"/>
  <c r="E717" i="30"/>
  <c r="D717" i="30"/>
  <c r="C717" i="30"/>
  <c r="B717" i="30"/>
  <c r="G716" i="30"/>
  <c r="F716" i="30"/>
  <c r="E716" i="30"/>
  <c r="D716" i="30"/>
  <c r="C716" i="30"/>
  <c r="B716" i="30"/>
  <c r="G715" i="30"/>
  <c r="F715" i="30"/>
  <c r="E715" i="30"/>
  <c r="D715" i="30"/>
  <c r="C715" i="30"/>
  <c r="B715" i="30"/>
  <c r="G714" i="30"/>
  <c r="F714" i="30"/>
  <c r="E714" i="30"/>
  <c r="D714" i="30"/>
  <c r="C714" i="30"/>
  <c r="B714" i="30"/>
  <c r="G713" i="30"/>
  <c r="F713" i="30"/>
  <c r="E713" i="30"/>
  <c r="D713" i="30"/>
  <c r="C713" i="30"/>
  <c r="B713" i="30"/>
  <c r="G712" i="30"/>
  <c r="F712" i="30"/>
  <c r="E712" i="30"/>
  <c r="D712" i="30"/>
  <c r="C712" i="30"/>
  <c r="B712" i="30"/>
  <c r="G711" i="30"/>
  <c r="F711" i="30"/>
  <c r="E711" i="30"/>
  <c r="D711" i="30"/>
  <c r="C711" i="30"/>
  <c r="B711" i="30"/>
  <c r="G704" i="30"/>
  <c r="F704" i="30"/>
  <c r="E704" i="30"/>
  <c r="D704" i="30"/>
  <c r="C704" i="30"/>
  <c r="B704" i="30"/>
  <c r="G703" i="30"/>
  <c r="F703" i="30"/>
  <c r="E703" i="30"/>
  <c r="D703" i="30"/>
  <c r="C703" i="30"/>
  <c r="B703" i="30"/>
  <c r="G702" i="30"/>
  <c r="F702" i="30"/>
  <c r="E702" i="30"/>
  <c r="D702" i="30"/>
  <c r="C702" i="30"/>
  <c r="B702" i="30"/>
  <c r="G701" i="30"/>
  <c r="F701" i="30"/>
  <c r="E701" i="30"/>
  <c r="D701" i="30"/>
  <c r="C701" i="30"/>
  <c r="B701" i="30"/>
  <c r="G700" i="30"/>
  <c r="F700" i="30"/>
  <c r="E700" i="30"/>
  <c r="D700" i="30"/>
  <c r="C700" i="30"/>
  <c r="B700" i="30"/>
  <c r="G699" i="30"/>
  <c r="F699" i="30"/>
  <c r="E699" i="30"/>
  <c r="D699" i="30"/>
  <c r="C699" i="30"/>
  <c r="B699" i="30"/>
  <c r="G698" i="30"/>
  <c r="F698" i="30"/>
  <c r="E698" i="30"/>
  <c r="D698" i="30"/>
  <c r="C698" i="30"/>
  <c r="B698" i="30"/>
  <c r="G697" i="30"/>
  <c r="F697" i="30"/>
  <c r="E697" i="30"/>
  <c r="D697" i="30"/>
  <c r="C697" i="30"/>
  <c r="B697" i="30"/>
  <c r="G696" i="30"/>
  <c r="F696" i="30"/>
  <c r="E696" i="30"/>
  <c r="D696" i="30"/>
  <c r="C696" i="30"/>
  <c r="B696" i="30"/>
  <c r="G695" i="30"/>
  <c r="F695" i="30"/>
  <c r="E695" i="30"/>
  <c r="D695" i="30"/>
  <c r="C695" i="30"/>
  <c r="B695" i="30"/>
  <c r="G688" i="30"/>
  <c r="F688" i="30"/>
  <c r="E688" i="30"/>
  <c r="D688" i="30"/>
  <c r="C688" i="30"/>
  <c r="B688" i="30"/>
  <c r="G687" i="30"/>
  <c r="F687" i="30"/>
  <c r="E687" i="30"/>
  <c r="D687" i="30"/>
  <c r="C687" i="30"/>
  <c r="B687" i="30"/>
  <c r="G686" i="30"/>
  <c r="F686" i="30"/>
  <c r="E686" i="30"/>
  <c r="D686" i="30"/>
  <c r="C686" i="30"/>
  <c r="B686" i="30"/>
  <c r="G685" i="30"/>
  <c r="F685" i="30"/>
  <c r="E685" i="30"/>
  <c r="D685" i="30"/>
  <c r="C685" i="30"/>
  <c r="B685" i="30"/>
  <c r="G684" i="30"/>
  <c r="F684" i="30"/>
  <c r="E684" i="30"/>
  <c r="D684" i="30"/>
  <c r="C684" i="30"/>
  <c r="B684" i="30"/>
  <c r="G683" i="30"/>
  <c r="F683" i="30"/>
  <c r="E683" i="30"/>
  <c r="D683" i="30"/>
  <c r="C683" i="30"/>
  <c r="B683" i="30"/>
  <c r="G682" i="30"/>
  <c r="F682" i="30"/>
  <c r="E682" i="30"/>
  <c r="D682" i="30"/>
  <c r="C682" i="30"/>
  <c r="B682" i="30"/>
  <c r="G681" i="30"/>
  <c r="F681" i="30"/>
  <c r="E681" i="30"/>
  <c r="D681" i="30"/>
  <c r="C681" i="30"/>
  <c r="B681" i="30"/>
  <c r="G680" i="30"/>
  <c r="F680" i="30"/>
  <c r="E680" i="30"/>
  <c r="D680" i="30"/>
  <c r="C680" i="30"/>
  <c r="B680" i="30"/>
  <c r="G679" i="30"/>
  <c r="F679" i="30"/>
  <c r="E679" i="30"/>
  <c r="D679" i="30"/>
  <c r="C679" i="30"/>
  <c r="B679" i="30"/>
  <c r="G672" i="30"/>
  <c r="F672" i="30"/>
  <c r="E672" i="30"/>
  <c r="D672" i="30"/>
  <c r="C672" i="30"/>
  <c r="B672" i="30"/>
  <c r="G671" i="30"/>
  <c r="F671" i="30"/>
  <c r="E671" i="30"/>
  <c r="D671" i="30"/>
  <c r="C671" i="30"/>
  <c r="B671" i="30"/>
  <c r="G670" i="30"/>
  <c r="F670" i="30"/>
  <c r="E670" i="30"/>
  <c r="D670" i="30"/>
  <c r="C670" i="30"/>
  <c r="B670" i="30"/>
  <c r="G669" i="30"/>
  <c r="F669" i="30"/>
  <c r="E669" i="30"/>
  <c r="D669" i="30"/>
  <c r="C669" i="30"/>
  <c r="B669" i="30"/>
  <c r="G668" i="30"/>
  <c r="F668" i="30"/>
  <c r="E668" i="30"/>
  <c r="D668" i="30"/>
  <c r="C668" i="30"/>
  <c r="B668" i="30"/>
  <c r="G667" i="30"/>
  <c r="F667" i="30"/>
  <c r="E667" i="30"/>
  <c r="D667" i="30"/>
  <c r="C667" i="30"/>
  <c r="B667" i="30"/>
  <c r="G666" i="30"/>
  <c r="F666" i="30"/>
  <c r="E666" i="30"/>
  <c r="D666" i="30"/>
  <c r="C666" i="30"/>
  <c r="B666" i="30"/>
  <c r="G665" i="30"/>
  <c r="F665" i="30"/>
  <c r="E665" i="30"/>
  <c r="D665" i="30"/>
  <c r="C665" i="30"/>
  <c r="B665" i="30"/>
  <c r="G664" i="30"/>
  <c r="F664" i="30"/>
  <c r="E664" i="30"/>
  <c r="D664" i="30"/>
  <c r="C664" i="30"/>
  <c r="B664" i="30"/>
  <c r="G663" i="30"/>
  <c r="F663" i="30"/>
  <c r="E663" i="30"/>
  <c r="D663" i="30"/>
  <c r="C663" i="30"/>
  <c r="B663" i="30"/>
  <c r="G656" i="30"/>
  <c r="F656" i="30"/>
  <c r="E656" i="30"/>
  <c r="D656" i="30"/>
  <c r="C656" i="30"/>
  <c r="B656" i="30"/>
  <c r="G655" i="30"/>
  <c r="F655" i="30"/>
  <c r="E655" i="30"/>
  <c r="D655" i="30"/>
  <c r="C655" i="30"/>
  <c r="B655" i="30"/>
  <c r="G654" i="30"/>
  <c r="F654" i="30"/>
  <c r="E654" i="30"/>
  <c r="D654" i="30"/>
  <c r="C654" i="30"/>
  <c r="B654" i="30"/>
  <c r="G653" i="30"/>
  <c r="F653" i="30"/>
  <c r="E653" i="30"/>
  <c r="D653" i="30"/>
  <c r="C653" i="30"/>
  <c r="B653" i="30"/>
  <c r="G652" i="30"/>
  <c r="F652" i="30"/>
  <c r="E652" i="30"/>
  <c r="D652" i="30"/>
  <c r="C652" i="30"/>
  <c r="B652" i="30"/>
  <c r="G651" i="30"/>
  <c r="F651" i="30"/>
  <c r="E651" i="30"/>
  <c r="D651" i="30"/>
  <c r="C651" i="30"/>
  <c r="B651" i="30"/>
  <c r="G650" i="30"/>
  <c r="F650" i="30"/>
  <c r="E650" i="30"/>
  <c r="D650" i="30"/>
  <c r="C650" i="30"/>
  <c r="B650" i="30"/>
  <c r="G649" i="30"/>
  <c r="F649" i="30"/>
  <c r="E649" i="30"/>
  <c r="D649" i="30"/>
  <c r="C649" i="30"/>
  <c r="B649" i="30"/>
  <c r="G648" i="30"/>
  <c r="F648" i="30"/>
  <c r="E648" i="30"/>
  <c r="D648" i="30"/>
  <c r="C648" i="30"/>
  <c r="B648" i="30"/>
  <c r="G647" i="30"/>
  <c r="F647" i="30"/>
  <c r="E647" i="30"/>
  <c r="D647" i="30"/>
  <c r="C647" i="30"/>
  <c r="B647" i="30"/>
  <c r="G640" i="30"/>
  <c r="F640" i="30"/>
  <c r="E640" i="30"/>
  <c r="D640" i="30"/>
  <c r="C640" i="30"/>
  <c r="B640" i="30"/>
  <c r="G639" i="30"/>
  <c r="F639" i="30"/>
  <c r="E639" i="30"/>
  <c r="D639" i="30"/>
  <c r="C639" i="30"/>
  <c r="B639" i="30"/>
  <c r="G638" i="30"/>
  <c r="F638" i="30"/>
  <c r="E638" i="30"/>
  <c r="D638" i="30"/>
  <c r="C638" i="30"/>
  <c r="B638" i="30"/>
  <c r="G637" i="30"/>
  <c r="F637" i="30"/>
  <c r="E637" i="30"/>
  <c r="D637" i="30"/>
  <c r="C637" i="30"/>
  <c r="B637" i="30"/>
  <c r="G636" i="30"/>
  <c r="F636" i="30"/>
  <c r="E636" i="30"/>
  <c r="D636" i="30"/>
  <c r="C636" i="30"/>
  <c r="B636" i="30"/>
  <c r="G635" i="30"/>
  <c r="F635" i="30"/>
  <c r="E635" i="30"/>
  <c r="D635" i="30"/>
  <c r="C635" i="30"/>
  <c r="B635" i="30"/>
  <c r="G634" i="30"/>
  <c r="F634" i="30"/>
  <c r="E634" i="30"/>
  <c r="D634" i="30"/>
  <c r="C634" i="30"/>
  <c r="B634" i="30"/>
  <c r="G633" i="30"/>
  <c r="F633" i="30"/>
  <c r="E633" i="30"/>
  <c r="D633" i="30"/>
  <c r="C633" i="30"/>
  <c r="B633" i="30"/>
  <c r="G632" i="30"/>
  <c r="F632" i="30"/>
  <c r="E632" i="30"/>
  <c r="D632" i="30"/>
  <c r="C632" i="30"/>
  <c r="B632" i="30"/>
  <c r="G631" i="30"/>
  <c r="F631" i="30"/>
  <c r="E631" i="30"/>
  <c r="D631" i="30"/>
  <c r="C631" i="30"/>
  <c r="B631" i="30"/>
  <c r="G624" i="30"/>
  <c r="F624" i="30"/>
  <c r="E624" i="30"/>
  <c r="D624" i="30"/>
  <c r="C624" i="30"/>
  <c r="B624" i="30"/>
  <c r="G623" i="30"/>
  <c r="F623" i="30"/>
  <c r="E623" i="30"/>
  <c r="D623" i="30"/>
  <c r="C623" i="30"/>
  <c r="B623" i="30"/>
  <c r="G622" i="30"/>
  <c r="F622" i="30"/>
  <c r="E622" i="30"/>
  <c r="D622" i="30"/>
  <c r="C622" i="30"/>
  <c r="B622" i="30"/>
  <c r="G621" i="30"/>
  <c r="F621" i="30"/>
  <c r="E621" i="30"/>
  <c r="D621" i="30"/>
  <c r="C621" i="30"/>
  <c r="B621" i="30"/>
  <c r="G620" i="30"/>
  <c r="F620" i="30"/>
  <c r="E620" i="30"/>
  <c r="D620" i="30"/>
  <c r="C620" i="30"/>
  <c r="B620" i="30"/>
  <c r="G619" i="30"/>
  <c r="F619" i="30"/>
  <c r="E619" i="30"/>
  <c r="D619" i="30"/>
  <c r="C619" i="30"/>
  <c r="B619" i="30"/>
  <c r="G618" i="30"/>
  <c r="F618" i="30"/>
  <c r="E618" i="30"/>
  <c r="D618" i="30"/>
  <c r="C618" i="30"/>
  <c r="B618" i="30"/>
  <c r="G617" i="30"/>
  <c r="F617" i="30"/>
  <c r="E617" i="30"/>
  <c r="D617" i="30"/>
  <c r="C617" i="30"/>
  <c r="B617" i="30"/>
  <c r="G616" i="30"/>
  <c r="F616" i="30"/>
  <c r="E616" i="30"/>
  <c r="D616" i="30"/>
  <c r="C616" i="30"/>
  <c r="B616" i="30"/>
  <c r="G615" i="30"/>
  <c r="F615" i="30"/>
  <c r="E615" i="30"/>
  <c r="D615" i="30"/>
  <c r="C615" i="30"/>
  <c r="B615" i="30"/>
  <c r="G608" i="30"/>
  <c r="F608" i="30"/>
  <c r="E608" i="30"/>
  <c r="D608" i="30"/>
  <c r="C608" i="30"/>
  <c r="B608" i="30"/>
  <c r="G607" i="30"/>
  <c r="F607" i="30"/>
  <c r="E607" i="30"/>
  <c r="D607" i="30"/>
  <c r="C607" i="30"/>
  <c r="B607" i="30"/>
  <c r="G606" i="30"/>
  <c r="F606" i="30"/>
  <c r="E606" i="30"/>
  <c r="D606" i="30"/>
  <c r="C606" i="30"/>
  <c r="B606" i="30"/>
  <c r="G605" i="30"/>
  <c r="F605" i="30"/>
  <c r="E605" i="30"/>
  <c r="D605" i="30"/>
  <c r="C605" i="30"/>
  <c r="B605" i="30"/>
  <c r="G604" i="30"/>
  <c r="F604" i="30"/>
  <c r="E604" i="30"/>
  <c r="D604" i="30"/>
  <c r="C604" i="30"/>
  <c r="B604" i="30"/>
  <c r="G603" i="30"/>
  <c r="F603" i="30"/>
  <c r="E603" i="30"/>
  <c r="D603" i="30"/>
  <c r="C603" i="30"/>
  <c r="B603" i="30"/>
  <c r="G602" i="30"/>
  <c r="F602" i="30"/>
  <c r="E602" i="30"/>
  <c r="D602" i="30"/>
  <c r="C602" i="30"/>
  <c r="B602" i="30"/>
  <c r="G601" i="30"/>
  <c r="F601" i="30"/>
  <c r="E601" i="30"/>
  <c r="D601" i="30"/>
  <c r="C601" i="30"/>
  <c r="B601" i="30"/>
  <c r="G600" i="30"/>
  <c r="F600" i="30"/>
  <c r="E600" i="30"/>
  <c r="D600" i="30"/>
  <c r="C600" i="30"/>
  <c r="B600" i="30"/>
  <c r="G599" i="30"/>
  <c r="F599" i="30"/>
  <c r="E599" i="30"/>
  <c r="D599" i="30"/>
  <c r="C599" i="30"/>
  <c r="B599" i="30"/>
  <c r="G592" i="30"/>
  <c r="F592" i="30"/>
  <c r="E592" i="30"/>
  <c r="D592" i="30"/>
  <c r="C592" i="30"/>
  <c r="B592" i="30"/>
  <c r="G591" i="30"/>
  <c r="F591" i="30"/>
  <c r="E591" i="30"/>
  <c r="D591" i="30"/>
  <c r="C591" i="30"/>
  <c r="B591" i="30"/>
  <c r="G590" i="30"/>
  <c r="F590" i="30"/>
  <c r="E590" i="30"/>
  <c r="D590" i="30"/>
  <c r="C590" i="30"/>
  <c r="B590" i="30"/>
  <c r="G589" i="30"/>
  <c r="F589" i="30"/>
  <c r="E589" i="30"/>
  <c r="D589" i="30"/>
  <c r="C589" i="30"/>
  <c r="B589" i="30"/>
  <c r="G588" i="30"/>
  <c r="F588" i="30"/>
  <c r="E588" i="30"/>
  <c r="D588" i="30"/>
  <c r="C588" i="30"/>
  <c r="B588" i="30"/>
  <c r="G587" i="30"/>
  <c r="F587" i="30"/>
  <c r="E587" i="30"/>
  <c r="D587" i="30"/>
  <c r="C587" i="30"/>
  <c r="B587" i="30"/>
  <c r="G586" i="30"/>
  <c r="F586" i="30"/>
  <c r="E586" i="30"/>
  <c r="D586" i="30"/>
  <c r="C586" i="30"/>
  <c r="B586" i="30"/>
  <c r="G585" i="30"/>
  <c r="F585" i="30"/>
  <c r="E585" i="30"/>
  <c r="D585" i="30"/>
  <c r="C585" i="30"/>
  <c r="B585" i="30"/>
  <c r="G584" i="30"/>
  <c r="F584" i="30"/>
  <c r="E584" i="30"/>
  <c r="D584" i="30"/>
  <c r="C584" i="30"/>
  <c r="B584" i="30"/>
  <c r="G583" i="30"/>
  <c r="F583" i="30"/>
  <c r="E583" i="30"/>
  <c r="D583" i="30"/>
  <c r="C583" i="30"/>
  <c r="B583" i="30"/>
  <c r="G576" i="30"/>
  <c r="F576" i="30"/>
  <c r="E576" i="30"/>
  <c r="D576" i="30"/>
  <c r="C576" i="30"/>
  <c r="B576" i="30"/>
  <c r="G575" i="30"/>
  <c r="F575" i="30"/>
  <c r="E575" i="30"/>
  <c r="D575" i="30"/>
  <c r="C575" i="30"/>
  <c r="B575" i="30"/>
  <c r="G574" i="30"/>
  <c r="F574" i="30"/>
  <c r="E574" i="30"/>
  <c r="D574" i="30"/>
  <c r="C574" i="30"/>
  <c r="B574" i="30"/>
  <c r="G573" i="30"/>
  <c r="F573" i="30"/>
  <c r="E573" i="30"/>
  <c r="D573" i="30"/>
  <c r="C573" i="30"/>
  <c r="B573" i="30"/>
  <c r="G572" i="30"/>
  <c r="F572" i="30"/>
  <c r="E572" i="30"/>
  <c r="D572" i="30"/>
  <c r="C572" i="30"/>
  <c r="B572" i="30"/>
  <c r="G571" i="30"/>
  <c r="F571" i="30"/>
  <c r="E571" i="30"/>
  <c r="D571" i="30"/>
  <c r="C571" i="30"/>
  <c r="B571" i="30"/>
  <c r="G570" i="30"/>
  <c r="F570" i="30"/>
  <c r="E570" i="30"/>
  <c r="D570" i="30"/>
  <c r="C570" i="30"/>
  <c r="B570" i="30"/>
  <c r="G569" i="30"/>
  <c r="F569" i="30"/>
  <c r="E569" i="30"/>
  <c r="D569" i="30"/>
  <c r="C569" i="30"/>
  <c r="B569" i="30"/>
  <c r="G568" i="30"/>
  <c r="F568" i="30"/>
  <c r="E568" i="30"/>
  <c r="D568" i="30"/>
  <c r="C568" i="30"/>
  <c r="B568" i="30"/>
  <c r="G567" i="30"/>
  <c r="F567" i="30"/>
  <c r="E567" i="30"/>
  <c r="D567" i="30"/>
  <c r="C567" i="30"/>
  <c r="B567" i="30"/>
  <c r="G560" i="30"/>
  <c r="F560" i="30"/>
  <c r="E560" i="30"/>
  <c r="D560" i="30"/>
  <c r="C560" i="30"/>
  <c r="B560" i="30"/>
  <c r="G559" i="30"/>
  <c r="F559" i="30"/>
  <c r="E559" i="30"/>
  <c r="D559" i="30"/>
  <c r="C559" i="30"/>
  <c r="B559" i="30"/>
  <c r="G558" i="30"/>
  <c r="F558" i="30"/>
  <c r="E558" i="30"/>
  <c r="D558" i="30"/>
  <c r="C558" i="30"/>
  <c r="B558" i="30"/>
  <c r="G557" i="30"/>
  <c r="F557" i="30"/>
  <c r="E557" i="30"/>
  <c r="D557" i="30"/>
  <c r="C557" i="30"/>
  <c r="B557" i="30"/>
  <c r="G556" i="30"/>
  <c r="F556" i="30"/>
  <c r="E556" i="30"/>
  <c r="D556" i="30"/>
  <c r="C556" i="30"/>
  <c r="B556" i="30"/>
  <c r="G555" i="30"/>
  <c r="F555" i="30"/>
  <c r="E555" i="30"/>
  <c r="D555" i="30"/>
  <c r="C555" i="30"/>
  <c r="B555" i="30"/>
  <c r="G554" i="30"/>
  <c r="F554" i="30"/>
  <c r="E554" i="30"/>
  <c r="D554" i="30"/>
  <c r="C554" i="30"/>
  <c r="B554" i="30"/>
  <c r="G553" i="30"/>
  <c r="F553" i="30"/>
  <c r="E553" i="30"/>
  <c r="D553" i="30"/>
  <c r="C553" i="30"/>
  <c r="B553" i="30"/>
  <c r="G552" i="30"/>
  <c r="F552" i="30"/>
  <c r="E552" i="30"/>
  <c r="D552" i="30"/>
  <c r="C552" i="30"/>
  <c r="B552" i="30"/>
  <c r="G551" i="30"/>
  <c r="F551" i="30"/>
  <c r="E551" i="30"/>
  <c r="D551" i="30"/>
  <c r="C551" i="30"/>
  <c r="B551" i="30"/>
  <c r="G544" i="30"/>
  <c r="F544" i="30"/>
  <c r="E544" i="30"/>
  <c r="D544" i="30"/>
  <c r="C544" i="30"/>
  <c r="B544" i="30"/>
  <c r="G543" i="30"/>
  <c r="F543" i="30"/>
  <c r="E543" i="30"/>
  <c r="D543" i="30"/>
  <c r="C543" i="30"/>
  <c r="B543" i="30"/>
  <c r="G542" i="30"/>
  <c r="F542" i="30"/>
  <c r="E542" i="30"/>
  <c r="D542" i="30"/>
  <c r="C542" i="30"/>
  <c r="B542" i="30"/>
  <c r="G541" i="30"/>
  <c r="F541" i="30"/>
  <c r="E541" i="30"/>
  <c r="D541" i="30"/>
  <c r="C541" i="30"/>
  <c r="B541" i="30"/>
  <c r="G540" i="30"/>
  <c r="F540" i="30"/>
  <c r="E540" i="30"/>
  <c r="D540" i="30"/>
  <c r="C540" i="30"/>
  <c r="B540" i="30"/>
  <c r="G539" i="30"/>
  <c r="F539" i="30"/>
  <c r="E539" i="30"/>
  <c r="D539" i="30"/>
  <c r="C539" i="30"/>
  <c r="B539" i="30"/>
  <c r="G538" i="30"/>
  <c r="F538" i="30"/>
  <c r="E538" i="30"/>
  <c r="D538" i="30"/>
  <c r="C538" i="30"/>
  <c r="B538" i="30"/>
  <c r="G537" i="30"/>
  <c r="F537" i="30"/>
  <c r="E537" i="30"/>
  <c r="D537" i="30"/>
  <c r="C537" i="30"/>
  <c r="B537" i="30"/>
  <c r="G536" i="30"/>
  <c r="F536" i="30"/>
  <c r="E536" i="30"/>
  <c r="D536" i="30"/>
  <c r="C536" i="30"/>
  <c r="B536" i="30"/>
  <c r="G535" i="30"/>
  <c r="F535" i="30"/>
  <c r="E535" i="30"/>
  <c r="D535" i="30"/>
  <c r="C535" i="30"/>
  <c r="B535" i="30"/>
  <c r="G528" i="30"/>
  <c r="F528" i="30"/>
  <c r="E528" i="30"/>
  <c r="D528" i="30"/>
  <c r="C528" i="30"/>
  <c r="B528" i="30"/>
  <c r="G527" i="30"/>
  <c r="F527" i="30"/>
  <c r="E527" i="30"/>
  <c r="D527" i="30"/>
  <c r="C527" i="30"/>
  <c r="B527" i="30"/>
  <c r="G526" i="30"/>
  <c r="F526" i="30"/>
  <c r="E526" i="30"/>
  <c r="D526" i="30"/>
  <c r="C526" i="30"/>
  <c r="B526" i="30"/>
  <c r="G525" i="30"/>
  <c r="F525" i="30"/>
  <c r="E525" i="30"/>
  <c r="D525" i="30"/>
  <c r="C525" i="30"/>
  <c r="B525" i="30"/>
  <c r="G524" i="30"/>
  <c r="F524" i="30"/>
  <c r="E524" i="30"/>
  <c r="D524" i="30"/>
  <c r="C524" i="30"/>
  <c r="B524" i="30"/>
  <c r="G523" i="30"/>
  <c r="F523" i="30"/>
  <c r="E523" i="30"/>
  <c r="D523" i="30"/>
  <c r="C523" i="30"/>
  <c r="B523" i="30"/>
  <c r="G522" i="30"/>
  <c r="F522" i="30"/>
  <c r="E522" i="30"/>
  <c r="D522" i="30"/>
  <c r="C522" i="30"/>
  <c r="B522" i="30"/>
  <c r="G521" i="30"/>
  <c r="F521" i="30"/>
  <c r="E521" i="30"/>
  <c r="D521" i="30"/>
  <c r="C521" i="30"/>
  <c r="B521" i="30"/>
  <c r="G520" i="30"/>
  <c r="F520" i="30"/>
  <c r="E520" i="30"/>
  <c r="D520" i="30"/>
  <c r="C520" i="30"/>
  <c r="B520" i="30"/>
  <c r="G519" i="30"/>
  <c r="F519" i="30"/>
  <c r="E519" i="30"/>
  <c r="D519" i="30"/>
  <c r="C519" i="30"/>
  <c r="B519" i="30"/>
  <c r="G512" i="30"/>
  <c r="F512" i="30"/>
  <c r="E512" i="30"/>
  <c r="D512" i="30"/>
  <c r="C512" i="30"/>
  <c r="B512" i="30"/>
  <c r="G511" i="30"/>
  <c r="F511" i="30"/>
  <c r="E511" i="30"/>
  <c r="D511" i="30"/>
  <c r="C511" i="30"/>
  <c r="B511" i="30"/>
  <c r="G510" i="30"/>
  <c r="F510" i="30"/>
  <c r="E510" i="30"/>
  <c r="D510" i="30"/>
  <c r="C510" i="30"/>
  <c r="B510" i="30"/>
  <c r="G509" i="30"/>
  <c r="F509" i="30"/>
  <c r="E509" i="30"/>
  <c r="D509" i="30"/>
  <c r="C509" i="30"/>
  <c r="B509" i="30"/>
  <c r="G508" i="30"/>
  <c r="F508" i="30"/>
  <c r="E508" i="30"/>
  <c r="D508" i="30"/>
  <c r="C508" i="30"/>
  <c r="B508" i="30"/>
  <c r="G507" i="30"/>
  <c r="F507" i="30"/>
  <c r="E507" i="30"/>
  <c r="D507" i="30"/>
  <c r="C507" i="30"/>
  <c r="B507" i="30"/>
  <c r="G506" i="30"/>
  <c r="F506" i="30"/>
  <c r="E506" i="30"/>
  <c r="D506" i="30"/>
  <c r="C506" i="30"/>
  <c r="B506" i="30"/>
  <c r="G505" i="30"/>
  <c r="F505" i="30"/>
  <c r="E505" i="30"/>
  <c r="D505" i="30"/>
  <c r="C505" i="30"/>
  <c r="B505" i="30"/>
  <c r="G504" i="30"/>
  <c r="F504" i="30"/>
  <c r="E504" i="30"/>
  <c r="D504" i="30"/>
  <c r="C504" i="30"/>
  <c r="B504" i="30"/>
  <c r="G503" i="30"/>
  <c r="F503" i="30"/>
  <c r="E503" i="30"/>
  <c r="D503" i="30"/>
  <c r="C503" i="30"/>
  <c r="B503" i="30"/>
  <c r="G496" i="30"/>
  <c r="F496" i="30"/>
  <c r="E496" i="30"/>
  <c r="D496" i="30"/>
  <c r="C496" i="30"/>
  <c r="B496" i="30"/>
  <c r="G495" i="30"/>
  <c r="F495" i="30"/>
  <c r="E495" i="30"/>
  <c r="D495" i="30"/>
  <c r="C495" i="30"/>
  <c r="B495" i="30"/>
  <c r="G494" i="30"/>
  <c r="F494" i="30"/>
  <c r="E494" i="30"/>
  <c r="D494" i="30"/>
  <c r="C494" i="30"/>
  <c r="B494" i="30"/>
  <c r="G493" i="30"/>
  <c r="F493" i="30"/>
  <c r="E493" i="30"/>
  <c r="D493" i="30"/>
  <c r="C493" i="30"/>
  <c r="B493" i="30"/>
  <c r="G492" i="30"/>
  <c r="F492" i="30"/>
  <c r="E492" i="30"/>
  <c r="D492" i="30"/>
  <c r="C492" i="30"/>
  <c r="B492" i="30"/>
  <c r="G491" i="30"/>
  <c r="F491" i="30"/>
  <c r="E491" i="30"/>
  <c r="D491" i="30"/>
  <c r="C491" i="30"/>
  <c r="B491" i="30"/>
  <c r="G490" i="30"/>
  <c r="F490" i="30"/>
  <c r="E490" i="30"/>
  <c r="D490" i="30"/>
  <c r="C490" i="30"/>
  <c r="B490" i="30"/>
  <c r="G489" i="30"/>
  <c r="F489" i="30"/>
  <c r="E489" i="30"/>
  <c r="D489" i="30"/>
  <c r="C489" i="30"/>
  <c r="B489" i="30"/>
  <c r="G488" i="30"/>
  <c r="F488" i="30"/>
  <c r="E488" i="30"/>
  <c r="D488" i="30"/>
  <c r="C488" i="30"/>
  <c r="B488" i="30"/>
  <c r="G487" i="30"/>
  <c r="F487" i="30"/>
  <c r="E487" i="30"/>
  <c r="D487" i="30"/>
  <c r="C487" i="30"/>
  <c r="B487" i="30"/>
  <c r="G480" i="30"/>
  <c r="F480" i="30"/>
  <c r="E480" i="30"/>
  <c r="D480" i="30"/>
  <c r="C480" i="30"/>
  <c r="B480" i="30"/>
  <c r="G479" i="30"/>
  <c r="F479" i="30"/>
  <c r="E479" i="30"/>
  <c r="D479" i="30"/>
  <c r="C479" i="30"/>
  <c r="B479" i="30"/>
  <c r="G478" i="30"/>
  <c r="F478" i="30"/>
  <c r="E478" i="30"/>
  <c r="D478" i="30"/>
  <c r="C478" i="30"/>
  <c r="B478" i="30"/>
  <c r="G477" i="30"/>
  <c r="F477" i="30"/>
  <c r="E477" i="30"/>
  <c r="D477" i="30"/>
  <c r="C477" i="30"/>
  <c r="B477" i="30"/>
  <c r="G476" i="30"/>
  <c r="F476" i="30"/>
  <c r="E476" i="30"/>
  <c r="D476" i="30"/>
  <c r="C476" i="30"/>
  <c r="B476" i="30"/>
  <c r="G475" i="30"/>
  <c r="F475" i="30"/>
  <c r="E475" i="30"/>
  <c r="D475" i="30"/>
  <c r="C475" i="30"/>
  <c r="B475" i="30"/>
  <c r="G474" i="30"/>
  <c r="F474" i="30"/>
  <c r="E474" i="30"/>
  <c r="D474" i="30"/>
  <c r="C474" i="30"/>
  <c r="B474" i="30"/>
  <c r="G473" i="30"/>
  <c r="F473" i="30"/>
  <c r="E473" i="30"/>
  <c r="D473" i="30"/>
  <c r="C473" i="30"/>
  <c r="B473" i="30"/>
  <c r="G472" i="30"/>
  <c r="F472" i="30"/>
  <c r="E472" i="30"/>
  <c r="D472" i="30"/>
  <c r="C472" i="30"/>
  <c r="B472" i="30"/>
  <c r="G471" i="30"/>
  <c r="F471" i="30"/>
  <c r="E471" i="30"/>
  <c r="D471" i="30"/>
  <c r="C471" i="30"/>
  <c r="B471" i="30"/>
  <c r="G464" i="30"/>
  <c r="F464" i="30"/>
  <c r="E464" i="30"/>
  <c r="D464" i="30"/>
  <c r="C464" i="30"/>
  <c r="B464" i="30"/>
  <c r="G463" i="30"/>
  <c r="F463" i="30"/>
  <c r="E463" i="30"/>
  <c r="D463" i="30"/>
  <c r="C463" i="30"/>
  <c r="B463" i="30"/>
  <c r="G462" i="30"/>
  <c r="F462" i="30"/>
  <c r="E462" i="30"/>
  <c r="D462" i="30"/>
  <c r="C462" i="30"/>
  <c r="B462" i="30"/>
  <c r="G461" i="30"/>
  <c r="F461" i="30"/>
  <c r="E461" i="30"/>
  <c r="D461" i="30"/>
  <c r="C461" i="30"/>
  <c r="B461" i="30"/>
  <c r="G460" i="30"/>
  <c r="F460" i="30"/>
  <c r="E460" i="30"/>
  <c r="D460" i="30"/>
  <c r="C460" i="30"/>
  <c r="B460" i="30"/>
  <c r="G459" i="30"/>
  <c r="F459" i="30"/>
  <c r="E459" i="30"/>
  <c r="D459" i="30"/>
  <c r="C459" i="30"/>
  <c r="B459" i="30"/>
  <c r="G458" i="30"/>
  <c r="F458" i="30"/>
  <c r="E458" i="30"/>
  <c r="D458" i="30"/>
  <c r="C458" i="30"/>
  <c r="B458" i="30"/>
  <c r="G457" i="30"/>
  <c r="F457" i="30"/>
  <c r="E457" i="30"/>
  <c r="D457" i="30"/>
  <c r="C457" i="30"/>
  <c r="B457" i="30"/>
  <c r="G456" i="30"/>
  <c r="F456" i="30"/>
  <c r="E456" i="30"/>
  <c r="D456" i="30"/>
  <c r="C456" i="30"/>
  <c r="B456" i="30"/>
  <c r="G455" i="30"/>
  <c r="F455" i="30"/>
  <c r="E455" i="30"/>
  <c r="D455" i="30"/>
  <c r="C455" i="30"/>
  <c r="B455" i="30"/>
  <c r="G448" i="30"/>
  <c r="F448" i="30"/>
  <c r="E448" i="30"/>
  <c r="D448" i="30"/>
  <c r="C448" i="30"/>
  <c r="B448" i="30"/>
  <c r="G447" i="30"/>
  <c r="F447" i="30"/>
  <c r="E447" i="30"/>
  <c r="D447" i="30"/>
  <c r="C447" i="30"/>
  <c r="B447" i="30"/>
  <c r="G446" i="30"/>
  <c r="F446" i="30"/>
  <c r="E446" i="30"/>
  <c r="D446" i="30"/>
  <c r="C446" i="30"/>
  <c r="B446" i="30"/>
  <c r="G445" i="30"/>
  <c r="F445" i="30"/>
  <c r="E445" i="30"/>
  <c r="D445" i="30"/>
  <c r="C445" i="30"/>
  <c r="B445" i="30"/>
  <c r="G444" i="30"/>
  <c r="F444" i="30"/>
  <c r="E444" i="30"/>
  <c r="D444" i="30"/>
  <c r="C444" i="30"/>
  <c r="B444" i="30"/>
  <c r="G443" i="30"/>
  <c r="F443" i="30"/>
  <c r="E443" i="30"/>
  <c r="D443" i="30"/>
  <c r="C443" i="30"/>
  <c r="B443" i="30"/>
  <c r="G442" i="30"/>
  <c r="F442" i="30"/>
  <c r="E442" i="30"/>
  <c r="D442" i="30"/>
  <c r="C442" i="30"/>
  <c r="B442" i="30"/>
  <c r="G441" i="30"/>
  <c r="F441" i="30"/>
  <c r="E441" i="30"/>
  <c r="D441" i="30"/>
  <c r="C441" i="30"/>
  <c r="B441" i="30"/>
  <c r="G440" i="30"/>
  <c r="F440" i="30"/>
  <c r="E440" i="30"/>
  <c r="D440" i="30"/>
  <c r="C440" i="30"/>
  <c r="B440" i="30"/>
  <c r="G439" i="30"/>
  <c r="F439" i="30"/>
  <c r="E439" i="30"/>
  <c r="D439" i="30"/>
  <c r="C439" i="30"/>
  <c r="B439" i="30"/>
  <c r="G432" i="30"/>
  <c r="F432" i="30"/>
  <c r="E432" i="30"/>
  <c r="D432" i="30"/>
  <c r="C432" i="30"/>
  <c r="B432" i="30"/>
  <c r="G431" i="30"/>
  <c r="F431" i="30"/>
  <c r="E431" i="30"/>
  <c r="D431" i="30"/>
  <c r="C431" i="30"/>
  <c r="B431" i="30"/>
  <c r="G430" i="30"/>
  <c r="F430" i="30"/>
  <c r="E430" i="30"/>
  <c r="D430" i="30"/>
  <c r="C430" i="30"/>
  <c r="B430" i="30"/>
  <c r="G429" i="30"/>
  <c r="F429" i="30"/>
  <c r="E429" i="30"/>
  <c r="D429" i="30"/>
  <c r="C429" i="30"/>
  <c r="B429" i="30"/>
  <c r="G428" i="30"/>
  <c r="F428" i="30"/>
  <c r="E428" i="30"/>
  <c r="D428" i="30"/>
  <c r="C428" i="30"/>
  <c r="B428" i="30"/>
  <c r="G427" i="30"/>
  <c r="F427" i="30"/>
  <c r="E427" i="30"/>
  <c r="D427" i="30"/>
  <c r="C427" i="30"/>
  <c r="B427" i="30"/>
  <c r="G426" i="30"/>
  <c r="F426" i="30"/>
  <c r="E426" i="30"/>
  <c r="D426" i="30"/>
  <c r="C426" i="30"/>
  <c r="B426" i="30"/>
  <c r="G425" i="30"/>
  <c r="F425" i="30"/>
  <c r="E425" i="30"/>
  <c r="D425" i="30"/>
  <c r="C425" i="30"/>
  <c r="B425" i="30"/>
  <c r="G424" i="30"/>
  <c r="F424" i="30"/>
  <c r="E424" i="30"/>
  <c r="D424" i="30"/>
  <c r="C424" i="30"/>
  <c r="B424" i="30"/>
  <c r="G423" i="30"/>
  <c r="F423" i="30"/>
  <c r="E423" i="30"/>
  <c r="D423" i="30"/>
  <c r="C423" i="30"/>
  <c r="B423" i="30"/>
  <c r="G416" i="30"/>
  <c r="F416" i="30"/>
  <c r="E416" i="30"/>
  <c r="D416" i="30"/>
  <c r="C416" i="30"/>
  <c r="B416" i="30"/>
  <c r="G415" i="30"/>
  <c r="F415" i="30"/>
  <c r="E415" i="30"/>
  <c r="D415" i="30"/>
  <c r="C415" i="30"/>
  <c r="B415" i="30"/>
  <c r="G414" i="30"/>
  <c r="F414" i="30"/>
  <c r="E414" i="30"/>
  <c r="D414" i="30"/>
  <c r="C414" i="30"/>
  <c r="B414" i="30"/>
  <c r="G413" i="30"/>
  <c r="F413" i="30"/>
  <c r="E413" i="30"/>
  <c r="D413" i="30"/>
  <c r="C413" i="30"/>
  <c r="B413" i="30"/>
  <c r="G412" i="30"/>
  <c r="F412" i="30"/>
  <c r="E412" i="30"/>
  <c r="D412" i="30"/>
  <c r="C412" i="30"/>
  <c r="B412" i="30"/>
  <c r="G411" i="30"/>
  <c r="F411" i="30"/>
  <c r="E411" i="30"/>
  <c r="D411" i="30"/>
  <c r="C411" i="30"/>
  <c r="B411" i="30"/>
  <c r="G410" i="30"/>
  <c r="F410" i="30"/>
  <c r="E410" i="30"/>
  <c r="D410" i="30"/>
  <c r="C410" i="30"/>
  <c r="B410" i="30"/>
  <c r="G409" i="30"/>
  <c r="F409" i="30"/>
  <c r="E409" i="30"/>
  <c r="D409" i="30"/>
  <c r="C409" i="30"/>
  <c r="B409" i="30"/>
  <c r="G408" i="30"/>
  <c r="F408" i="30"/>
  <c r="E408" i="30"/>
  <c r="D408" i="30"/>
  <c r="C408" i="30"/>
  <c r="B408" i="30"/>
  <c r="G407" i="30"/>
  <c r="F407" i="30"/>
  <c r="E407" i="30"/>
  <c r="D407" i="30"/>
  <c r="C407" i="30"/>
  <c r="B407" i="30"/>
  <c r="G400" i="30"/>
  <c r="F400" i="30"/>
  <c r="E400" i="30"/>
  <c r="D400" i="30"/>
  <c r="C400" i="30"/>
  <c r="B400" i="30"/>
  <c r="G399" i="30"/>
  <c r="F399" i="30"/>
  <c r="E399" i="30"/>
  <c r="D399" i="30"/>
  <c r="C399" i="30"/>
  <c r="B399" i="30"/>
  <c r="G398" i="30"/>
  <c r="F398" i="30"/>
  <c r="E398" i="30"/>
  <c r="D398" i="30"/>
  <c r="C398" i="30"/>
  <c r="B398" i="30"/>
  <c r="G397" i="30"/>
  <c r="F397" i="30"/>
  <c r="E397" i="30"/>
  <c r="D397" i="30"/>
  <c r="C397" i="30"/>
  <c r="B397" i="30"/>
  <c r="G396" i="30"/>
  <c r="F396" i="30"/>
  <c r="E396" i="30"/>
  <c r="D396" i="30"/>
  <c r="C396" i="30"/>
  <c r="B396" i="30"/>
  <c r="G395" i="30"/>
  <c r="F395" i="30"/>
  <c r="E395" i="30"/>
  <c r="D395" i="30"/>
  <c r="C395" i="30"/>
  <c r="B395" i="30"/>
  <c r="G394" i="30"/>
  <c r="F394" i="30"/>
  <c r="E394" i="30"/>
  <c r="D394" i="30"/>
  <c r="C394" i="30"/>
  <c r="B394" i="30"/>
  <c r="G393" i="30"/>
  <c r="F393" i="30"/>
  <c r="E393" i="30"/>
  <c r="D393" i="30"/>
  <c r="C393" i="30"/>
  <c r="B393" i="30"/>
  <c r="G392" i="30"/>
  <c r="F392" i="30"/>
  <c r="E392" i="30"/>
  <c r="D392" i="30"/>
  <c r="C392" i="30"/>
  <c r="B392" i="30"/>
  <c r="G391" i="30"/>
  <c r="F391" i="30"/>
  <c r="E391" i="30"/>
  <c r="D391" i="30"/>
  <c r="C391" i="30"/>
  <c r="B391" i="30"/>
  <c r="G384" i="30"/>
  <c r="F384" i="30"/>
  <c r="E384" i="30"/>
  <c r="D384" i="30"/>
  <c r="C384" i="30"/>
  <c r="B384" i="30"/>
  <c r="G383" i="30"/>
  <c r="F383" i="30"/>
  <c r="E383" i="30"/>
  <c r="D383" i="30"/>
  <c r="C383" i="30"/>
  <c r="B383" i="30"/>
  <c r="G382" i="30"/>
  <c r="F382" i="30"/>
  <c r="E382" i="30"/>
  <c r="D382" i="30"/>
  <c r="C382" i="30"/>
  <c r="B382" i="30"/>
  <c r="G381" i="30"/>
  <c r="F381" i="30"/>
  <c r="E381" i="30"/>
  <c r="D381" i="30"/>
  <c r="C381" i="30"/>
  <c r="B381" i="30"/>
  <c r="G380" i="30"/>
  <c r="F380" i="30"/>
  <c r="E380" i="30"/>
  <c r="D380" i="30"/>
  <c r="C380" i="30"/>
  <c r="B380" i="30"/>
  <c r="G379" i="30"/>
  <c r="F379" i="30"/>
  <c r="E379" i="30"/>
  <c r="D379" i="30"/>
  <c r="C379" i="30"/>
  <c r="B379" i="30"/>
  <c r="G378" i="30"/>
  <c r="F378" i="30"/>
  <c r="E378" i="30"/>
  <c r="D378" i="30"/>
  <c r="C378" i="30"/>
  <c r="B378" i="30"/>
  <c r="G377" i="30"/>
  <c r="F377" i="30"/>
  <c r="E377" i="30"/>
  <c r="D377" i="30"/>
  <c r="C377" i="30"/>
  <c r="B377" i="30"/>
  <c r="G376" i="30"/>
  <c r="F376" i="30"/>
  <c r="E376" i="30"/>
  <c r="D376" i="30"/>
  <c r="C376" i="30"/>
  <c r="B376" i="30"/>
  <c r="G375" i="30"/>
  <c r="F375" i="30"/>
  <c r="E375" i="30"/>
  <c r="D375" i="30"/>
  <c r="C375" i="30"/>
  <c r="B375" i="30"/>
  <c r="G368" i="30"/>
  <c r="F368" i="30"/>
  <c r="E368" i="30"/>
  <c r="D368" i="30"/>
  <c r="C368" i="30"/>
  <c r="B368" i="30"/>
  <c r="G367" i="30"/>
  <c r="F367" i="30"/>
  <c r="E367" i="30"/>
  <c r="D367" i="30"/>
  <c r="C367" i="30"/>
  <c r="B367" i="30"/>
  <c r="G366" i="30"/>
  <c r="F366" i="30"/>
  <c r="E366" i="30"/>
  <c r="D366" i="30"/>
  <c r="C366" i="30"/>
  <c r="B366" i="30"/>
  <c r="G365" i="30"/>
  <c r="F365" i="30"/>
  <c r="E365" i="30"/>
  <c r="D365" i="30"/>
  <c r="C365" i="30"/>
  <c r="B365" i="30"/>
  <c r="G364" i="30"/>
  <c r="F364" i="30"/>
  <c r="E364" i="30"/>
  <c r="D364" i="30"/>
  <c r="C364" i="30"/>
  <c r="B364" i="30"/>
  <c r="G363" i="30"/>
  <c r="F363" i="30"/>
  <c r="E363" i="30"/>
  <c r="D363" i="30"/>
  <c r="C363" i="30"/>
  <c r="B363" i="30"/>
  <c r="G362" i="30"/>
  <c r="F362" i="30"/>
  <c r="E362" i="30"/>
  <c r="D362" i="30"/>
  <c r="C362" i="30"/>
  <c r="B362" i="30"/>
  <c r="G361" i="30"/>
  <c r="F361" i="30"/>
  <c r="E361" i="30"/>
  <c r="D361" i="30"/>
  <c r="C361" i="30"/>
  <c r="B361" i="30"/>
  <c r="G360" i="30"/>
  <c r="F360" i="30"/>
  <c r="E360" i="30"/>
  <c r="D360" i="30"/>
  <c r="C360" i="30"/>
  <c r="B360" i="30"/>
  <c r="G359" i="30"/>
  <c r="F359" i="30"/>
  <c r="E359" i="30"/>
  <c r="D359" i="30"/>
  <c r="C359" i="30"/>
  <c r="B359" i="30"/>
  <c r="G352" i="30"/>
  <c r="F352" i="30"/>
  <c r="E352" i="30"/>
  <c r="D352" i="30"/>
  <c r="C352" i="30"/>
  <c r="B352" i="30"/>
  <c r="G351" i="30"/>
  <c r="F351" i="30"/>
  <c r="E351" i="30"/>
  <c r="D351" i="30"/>
  <c r="C351" i="30"/>
  <c r="B351" i="30"/>
  <c r="G350" i="30"/>
  <c r="F350" i="30"/>
  <c r="E350" i="30"/>
  <c r="D350" i="30"/>
  <c r="C350" i="30"/>
  <c r="B350" i="30"/>
  <c r="G349" i="30"/>
  <c r="F349" i="30"/>
  <c r="E349" i="30"/>
  <c r="D349" i="30"/>
  <c r="C349" i="30"/>
  <c r="B349" i="30"/>
  <c r="G348" i="30"/>
  <c r="F348" i="30"/>
  <c r="E348" i="30"/>
  <c r="D348" i="30"/>
  <c r="C348" i="30"/>
  <c r="B348" i="30"/>
  <c r="G347" i="30"/>
  <c r="F347" i="30"/>
  <c r="E347" i="30"/>
  <c r="D347" i="30"/>
  <c r="C347" i="30"/>
  <c r="B347" i="30"/>
  <c r="G346" i="30"/>
  <c r="F346" i="30"/>
  <c r="E346" i="30"/>
  <c r="D346" i="30"/>
  <c r="C346" i="30"/>
  <c r="B346" i="30"/>
  <c r="G345" i="30"/>
  <c r="F345" i="30"/>
  <c r="E345" i="30"/>
  <c r="D345" i="30"/>
  <c r="C345" i="30"/>
  <c r="B345" i="30"/>
  <c r="G344" i="30"/>
  <c r="F344" i="30"/>
  <c r="E344" i="30"/>
  <c r="D344" i="30"/>
  <c r="C344" i="30"/>
  <c r="B344" i="30"/>
  <c r="G343" i="30"/>
  <c r="F343" i="30"/>
  <c r="E343" i="30"/>
  <c r="D343" i="30"/>
  <c r="C343" i="30"/>
  <c r="B343" i="30"/>
  <c r="G336" i="30"/>
  <c r="F336" i="30"/>
  <c r="E336" i="30"/>
  <c r="D336" i="30"/>
  <c r="C336" i="30"/>
  <c r="B336" i="30"/>
  <c r="G335" i="30"/>
  <c r="F335" i="30"/>
  <c r="E335" i="30"/>
  <c r="D335" i="30"/>
  <c r="C335" i="30"/>
  <c r="B335" i="30"/>
  <c r="G334" i="30"/>
  <c r="F334" i="30"/>
  <c r="E334" i="30"/>
  <c r="D334" i="30"/>
  <c r="C334" i="30"/>
  <c r="B334" i="30"/>
  <c r="G333" i="30"/>
  <c r="F333" i="30"/>
  <c r="E333" i="30"/>
  <c r="D333" i="30"/>
  <c r="C333" i="30"/>
  <c r="B333" i="30"/>
  <c r="G332" i="30"/>
  <c r="F332" i="30"/>
  <c r="E332" i="30"/>
  <c r="D332" i="30"/>
  <c r="C332" i="30"/>
  <c r="B332" i="30"/>
  <c r="G331" i="30"/>
  <c r="F331" i="30"/>
  <c r="E331" i="30"/>
  <c r="D331" i="30"/>
  <c r="C331" i="30"/>
  <c r="B331" i="30"/>
  <c r="G330" i="30"/>
  <c r="F330" i="30"/>
  <c r="E330" i="30"/>
  <c r="D330" i="30"/>
  <c r="C330" i="30"/>
  <c r="B330" i="30"/>
  <c r="G329" i="30"/>
  <c r="F329" i="30"/>
  <c r="E329" i="30"/>
  <c r="D329" i="30"/>
  <c r="C329" i="30"/>
  <c r="B329" i="30"/>
  <c r="G328" i="30"/>
  <c r="F328" i="30"/>
  <c r="E328" i="30"/>
  <c r="D328" i="30"/>
  <c r="C328" i="30"/>
  <c r="B328" i="30"/>
  <c r="G327" i="30"/>
  <c r="F327" i="30"/>
  <c r="E327" i="30"/>
  <c r="D327" i="30"/>
  <c r="C327" i="30"/>
  <c r="B327" i="30"/>
  <c r="G320" i="30"/>
  <c r="F320" i="30"/>
  <c r="E320" i="30"/>
  <c r="D320" i="30"/>
  <c r="C320" i="30"/>
  <c r="B320" i="30"/>
  <c r="G319" i="30"/>
  <c r="F319" i="30"/>
  <c r="E319" i="30"/>
  <c r="D319" i="30"/>
  <c r="C319" i="30"/>
  <c r="B319" i="30"/>
  <c r="G318" i="30"/>
  <c r="F318" i="30"/>
  <c r="E318" i="30"/>
  <c r="D318" i="30"/>
  <c r="C318" i="30"/>
  <c r="B318" i="30"/>
  <c r="G317" i="30"/>
  <c r="F317" i="30"/>
  <c r="E317" i="30"/>
  <c r="D317" i="30"/>
  <c r="C317" i="30"/>
  <c r="B317" i="30"/>
  <c r="G316" i="30"/>
  <c r="F316" i="30"/>
  <c r="E316" i="30"/>
  <c r="D316" i="30"/>
  <c r="C316" i="30"/>
  <c r="B316" i="30"/>
  <c r="G315" i="30"/>
  <c r="F315" i="30"/>
  <c r="E315" i="30"/>
  <c r="D315" i="30"/>
  <c r="C315" i="30"/>
  <c r="B315" i="30"/>
  <c r="G314" i="30"/>
  <c r="F314" i="30"/>
  <c r="E314" i="30"/>
  <c r="D314" i="30"/>
  <c r="C314" i="30"/>
  <c r="B314" i="30"/>
  <c r="G313" i="30"/>
  <c r="F313" i="30"/>
  <c r="E313" i="30"/>
  <c r="D313" i="30"/>
  <c r="C313" i="30"/>
  <c r="B313" i="30"/>
  <c r="G312" i="30"/>
  <c r="F312" i="30"/>
  <c r="E312" i="30"/>
  <c r="D312" i="30"/>
  <c r="C312" i="30"/>
  <c r="B312" i="30"/>
  <c r="G311" i="30"/>
  <c r="F311" i="30"/>
  <c r="E311" i="30"/>
  <c r="D311" i="30"/>
  <c r="C311" i="30"/>
  <c r="B311" i="30"/>
  <c r="G304" i="30"/>
  <c r="F304" i="30"/>
  <c r="E304" i="30"/>
  <c r="D304" i="30"/>
  <c r="C304" i="30"/>
  <c r="B304" i="30"/>
  <c r="G303" i="30"/>
  <c r="F303" i="30"/>
  <c r="E303" i="30"/>
  <c r="D303" i="30"/>
  <c r="C303" i="30"/>
  <c r="B303" i="30"/>
  <c r="G302" i="30"/>
  <c r="F302" i="30"/>
  <c r="E302" i="30"/>
  <c r="D302" i="30"/>
  <c r="C302" i="30"/>
  <c r="B302" i="30"/>
  <c r="G301" i="30"/>
  <c r="F301" i="30"/>
  <c r="E301" i="30"/>
  <c r="D301" i="30"/>
  <c r="C301" i="30"/>
  <c r="B301" i="30"/>
  <c r="G300" i="30"/>
  <c r="F300" i="30"/>
  <c r="E300" i="30"/>
  <c r="D300" i="30"/>
  <c r="C300" i="30"/>
  <c r="B300" i="30"/>
  <c r="G299" i="30"/>
  <c r="F299" i="30"/>
  <c r="E299" i="30"/>
  <c r="D299" i="30"/>
  <c r="C299" i="30"/>
  <c r="B299" i="30"/>
  <c r="G298" i="30"/>
  <c r="F298" i="30"/>
  <c r="E298" i="30"/>
  <c r="D298" i="30"/>
  <c r="C298" i="30"/>
  <c r="B298" i="30"/>
  <c r="G297" i="30"/>
  <c r="F297" i="30"/>
  <c r="E297" i="30"/>
  <c r="D297" i="30"/>
  <c r="C297" i="30"/>
  <c r="B297" i="30"/>
  <c r="G296" i="30"/>
  <c r="F296" i="30"/>
  <c r="E296" i="30"/>
  <c r="D296" i="30"/>
  <c r="C296" i="30"/>
  <c r="B296" i="30"/>
  <c r="G295" i="30"/>
  <c r="F295" i="30"/>
  <c r="E295" i="30"/>
  <c r="D295" i="30"/>
  <c r="C295" i="30"/>
  <c r="B295" i="30"/>
  <c r="G288" i="30"/>
  <c r="F288" i="30"/>
  <c r="E288" i="30"/>
  <c r="D288" i="30"/>
  <c r="C288" i="30"/>
  <c r="B288" i="30"/>
  <c r="G287" i="30"/>
  <c r="F287" i="30"/>
  <c r="E287" i="30"/>
  <c r="D287" i="30"/>
  <c r="C287" i="30"/>
  <c r="B287" i="30"/>
  <c r="G286" i="30"/>
  <c r="F286" i="30"/>
  <c r="E286" i="30"/>
  <c r="D286" i="30"/>
  <c r="C286" i="30"/>
  <c r="B286" i="30"/>
  <c r="G285" i="30"/>
  <c r="F285" i="30"/>
  <c r="E285" i="30"/>
  <c r="D285" i="30"/>
  <c r="C285" i="30"/>
  <c r="B285" i="30"/>
  <c r="G284" i="30"/>
  <c r="F284" i="30"/>
  <c r="E284" i="30"/>
  <c r="D284" i="30"/>
  <c r="C284" i="30"/>
  <c r="B284" i="30"/>
  <c r="G283" i="30"/>
  <c r="F283" i="30"/>
  <c r="E283" i="30"/>
  <c r="D283" i="30"/>
  <c r="C283" i="30"/>
  <c r="B283" i="30"/>
  <c r="G282" i="30"/>
  <c r="F282" i="30"/>
  <c r="E282" i="30"/>
  <c r="D282" i="30"/>
  <c r="C282" i="30"/>
  <c r="B282" i="30"/>
  <c r="G281" i="30"/>
  <c r="F281" i="30"/>
  <c r="E281" i="30"/>
  <c r="D281" i="30"/>
  <c r="C281" i="30"/>
  <c r="B281" i="30"/>
  <c r="G280" i="30"/>
  <c r="F280" i="30"/>
  <c r="E280" i="30"/>
  <c r="D280" i="30"/>
  <c r="C280" i="30"/>
  <c r="B280" i="30"/>
  <c r="G279" i="30"/>
  <c r="F279" i="30"/>
  <c r="E279" i="30"/>
  <c r="D279" i="30"/>
  <c r="C279" i="30"/>
  <c r="B279" i="30"/>
  <c r="G272" i="30"/>
  <c r="F272" i="30"/>
  <c r="E272" i="30"/>
  <c r="D272" i="30"/>
  <c r="C272" i="30"/>
  <c r="B272" i="30"/>
  <c r="G271" i="30"/>
  <c r="F271" i="30"/>
  <c r="E271" i="30"/>
  <c r="D271" i="30"/>
  <c r="C271" i="30"/>
  <c r="B271" i="30"/>
  <c r="G270" i="30"/>
  <c r="F270" i="30"/>
  <c r="E270" i="30"/>
  <c r="D270" i="30"/>
  <c r="C270" i="30"/>
  <c r="B270" i="30"/>
  <c r="G269" i="30"/>
  <c r="F269" i="30"/>
  <c r="E269" i="30"/>
  <c r="D269" i="30"/>
  <c r="C269" i="30"/>
  <c r="B269" i="30"/>
  <c r="G268" i="30"/>
  <c r="F268" i="30"/>
  <c r="E268" i="30"/>
  <c r="D268" i="30"/>
  <c r="C268" i="30"/>
  <c r="B268" i="30"/>
  <c r="G267" i="30"/>
  <c r="F267" i="30"/>
  <c r="E267" i="30"/>
  <c r="D267" i="30"/>
  <c r="C267" i="30"/>
  <c r="B267" i="30"/>
  <c r="G266" i="30"/>
  <c r="F266" i="30"/>
  <c r="E266" i="30"/>
  <c r="D266" i="30"/>
  <c r="C266" i="30"/>
  <c r="B266" i="30"/>
  <c r="G265" i="30"/>
  <c r="F265" i="30"/>
  <c r="E265" i="30"/>
  <c r="D265" i="30"/>
  <c r="C265" i="30"/>
  <c r="B265" i="30"/>
  <c r="G264" i="30"/>
  <c r="F264" i="30"/>
  <c r="E264" i="30"/>
  <c r="D264" i="30"/>
  <c r="C264" i="30"/>
  <c r="B264" i="30"/>
  <c r="G263" i="30"/>
  <c r="F263" i="30"/>
  <c r="E263" i="30"/>
  <c r="D263" i="30"/>
  <c r="C263" i="30"/>
  <c r="B263" i="30"/>
  <c r="G256" i="30"/>
  <c r="F256" i="30"/>
  <c r="E256" i="30"/>
  <c r="D256" i="30"/>
  <c r="C256" i="30"/>
  <c r="B256" i="30"/>
  <c r="G255" i="30"/>
  <c r="F255" i="30"/>
  <c r="E255" i="30"/>
  <c r="D255" i="30"/>
  <c r="C255" i="30"/>
  <c r="B255" i="30"/>
  <c r="G254" i="30"/>
  <c r="F254" i="30"/>
  <c r="E254" i="30"/>
  <c r="D254" i="30"/>
  <c r="C254" i="30"/>
  <c r="B254" i="30"/>
  <c r="G253" i="30"/>
  <c r="F253" i="30"/>
  <c r="E253" i="30"/>
  <c r="D253" i="30"/>
  <c r="C253" i="30"/>
  <c r="B253" i="30"/>
  <c r="G252" i="30"/>
  <c r="F252" i="30"/>
  <c r="E252" i="30"/>
  <c r="D252" i="30"/>
  <c r="C252" i="30"/>
  <c r="B252" i="30"/>
  <c r="G251" i="30"/>
  <c r="F251" i="30"/>
  <c r="E251" i="30"/>
  <c r="D251" i="30"/>
  <c r="C251" i="30"/>
  <c r="B251" i="30"/>
  <c r="G250" i="30"/>
  <c r="F250" i="30"/>
  <c r="E250" i="30"/>
  <c r="D250" i="30"/>
  <c r="C250" i="30"/>
  <c r="B250" i="30"/>
  <c r="G249" i="30"/>
  <c r="F249" i="30"/>
  <c r="E249" i="30"/>
  <c r="D249" i="30"/>
  <c r="C249" i="30"/>
  <c r="B249" i="30"/>
  <c r="G248" i="30"/>
  <c r="F248" i="30"/>
  <c r="E248" i="30"/>
  <c r="D248" i="30"/>
  <c r="C248" i="30"/>
  <c r="B248" i="30"/>
  <c r="G247" i="30"/>
  <c r="F247" i="30"/>
  <c r="E247" i="30"/>
  <c r="D247" i="30"/>
  <c r="C247" i="30"/>
  <c r="B247" i="30"/>
  <c r="G240" i="30"/>
  <c r="F240" i="30"/>
  <c r="E240" i="30"/>
  <c r="D240" i="30"/>
  <c r="C240" i="30"/>
  <c r="B240" i="30"/>
  <c r="G239" i="30"/>
  <c r="F239" i="30"/>
  <c r="E239" i="30"/>
  <c r="D239" i="30"/>
  <c r="C239" i="30"/>
  <c r="B239" i="30"/>
  <c r="G238" i="30"/>
  <c r="F238" i="30"/>
  <c r="E238" i="30"/>
  <c r="D238" i="30"/>
  <c r="C238" i="30"/>
  <c r="B238" i="30"/>
  <c r="G237" i="30"/>
  <c r="F237" i="30"/>
  <c r="E237" i="30"/>
  <c r="D237" i="30"/>
  <c r="C237" i="30"/>
  <c r="B237" i="30"/>
  <c r="G236" i="30"/>
  <c r="F236" i="30"/>
  <c r="E236" i="30"/>
  <c r="D236" i="30"/>
  <c r="C236" i="30"/>
  <c r="B236" i="30"/>
  <c r="G235" i="30"/>
  <c r="F235" i="30"/>
  <c r="E235" i="30"/>
  <c r="D235" i="30"/>
  <c r="C235" i="30"/>
  <c r="B235" i="30"/>
  <c r="G234" i="30"/>
  <c r="F234" i="30"/>
  <c r="E234" i="30"/>
  <c r="D234" i="30"/>
  <c r="C234" i="30"/>
  <c r="B234" i="30"/>
  <c r="G233" i="30"/>
  <c r="F233" i="30"/>
  <c r="E233" i="30"/>
  <c r="D233" i="30"/>
  <c r="C233" i="30"/>
  <c r="B233" i="30"/>
  <c r="G232" i="30"/>
  <c r="F232" i="30"/>
  <c r="E232" i="30"/>
  <c r="D232" i="30"/>
  <c r="C232" i="30"/>
  <c r="B232" i="30"/>
  <c r="G231" i="30"/>
  <c r="F231" i="30"/>
  <c r="E231" i="30"/>
  <c r="D231" i="30"/>
  <c r="C231" i="30"/>
  <c r="B231" i="30"/>
  <c r="G224" i="30"/>
  <c r="F224" i="30"/>
  <c r="E224" i="30"/>
  <c r="D224" i="30"/>
  <c r="C224" i="30"/>
  <c r="B224" i="30"/>
  <c r="G223" i="30"/>
  <c r="F223" i="30"/>
  <c r="E223" i="30"/>
  <c r="D223" i="30"/>
  <c r="C223" i="30"/>
  <c r="B223" i="30"/>
  <c r="G222" i="30"/>
  <c r="F222" i="30"/>
  <c r="E222" i="30"/>
  <c r="D222" i="30"/>
  <c r="C222" i="30"/>
  <c r="B222" i="30"/>
  <c r="G221" i="30"/>
  <c r="F221" i="30"/>
  <c r="E221" i="30"/>
  <c r="D221" i="30"/>
  <c r="C221" i="30"/>
  <c r="B221" i="30"/>
  <c r="G220" i="30"/>
  <c r="F220" i="30"/>
  <c r="E220" i="30"/>
  <c r="D220" i="30"/>
  <c r="C220" i="30"/>
  <c r="B220" i="30"/>
  <c r="G219" i="30"/>
  <c r="F219" i="30"/>
  <c r="E219" i="30"/>
  <c r="D219" i="30"/>
  <c r="C219" i="30"/>
  <c r="B219" i="30"/>
  <c r="G218" i="30"/>
  <c r="F218" i="30"/>
  <c r="E218" i="30"/>
  <c r="D218" i="30"/>
  <c r="C218" i="30"/>
  <c r="B218" i="30"/>
  <c r="G217" i="30"/>
  <c r="F217" i="30"/>
  <c r="E217" i="30"/>
  <c r="D217" i="30"/>
  <c r="C217" i="30"/>
  <c r="B217" i="30"/>
  <c r="G216" i="30"/>
  <c r="F216" i="30"/>
  <c r="E216" i="30"/>
  <c r="D216" i="30"/>
  <c r="C216" i="30"/>
  <c r="B216" i="30"/>
  <c r="G215" i="30"/>
  <c r="F215" i="30"/>
  <c r="E215" i="30"/>
  <c r="D215" i="30"/>
  <c r="C215" i="30"/>
  <c r="B215" i="30"/>
  <c r="G208" i="30"/>
  <c r="F208" i="30"/>
  <c r="E208" i="30"/>
  <c r="D208" i="30"/>
  <c r="C208" i="30"/>
  <c r="B208" i="30"/>
  <c r="G207" i="30"/>
  <c r="F207" i="30"/>
  <c r="E207" i="30"/>
  <c r="D207" i="30"/>
  <c r="C207" i="30"/>
  <c r="B207" i="30"/>
  <c r="G206" i="30"/>
  <c r="F206" i="30"/>
  <c r="E206" i="30"/>
  <c r="D206" i="30"/>
  <c r="C206" i="30"/>
  <c r="B206" i="30"/>
  <c r="G205" i="30"/>
  <c r="F205" i="30"/>
  <c r="E205" i="30"/>
  <c r="D205" i="30"/>
  <c r="C205" i="30"/>
  <c r="B205" i="30"/>
  <c r="G204" i="30"/>
  <c r="F204" i="30"/>
  <c r="E204" i="30"/>
  <c r="D204" i="30"/>
  <c r="C204" i="30"/>
  <c r="B204" i="30"/>
  <c r="G203" i="30"/>
  <c r="F203" i="30"/>
  <c r="E203" i="30"/>
  <c r="D203" i="30"/>
  <c r="C203" i="30"/>
  <c r="B203" i="30"/>
  <c r="G202" i="30"/>
  <c r="F202" i="30"/>
  <c r="E202" i="30"/>
  <c r="D202" i="30"/>
  <c r="C202" i="30"/>
  <c r="B202" i="30"/>
  <c r="G201" i="30"/>
  <c r="F201" i="30"/>
  <c r="E201" i="30"/>
  <c r="D201" i="30"/>
  <c r="C201" i="30"/>
  <c r="B201" i="30"/>
  <c r="G200" i="30"/>
  <c r="F200" i="30"/>
  <c r="E200" i="30"/>
  <c r="D200" i="30"/>
  <c r="C200" i="30"/>
  <c r="B200" i="30"/>
  <c r="G199" i="30"/>
  <c r="F199" i="30"/>
  <c r="E199" i="30"/>
  <c r="D199" i="30"/>
  <c r="C199" i="30"/>
  <c r="B199" i="30"/>
  <c r="G192" i="30"/>
  <c r="F192" i="30"/>
  <c r="E192" i="30"/>
  <c r="D192" i="30"/>
  <c r="C192" i="30"/>
  <c r="B192" i="30"/>
  <c r="G191" i="30"/>
  <c r="F191" i="30"/>
  <c r="E191" i="30"/>
  <c r="D191" i="30"/>
  <c r="C191" i="30"/>
  <c r="B191" i="30"/>
  <c r="G190" i="30"/>
  <c r="F190" i="30"/>
  <c r="E190" i="30"/>
  <c r="D190" i="30"/>
  <c r="C190" i="30"/>
  <c r="B190" i="30"/>
  <c r="G189" i="30"/>
  <c r="F189" i="30"/>
  <c r="E189" i="30"/>
  <c r="D189" i="30"/>
  <c r="C189" i="30"/>
  <c r="B189" i="30"/>
  <c r="G188" i="30"/>
  <c r="F188" i="30"/>
  <c r="E188" i="30"/>
  <c r="D188" i="30"/>
  <c r="C188" i="30"/>
  <c r="B188" i="30"/>
  <c r="G187" i="30"/>
  <c r="F187" i="30"/>
  <c r="E187" i="30"/>
  <c r="D187" i="30"/>
  <c r="C187" i="30"/>
  <c r="B187" i="30"/>
  <c r="G186" i="30"/>
  <c r="F186" i="30"/>
  <c r="E186" i="30"/>
  <c r="D186" i="30"/>
  <c r="C186" i="30"/>
  <c r="B186" i="30"/>
  <c r="G185" i="30"/>
  <c r="F185" i="30"/>
  <c r="E185" i="30"/>
  <c r="D185" i="30"/>
  <c r="C185" i="30"/>
  <c r="B185" i="30"/>
  <c r="G184" i="30"/>
  <c r="F184" i="30"/>
  <c r="E184" i="30"/>
  <c r="D184" i="30"/>
  <c r="C184" i="30"/>
  <c r="B184" i="30"/>
  <c r="G183" i="30"/>
  <c r="F183" i="30"/>
  <c r="E183" i="30"/>
  <c r="D183" i="30"/>
  <c r="C183" i="30"/>
  <c r="B183" i="30"/>
  <c r="G176" i="30"/>
  <c r="F176" i="30"/>
  <c r="E176" i="30"/>
  <c r="D176" i="30"/>
  <c r="C176" i="30"/>
  <c r="B176" i="30"/>
  <c r="G175" i="30"/>
  <c r="F175" i="30"/>
  <c r="E175" i="30"/>
  <c r="D175" i="30"/>
  <c r="C175" i="30"/>
  <c r="B175" i="30"/>
  <c r="G174" i="30"/>
  <c r="F174" i="30"/>
  <c r="E174" i="30"/>
  <c r="D174" i="30"/>
  <c r="C174" i="30"/>
  <c r="B174" i="30"/>
  <c r="G173" i="30"/>
  <c r="F173" i="30"/>
  <c r="E173" i="30"/>
  <c r="D173" i="30"/>
  <c r="C173" i="30"/>
  <c r="B173" i="30"/>
  <c r="G172" i="30"/>
  <c r="F172" i="30"/>
  <c r="E172" i="30"/>
  <c r="D172" i="30"/>
  <c r="C172" i="30"/>
  <c r="B172" i="30"/>
  <c r="G171" i="30"/>
  <c r="F171" i="30"/>
  <c r="E171" i="30"/>
  <c r="D171" i="30"/>
  <c r="C171" i="30"/>
  <c r="B171" i="30"/>
  <c r="G170" i="30"/>
  <c r="F170" i="30"/>
  <c r="E170" i="30"/>
  <c r="D170" i="30"/>
  <c r="C170" i="30"/>
  <c r="B170" i="30"/>
  <c r="G169" i="30"/>
  <c r="F169" i="30"/>
  <c r="E169" i="30"/>
  <c r="D169" i="30"/>
  <c r="C169" i="30"/>
  <c r="B169" i="30"/>
  <c r="G168" i="30"/>
  <c r="F168" i="30"/>
  <c r="E168" i="30"/>
  <c r="D168" i="30"/>
  <c r="C168" i="30"/>
  <c r="B168" i="30"/>
  <c r="G167" i="30"/>
  <c r="F167" i="30"/>
  <c r="E167" i="30"/>
  <c r="D167" i="30"/>
  <c r="C167" i="30"/>
  <c r="B167" i="30"/>
  <c r="G160" i="30"/>
  <c r="F160" i="30"/>
  <c r="E160" i="30"/>
  <c r="D160" i="30"/>
  <c r="C160" i="30"/>
  <c r="B160" i="30"/>
  <c r="G159" i="30"/>
  <c r="F159" i="30"/>
  <c r="E159" i="30"/>
  <c r="D159" i="30"/>
  <c r="C159" i="30"/>
  <c r="B159" i="30"/>
  <c r="G158" i="30"/>
  <c r="F158" i="30"/>
  <c r="E158" i="30"/>
  <c r="D158" i="30"/>
  <c r="C158" i="30"/>
  <c r="B158" i="30"/>
  <c r="G157" i="30"/>
  <c r="F157" i="30"/>
  <c r="E157" i="30"/>
  <c r="D157" i="30"/>
  <c r="C157" i="30"/>
  <c r="B157" i="30"/>
  <c r="G156" i="30"/>
  <c r="F156" i="30"/>
  <c r="E156" i="30"/>
  <c r="D156" i="30"/>
  <c r="C156" i="30"/>
  <c r="B156" i="30"/>
  <c r="G155" i="30"/>
  <c r="F155" i="30"/>
  <c r="E155" i="30"/>
  <c r="D155" i="30"/>
  <c r="C155" i="30"/>
  <c r="B155" i="30"/>
  <c r="G154" i="30"/>
  <c r="F154" i="30"/>
  <c r="E154" i="30"/>
  <c r="D154" i="30"/>
  <c r="C154" i="30"/>
  <c r="B154" i="30"/>
  <c r="G153" i="30"/>
  <c r="F153" i="30"/>
  <c r="E153" i="30"/>
  <c r="D153" i="30"/>
  <c r="C153" i="30"/>
  <c r="B153" i="30"/>
  <c r="G152" i="30"/>
  <c r="F152" i="30"/>
  <c r="E152" i="30"/>
  <c r="D152" i="30"/>
  <c r="C152" i="30"/>
  <c r="B152" i="30"/>
  <c r="G151" i="30"/>
  <c r="F151" i="30"/>
  <c r="E151" i="30"/>
  <c r="D151" i="30"/>
  <c r="C151" i="30"/>
  <c r="B151" i="30"/>
  <c r="G144" i="30"/>
  <c r="F144" i="30"/>
  <c r="E144" i="30"/>
  <c r="D144" i="30"/>
  <c r="C144" i="30"/>
  <c r="B144" i="30"/>
  <c r="G143" i="30"/>
  <c r="F143" i="30"/>
  <c r="E143" i="30"/>
  <c r="D143" i="30"/>
  <c r="C143" i="30"/>
  <c r="B143" i="30"/>
  <c r="G142" i="30"/>
  <c r="F142" i="30"/>
  <c r="E142" i="30"/>
  <c r="D142" i="30"/>
  <c r="C142" i="30"/>
  <c r="B142" i="30"/>
  <c r="G141" i="30"/>
  <c r="F141" i="30"/>
  <c r="E141" i="30"/>
  <c r="D141" i="30"/>
  <c r="C141" i="30"/>
  <c r="B141" i="30"/>
  <c r="G140" i="30"/>
  <c r="F140" i="30"/>
  <c r="E140" i="30"/>
  <c r="D140" i="30"/>
  <c r="C140" i="30"/>
  <c r="B140" i="30"/>
  <c r="G139" i="30"/>
  <c r="F139" i="30"/>
  <c r="E139" i="30"/>
  <c r="D139" i="30"/>
  <c r="C139" i="30"/>
  <c r="B139" i="30"/>
  <c r="G138" i="30"/>
  <c r="F138" i="30"/>
  <c r="E138" i="30"/>
  <c r="D138" i="30"/>
  <c r="C138" i="30"/>
  <c r="B138" i="30"/>
  <c r="G137" i="30"/>
  <c r="F137" i="30"/>
  <c r="E137" i="30"/>
  <c r="D137" i="30"/>
  <c r="C137" i="30"/>
  <c r="B137" i="30"/>
  <c r="G136" i="30"/>
  <c r="F136" i="30"/>
  <c r="E136" i="30"/>
  <c r="D136" i="30"/>
  <c r="C136" i="30"/>
  <c r="B136" i="30"/>
  <c r="G135" i="30"/>
  <c r="F135" i="30"/>
  <c r="E135" i="30"/>
  <c r="D135" i="30"/>
  <c r="C135" i="30"/>
  <c r="B135" i="30"/>
  <c r="G128" i="30"/>
  <c r="F128" i="30"/>
  <c r="E128" i="30"/>
  <c r="D128" i="30"/>
  <c r="C128" i="30"/>
  <c r="B128" i="30"/>
  <c r="G127" i="30"/>
  <c r="F127" i="30"/>
  <c r="E127" i="30"/>
  <c r="D127" i="30"/>
  <c r="C127" i="30"/>
  <c r="B127" i="30"/>
  <c r="G126" i="30"/>
  <c r="F126" i="30"/>
  <c r="E126" i="30"/>
  <c r="D126" i="30"/>
  <c r="C126" i="30"/>
  <c r="B126" i="30"/>
  <c r="G125" i="30"/>
  <c r="F125" i="30"/>
  <c r="E125" i="30"/>
  <c r="D125" i="30"/>
  <c r="C125" i="30"/>
  <c r="B125" i="30"/>
  <c r="G124" i="30"/>
  <c r="F124" i="30"/>
  <c r="E124" i="30"/>
  <c r="D124" i="30"/>
  <c r="C124" i="30"/>
  <c r="B124" i="30"/>
  <c r="G123" i="30"/>
  <c r="F123" i="30"/>
  <c r="E123" i="30"/>
  <c r="D123" i="30"/>
  <c r="C123" i="30"/>
  <c r="B123" i="30"/>
  <c r="G122" i="30"/>
  <c r="F122" i="30"/>
  <c r="E122" i="30"/>
  <c r="D122" i="30"/>
  <c r="C122" i="30"/>
  <c r="B122" i="30"/>
  <c r="G121" i="30"/>
  <c r="F121" i="30"/>
  <c r="E121" i="30"/>
  <c r="D121" i="30"/>
  <c r="C121" i="30"/>
  <c r="B121" i="30"/>
  <c r="G120" i="30"/>
  <c r="F120" i="30"/>
  <c r="E120" i="30"/>
  <c r="D120" i="30"/>
  <c r="C120" i="30"/>
  <c r="B120" i="30"/>
  <c r="G119" i="30"/>
  <c r="F119" i="30"/>
  <c r="E119" i="30"/>
  <c r="D119" i="30"/>
  <c r="C119" i="30"/>
  <c r="B119" i="30"/>
  <c r="G112" i="30"/>
  <c r="F112" i="30"/>
  <c r="E112" i="30"/>
  <c r="D112" i="30"/>
  <c r="C112" i="30"/>
  <c r="B112" i="30"/>
  <c r="G111" i="30"/>
  <c r="F111" i="30"/>
  <c r="E111" i="30"/>
  <c r="D111" i="30"/>
  <c r="C111" i="30"/>
  <c r="B111" i="30"/>
  <c r="G110" i="30"/>
  <c r="F110" i="30"/>
  <c r="E110" i="30"/>
  <c r="D110" i="30"/>
  <c r="C110" i="30"/>
  <c r="B110" i="30"/>
  <c r="G109" i="30"/>
  <c r="F109" i="30"/>
  <c r="E109" i="30"/>
  <c r="D109" i="30"/>
  <c r="C109" i="30"/>
  <c r="B109" i="30"/>
  <c r="G108" i="30"/>
  <c r="F108" i="30"/>
  <c r="E108" i="30"/>
  <c r="D108" i="30"/>
  <c r="C108" i="30"/>
  <c r="B108" i="30"/>
  <c r="G107" i="30"/>
  <c r="F107" i="30"/>
  <c r="E107" i="30"/>
  <c r="D107" i="30"/>
  <c r="C107" i="30"/>
  <c r="B107" i="30"/>
  <c r="G106" i="30"/>
  <c r="F106" i="30"/>
  <c r="E106" i="30"/>
  <c r="D106" i="30"/>
  <c r="C106" i="30"/>
  <c r="B106" i="30"/>
  <c r="G105" i="30"/>
  <c r="F105" i="30"/>
  <c r="E105" i="30"/>
  <c r="D105" i="30"/>
  <c r="C105" i="30"/>
  <c r="B105" i="30"/>
  <c r="G104" i="30"/>
  <c r="F104" i="30"/>
  <c r="E104" i="30"/>
  <c r="D104" i="30"/>
  <c r="C104" i="30"/>
  <c r="B104" i="30"/>
  <c r="G103" i="30"/>
  <c r="F103" i="30"/>
  <c r="E103" i="30"/>
  <c r="D103" i="30"/>
  <c r="C103" i="30"/>
  <c r="B103" i="30"/>
  <c r="G96" i="30"/>
  <c r="F96" i="30"/>
  <c r="E96" i="30"/>
  <c r="D96" i="30"/>
  <c r="C96" i="30"/>
  <c r="B96" i="30"/>
  <c r="G95" i="30"/>
  <c r="F95" i="30"/>
  <c r="E95" i="30"/>
  <c r="D95" i="30"/>
  <c r="C95" i="30"/>
  <c r="B95" i="30"/>
  <c r="G94" i="30"/>
  <c r="F94" i="30"/>
  <c r="E94" i="30"/>
  <c r="D94" i="30"/>
  <c r="C94" i="30"/>
  <c r="B94" i="30"/>
  <c r="G93" i="30"/>
  <c r="F93" i="30"/>
  <c r="E93" i="30"/>
  <c r="D93" i="30"/>
  <c r="C93" i="30"/>
  <c r="B93" i="30"/>
  <c r="G92" i="30"/>
  <c r="F92" i="30"/>
  <c r="E92" i="30"/>
  <c r="D92" i="30"/>
  <c r="C92" i="30"/>
  <c r="B92" i="30"/>
  <c r="G91" i="30"/>
  <c r="F91" i="30"/>
  <c r="E91" i="30"/>
  <c r="D91" i="30"/>
  <c r="C91" i="30"/>
  <c r="B91" i="30"/>
  <c r="G90" i="30"/>
  <c r="F90" i="30"/>
  <c r="E90" i="30"/>
  <c r="D90" i="30"/>
  <c r="C90" i="30"/>
  <c r="B90" i="30"/>
  <c r="G89" i="30"/>
  <c r="F89" i="30"/>
  <c r="E89" i="30"/>
  <c r="D89" i="30"/>
  <c r="C89" i="30"/>
  <c r="B89" i="30"/>
  <c r="G88" i="30"/>
  <c r="F88" i="30"/>
  <c r="E88" i="30"/>
  <c r="D88" i="30"/>
  <c r="C88" i="30"/>
  <c r="B88" i="30"/>
  <c r="G87" i="30"/>
  <c r="F87" i="30"/>
  <c r="E87" i="30"/>
  <c r="D87" i="30"/>
  <c r="C87" i="30"/>
  <c r="B87" i="30"/>
  <c r="G80" i="30"/>
  <c r="F80" i="30"/>
  <c r="E80" i="30"/>
  <c r="D80" i="30"/>
  <c r="C80" i="30"/>
  <c r="B80" i="30"/>
  <c r="G79" i="30"/>
  <c r="F79" i="30"/>
  <c r="E79" i="30"/>
  <c r="D79" i="30"/>
  <c r="C79" i="30"/>
  <c r="B79" i="30"/>
  <c r="G78" i="30"/>
  <c r="F78" i="30"/>
  <c r="E78" i="30"/>
  <c r="D78" i="30"/>
  <c r="C78" i="30"/>
  <c r="B78" i="30"/>
  <c r="G77" i="30"/>
  <c r="F77" i="30"/>
  <c r="E77" i="30"/>
  <c r="D77" i="30"/>
  <c r="C77" i="30"/>
  <c r="B77" i="30"/>
  <c r="G76" i="30"/>
  <c r="F76" i="30"/>
  <c r="E76" i="30"/>
  <c r="D76" i="30"/>
  <c r="C76" i="30"/>
  <c r="B76" i="30"/>
  <c r="G75" i="30"/>
  <c r="F75" i="30"/>
  <c r="E75" i="30"/>
  <c r="D75" i="30"/>
  <c r="C75" i="30"/>
  <c r="B75" i="30"/>
  <c r="G74" i="30"/>
  <c r="F74" i="30"/>
  <c r="E74" i="30"/>
  <c r="D74" i="30"/>
  <c r="C74" i="30"/>
  <c r="B74" i="30"/>
  <c r="G73" i="30"/>
  <c r="F73" i="30"/>
  <c r="E73" i="30"/>
  <c r="D73" i="30"/>
  <c r="C73" i="30"/>
  <c r="B73" i="30"/>
  <c r="G72" i="30"/>
  <c r="F72" i="30"/>
  <c r="E72" i="30"/>
  <c r="D72" i="30"/>
  <c r="C72" i="30"/>
  <c r="B72" i="30"/>
  <c r="G71" i="30"/>
  <c r="F71" i="30"/>
  <c r="E71" i="30"/>
  <c r="D71" i="30"/>
  <c r="C71" i="30"/>
  <c r="B71" i="30"/>
  <c r="G64" i="30"/>
  <c r="F64" i="30"/>
  <c r="E64" i="30"/>
  <c r="D64" i="30"/>
  <c r="C64" i="30"/>
  <c r="B64" i="30"/>
  <c r="G63" i="30"/>
  <c r="F63" i="30"/>
  <c r="E63" i="30"/>
  <c r="D63" i="30"/>
  <c r="C63" i="30"/>
  <c r="B63" i="30"/>
  <c r="G62" i="30"/>
  <c r="F62" i="30"/>
  <c r="E62" i="30"/>
  <c r="D62" i="30"/>
  <c r="C62" i="30"/>
  <c r="B62" i="30"/>
  <c r="G61" i="30"/>
  <c r="F61" i="30"/>
  <c r="E61" i="30"/>
  <c r="D61" i="30"/>
  <c r="C61" i="30"/>
  <c r="B61" i="30"/>
  <c r="G60" i="30"/>
  <c r="F60" i="30"/>
  <c r="E60" i="30"/>
  <c r="D60" i="30"/>
  <c r="C60" i="30"/>
  <c r="B60" i="30"/>
  <c r="G59" i="30"/>
  <c r="F59" i="30"/>
  <c r="E59" i="30"/>
  <c r="D59" i="30"/>
  <c r="C59" i="30"/>
  <c r="B59" i="30"/>
  <c r="G58" i="30"/>
  <c r="F58" i="30"/>
  <c r="E58" i="30"/>
  <c r="D58" i="30"/>
  <c r="C58" i="30"/>
  <c r="B58" i="30"/>
  <c r="G57" i="30"/>
  <c r="F57" i="30"/>
  <c r="E57" i="30"/>
  <c r="D57" i="30"/>
  <c r="C57" i="30"/>
  <c r="B57" i="30"/>
  <c r="G56" i="30"/>
  <c r="F56" i="30"/>
  <c r="E56" i="30"/>
  <c r="D56" i="30"/>
  <c r="C56" i="30"/>
  <c r="B56" i="30"/>
  <c r="G55" i="30"/>
  <c r="F55" i="30"/>
  <c r="E55" i="30"/>
  <c r="D55" i="30"/>
  <c r="C55" i="30"/>
  <c r="B55" i="30"/>
  <c r="G48" i="30"/>
  <c r="F48" i="30"/>
  <c r="E48" i="30"/>
  <c r="D48" i="30"/>
  <c r="C48" i="30"/>
  <c r="B48" i="30"/>
  <c r="G47" i="30"/>
  <c r="F47" i="30"/>
  <c r="E47" i="30"/>
  <c r="D47" i="30"/>
  <c r="C47" i="30"/>
  <c r="B47" i="30"/>
  <c r="G46" i="30"/>
  <c r="F46" i="30"/>
  <c r="E46" i="30"/>
  <c r="D46" i="30"/>
  <c r="C46" i="30"/>
  <c r="B46" i="30"/>
  <c r="G45" i="30"/>
  <c r="F45" i="30"/>
  <c r="E45" i="30"/>
  <c r="D45" i="30"/>
  <c r="C45" i="30"/>
  <c r="B45" i="30"/>
  <c r="G44" i="30"/>
  <c r="F44" i="30"/>
  <c r="E44" i="30"/>
  <c r="D44" i="30"/>
  <c r="C44" i="30"/>
  <c r="B44" i="30"/>
  <c r="G43" i="30"/>
  <c r="F43" i="30"/>
  <c r="E43" i="30"/>
  <c r="D43" i="30"/>
  <c r="C43" i="30"/>
  <c r="B43" i="30"/>
  <c r="G42" i="30"/>
  <c r="F42" i="30"/>
  <c r="E42" i="30"/>
  <c r="D42" i="30"/>
  <c r="C42" i="30"/>
  <c r="B42" i="30"/>
  <c r="G41" i="30"/>
  <c r="F41" i="30"/>
  <c r="E41" i="30"/>
  <c r="D41" i="30"/>
  <c r="C41" i="30"/>
  <c r="B41" i="30"/>
  <c r="G40" i="30"/>
  <c r="F40" i="30"/>
  <c r="E40" i="30"/>
  <c r="D40" i="30"/>
  <c r="C40" i="30"/>
  <c r="B40" i="30"/>
  <c r="G39" i="30"/>
  <c r="F39" i="30"/>
  <c r="E39" i="30"/>
  <c r="D39" i="30"/>
  <c r="C39" i="30"/>
  <c r="B39" i="30"/>
  <c r="G32" i="30"/>
  <c r="F32" i="30"/>
  <c r="E32" i="30"/>
  <c r="D32" i="30"/>
  <c r="C32" i="30"/>
  <c r="B32" i="30"/>
  <c r="G31" i="30"/>
  <c r="F31" i="30"/>
  <c r="E31" i="30"/>
  <c r="D31" i="30"/>
  <c r="C31" i="30"/>
  <c r="B31" i="30"/>
  <c r="G30" i="30"/>
  <c r="F30" i="30"/>
  <c r="E30" i="30"/>
  <c r="D30" i="30"/>
  <c r="C30" i="30"/>
  <c r="B30" i="30"/>
  <c r="G29" i="30"/>
  <c r="F29" i="30"/>
  <c r="E29" i="30"/>
  <c r="D29" i="30"/>
  <c r="C29" i="30"/>
  <c r="B29" i="30"/>
  <c r="G28" i="30"/>
  <c r="F28" i="30"/>
  <c r="E28" i="30"/>
  <c r="D28" i="30"/>
  <c r="C28" i="30"/>
  <c r="B28" i="30"/>
  <c r="G27" i="30"/>
  <c r="F27" i="30"/>
  <c r="E27" i="30"/>
  <c r="D27" i="30"/>
  <c r="C27" i="30"/>
  <c r="B27" i="30"/>
  <c r="G26" i="30"/>
  <c r="F26" i="30"/>
  <c r="E26" i="30"/>
  <c r="D26" i="30"/>
  <c r="C26" i="30"/>
  <c r="B26" i="30"/>
  <c r="G25" i="30"/>
  <c r="F25" i="30"/>
  <c r="E25" i="30"/>
  <c r="D25" i="30"/>
  <c r="C25" i="30"/>
  <c r="B25" i="30"/>
  <c r="G24" i="30"/>
  <c r="F24" i="30"/>
  <c r="E24" i="30"/>
  <c r="D24" i="30"/>
  <c r="C24" i="30"/>
  <c r="B24" i="30"/>
  <c r="G23" i="30"/>
  <c r="F23" i="30"/>
  <c r="E23" i="30"/>
  <c r="D23" i="30"/>
  <c r="C23" i="30"/>
  <c r="B23" i="30"/>
  <c r="G16" i="30"/>
  <c r="F16" i="30"/>
  <c r="E16" i="30"/>
  <c r="D16" i="30"/>
  <c r="C16" i="30"/>
  <c r="B16" i="30"/>
  <c r="G15" i="30"/>
  <c r="F15" i="30"/>
  <c r="E15" i="30"/>
  <c r="D15" i="30"/>
  <c r="C15" i="30"/>
  <c r="B15" i="30"/>
  <c r="G14" i="30"/>
  <c r="F14" i="30"/>
  <c r="E14" i="30"/>
  <c r="D14" i="30"/>
  <c r="C14" i="30"/>
  <c r="B14" i="30"/>
  <c r="G13" i="30"/>
  <c r="F13" i="30"/>
  <c r="E13" i="30"/>
  <c r="D13" i="30"/>
  <c r="C13" i="30"/>
  <c r="B13" i="30"/>
  <c r="G12" i="30"/>
  <c r="F12" i="30"/>
  <c r="E12" i="30"/>
  <c r="D12" i="30"/>
  <c r="C12" i="30"/>
  <c r="B12" i="30"/>
  <c r="G11" i="30"/>
  <c r="F11" i="30"/>
  <c r="E11" i="30"/>
  <c r="D11" i="30"/>
  <c r="C11" i="30"/>
  <c r="B11" i="30"/>
  <c r="G10" i="30"/>
  <c r="F10" i="30"/>
  <c r="E10" i="30"/>
  <c r="D10" i="30"/>
  <c r="C10" i="30"/>
  <c r="B10" i="30"/>
  <c r="G9" i="30"/>
  <c r="F9" i="30"/>
  <c r="E9" i="30"/>
  <c r="D9" i="30"/>
  <c r="C9" i="30"/>
  <c r="B9" i="30"/>
  <c r="G8" i="30"/>
  <c r="F8" i="30"/>
  <c r="E8" i="30"/>
  <c r="D8" i="30"/>
  <c r="C8" i="30"/>
  <c r="B8" i="30"/>
  <c r="B647" i="29"/>
  <c r="C647" i="29"/>
  <c r="D647" i="29"/>
  <c r="E647" i="29"/>
  <c r="F647" i="29"/>
  <c r="G647" i="29"/>
  <c r="H647" i="29"/>
  <c r="I647" i="29"/>
  <c r="B471" i="29"/>
  <c r="C471" i="29"/>
  <c r="D471" i="29"/>
  <c r="E471" i="29"/>
  <c r="F471" i="29"/>
  <c r="G471" i="29"/>
  <c r="H471" i="29"/>
  <c r="I471" i="29"/>
  <c r="I788" i="29"/>
  <c r="I756" i="29"/>
  <c r="I724" i="29"/>
  <c r="I692" i="29"/>
  <c r="I660" i="29"/>
  <c r="I628" i="29"/>
  <c r="I596" i="29"/>
  <c r="I564" i="29"/>
  <c r="I532" i="29"/>
  <c r="I500" i="29"/>
  <c r="I468" i="29"/>
  <c r="I436" i="29"/>
  <c r="I404" i="29"/>
  <c r="I372" i="29"/>
  <c r="I340" i="29"/>
  <c r="I308" i="29"/>
  <c r="I276" i="29"/>
  <c r="I244" i="29"/>
  <c r="I212" i="29"/>
  <c r="I180" i="29"/>
  <c r="I148" i="29"/>
  <c r="I116" i="29"/>
  <c r="I84" i="29"/>
  <c r="I52" i="29"/>
  <c r="I20" i="29"/>
  <c r="I772" i="29"/>
  <c r="I740" i="29"/>
  <c r="I708" i="29"/>
  <c r="I676" i="29"/>
  <c r="I644" i="29"/>
  <c r="I612" i="29"/>
  <c r="I580" i="29"/>
  <c r="I548" i="29"/>
  <c r="I516" i="29"/>
  <c r="I484" i="29"/>
  <c r="I452" i="29"/>
  <c r="I420" i="29"/>
  <c r="I388" i="29"/>
  <c r="I356" i="29"/>
  <c r="I324" i="29"/>
  <c r="I292" i="29"/>
  <c r="I260" i="29"/>
  <c r="I228" i="29"/>
  <c r="I196" i="29"/>
  <c r="I164" i="29"/>
  <c r="I132" i="29"/>
  <c r="I100" i="29"/>
  <c r="I68" i="29"/>
  <c r="I36" i="29"/>
  <c r="I800" i="29"/>
  <c r="H800" i="29"/>
  <c r="G800" i="29"/>
  <c r="F800" i="29"/>
  <c r="E800" i="29"/>
  <c r="D800" i="29"/>
  <c r="C800" i="29"/>
  <c r="B800" i="29"/>
  <c r="I799" i="29"/>
  <c r="H799" i="29"/>
  <c r="G799" i="29"/>
  <c r="F799" i="29"/>
  <c r="E799" i="29"/>
  <c r="D799" i="29"/>
  <c r="C799" i="29"/>
  <c r="B799" i="29"/>
  <c r="I798" i="29"/>
  <c r="H798" i="29"/>
  <c r="G798" i="29"/>
  <c r="F798" i="29"/>
  <c r="E798" i="29"/>
  <c r="D798" i="29"/>
  <c r="C798" i="29"/>
  <c r="B798" i="29"/>
  <c r="I797" i="29"/>
  <c r="H797" i="29"/>
  <c r="G797" i="29"/>
  <c r="F797" i="29"/>
  <c r="E797" i="29"/>
  <c r="D797" i="29"/>
  <c r="C797" i="29"/>
  <c r="B797" i="29"/>
  <c r="I796" i="29"/>
  <c r="H796" i="29"/>
  <c r="G796" i="29"/>
  <c r="F796" i="29"/>
  <c r="E796" i="29"/>
  <c r="D796" i="29"/>
  <c r="C796" i="29"/>
  <c r="B796" i="29"/>
  <c r="I795" i="29"/>
  <c r="H795" i="29"/>
  <c r="G795" i="29"/>
  <c r="F795" i="29"/>
  <c r="E795" i="29"/>
  <c r="D795" i="29"/>
  <c r="C795" i="29"/>
  <c r="B795" i="29"/>
  <c r="I794" i="29"/>
  <c r="H794" i="29"/>
  <c r="G794" i="29"/>
  <c r="F794" i="29"/>
  <c r="E794" i="29"/>
  <c r="D794" i="29"/>
  <c r="C794" i="29"/>
  <c r="B794" i="29"/>
  <c r="I793" i="29"/>
  <c r="H793" i="29"/>
  <c r="G793" i="29"/>
  <c r="F793" i="29"/>
  <c r="E793" i="29"/>
  <c r="D793" i="29"/>
  <c r="C793" i="29"/>
  <c r="B793" i="29"/>
  <c r="I792" i="29"/>
  <c r="H792" i="29"/>
  <c r="G792" i="29"/>
  <c r="F792" i="29"/>
  <c r="E792" i="29"/>
  <c r="D792" i="29"/>
  <c r="C792" i="29"/>
  <c r="B792" i="29"/>
  <c r="I791" i="29"/>
  <c r="H791" i="29"/>
  <c r="G791" i="29"/>
  <c r="F791" i="29"/>
  <c r="E791" i="29"/>
  <c r="D791" i="29"/>
  <c r="C791" i="29"/>
  <c r="B791" i="29"/>
  <c r="I784" i="29"/>
  <c r="H784" i="29"/>
  <c r="G784" i="29"/>
  <c r="F784" i="29"/>
  <c r="E784" i="29"/>
  <c r="D784" i="29"/>
  <c r="C784" i="29"/>
  <c r="B784" i="29"/>
  <c r="I783" i="29"/>
  <c r="H783" i="29"/>
  <c r="G783" i="29"/>
  <c r="F783" i="29"/>
  <c r="E783" i="29"/>
  <c r="D783" i="29"/>
  <c r="C783" i="29"/>
  <c r="B783" i="29"/>
  <c r="I782" i="29"/>
  <c r="H782" i="29"/>
  <c r="G782" i="29"/>
  <c r="F782" i="29"/>
  <c r="E782" i="29"/>
  <c r="D782" i="29"/>
  <c r="C782" i="29"/>
  <c r="B782" i="29"/>
  <c r="I781" i="29"/>
  <c r="H781" i="29"/>
  <c r="G781" i="29"/>
  <c r="F781" i="29"/>
  <c r="E781" i="29"/>
  <c r="D781" i="29"/>
  <c r="C781" i="29"/>
  <c r="B781" i="29"/>
  <c r="I780" i="29"/>
  <c r="H780" i="29"/>
  <c r="G780" i="29"/>
  <c r="F780" i="29"/>
  <c r="E780" i="29"/>
  <c r="D780" i="29"/>
  <c r="C780" i="29"/>
  <c r="B780" i="29"/>
  <c r="I779" i="29"/>
  <c r="H779" i="29"/>
  <c r="G779" i="29"/>
  <c r="F779" i="29"/>
  <c r="E779" i="29"/>
  <c r="D779" i="29"/>
  <c r="C779" i="29"/>
  <c r="B779" i="29"/>
  <c r="I778" i="29"/>
  <c r="H778" i="29"/>
  <c r="G778" i="29"/>
  <c r="F778" i="29"/>
  <c r="E778" i="29"/>
  <c r="D778" i="29"/>
  <c r="C778" i="29"/>
  <c r="B778" i="29"/>
  <c r="I777" i="29"/>
  <c r="H777" i="29"/>
  <c r="G777" i="29"/>
  <c r="F777" i="29"/>
  <c r="E777" i="29"/>
  <c r="D777" i="29"/>
  <c r="C777" i="29"/>
  <c r="B777" i="29"/>
  <c r="I776" i="29"/>
  <c r="H776" i="29"/>
  <c r="G776" i="29"/>
  <c r="F776" i="29"/>
  <c r="E776" i="29"/>
  <c r="D776" i="29"/>
  <c r="C776" i="29"/>
  <c r="B776" i="29"/>
  <c r="I775" i="29"/>
  <c r="H775" i="29"/>
  <c r="G775" i="29"/>
  <c r="F775" i="29"/>
  <c r="E775" i="29"/>
  <c r="D775" i="29"/>
  <c r="C775" i="29"/>
  <c r="B775" i="29"/>
  <c r="I768" i="29"/>
  <c r="H768" i="29"/>
  <c r="G768" i="29"/>
  <c r="F768" i="29"/>
  <c r="E768" i="29"/>
  <c r="D768" i="29"/>
  <c r="C768" i="29"/>
  <c r="B768" i="29"/>
  <c r="I767" i="29"/>
  <c r="H767" i="29"/>
  <c r="G767" i="29"/>
  <c r="F767" i="29"/>
  <c r="E767" i="29"/>
  <c r="D767" i="29"/>
  <c r="C767" i="29"/>
  <c r="B767" i="29"/>
  <c r="I766" i="29"/>
  <c r="H766" i="29"/>
  <c r="G766" i="29"/>
  <c r="F766" i="29"/>
  <c r="E766" i="29"/>
  <c r="D766" i="29"/>
  <c r="C766" i="29"/>
  <c r="B766" i="29"/>
  <c r="I765" i="29"/>
  <c r="H765" i="29"/>
  <c r="G765" i="29"/>
  <c r="F765" i="29"/>
  <c r="E765" i="29"/>
  <c r="D765" i="29"/>
  <c r="C765" i="29"/>
  <c r="B765" i="29"/>
  <c r="I764" i="29"/>
  <c r="H764" i="29"/>
  <c r="G764" i="29"/>
  <c r="F764" i="29"/>
  <c r="E764" i="29"/>
  <c r="D764" i="29"/>
  <c r="C764" i="29"/>
  <c r="B764" i="29"/>
  <c r="I763" i="29"/>
  <c r="H763" i="29"/>
  <c r="G763" i="29"/>
  <c r="F763" i="29"/>
  <c r="E763" i="29"/>
  <c r="D763" i="29"/>
  <c r="C763" i="29"/>
  <c r="B763" i="29"/>
  <c r="I762" i="29"/>
  <c r="H762" i="29"/>
  <c r="G762" i="29"/>
  <c r="F762" i="29"/>
  <c r="E762" i="29"/>
  <c r="D762" i="29"/>
  <c r="C762" i="29"/>
  <c r="B762" i="29"/>
  <c r="I761" i="29"/>
  <c r="H761" i="29"/>
  <c r="G761" i="29"/>
  <c r="F761" i="29"/>
  <c r="E761" i="29"/>
  <c r="D761" i="29"/>
  <c r="C761" i="29"/>
  <c r="B761" i="29"/>
  <c r="I760" i="29"/>
  <c r="H760" i="29"/>
  <c r="G760" i="29"/>
  <c r="F760" i="29"/>
  <c r="E760" i="29"/>
  <c r="D760" i="29"/>
  <c r="C760" i="29"/>
  <c r="B760" i="29"/>
  <c r="I759" i="29"/>
  <c r="H759" i="29"/>
  <c r="G759" i="29"/>
  <c r="F759" i="29"/>
  <c r="E759" i="29"/>
  <c r="D759" i="29"/>
  <c r="C759" i="29"/>
  <c r="B759" i="29"/>
  <c r="I752" i="29"/>
  <c r="H752" i="29"/>
  <c r="G752" i="29"/>
  <c r="F752" i="29"/>
  <c r="E752" i="29"/>
  <c r="D752" i="29"/>
  <c r="C752" i="29"/>
  <c r="B752" i="29"/>
  <c r="I751" i="29"/>
  <c r="H751" i="29"/>
  <c r="G751" i="29"/>
  <c r="F751" i="29"/>
  <c r="E751" i="29"/>
  <c r="D751" i="29"/>
  <c r="C751" i="29"/>
  <c r="B751" i="29"/>
  <c r="I750" i="29"/>
  <c r="H750" i="29"/>
  <c r="G750" i="29"/>
  <c r="F750" i="29"/>
  <c r="E750" i="29"/>
  <c r="D750" i="29"/>
  <c r="C750" i="29"/>
  <c r="B750" i="29"/>
  <c r="I749" i="29"/>
  <c r="H749" i="29"/>
  <c r="G749" i="29"/>
  <c r="F749" i="29"/>
  <c r="E749" i="29"/>
  <c r="D749" i="29"/>
  <c r="C749" i="29"/>
  <c r="B749" i="29"/>
  <c r="I748" i="29"/>
  <c r="H748" i="29"/>
  <c r="G748" i="29"/>
  <c r="F748" i="29"/>
  <c r="E748" i="29"/>
  <c r="D748" i="29"/>
  <c r="C748" i="29"/>
  <c r="B748" i="29"/>
  <c r="I747" i="29"/>
  <c r="H747" i="29"/>
  <c r="G747" i="29"/>
  <c r="F747" i="29"/>
  <c r="E747" i="29"/>
  <c r="D747" i="29"/>
  <c r="C747" i="29"/>
  <c r="B747" i="29"/>
  <c r="I746" i="29"/>
  <c r="H746" i="29"/>
  <c r="G746" i="29"/>
  <c r="F746" i="29"/>
  <c r="E746" i="29"/>
  <c r="D746" i="29"/>
  <c r="C746" i="29"/>
  <c r="B746" i="29"/>
  <c r="I745" i="29"/>
  <c r="H745" i="29"/>
  <c r="G745" i="29"/>
  <c r="F745" i="29"/>
  <c r="E745" i="29"/>
  <c r="D745" i="29"/>
  <c r="C745" i="29"/>
  <c r="B745" i="29"/>
  <c r="I744" i="29"/>
  <c r="H744" i="29"/>
  <c r="G744" i="29"/>
  <c r="F744" i="29"/>
  <c r="E744" i="29"/>
  <c r="D744" i="29"/>
  <c r="C744" i="29"/>
  <c r="B744" i="29"/>
  <c r="I743" i="29"/>
  <c r="H743" i="29"/>
  <c r="G743" i="29"/>
  <c r="F743" i="29"/>
  <c r="E743" i="29"/>
  <c r="D743" i="29"/>
  <c r="C743" i="29"/>
  <c r="B743" i="29"/>
  <c r="I736" i="29"/>
  <c r="H736" i="29"/>
  <c r="G736" i="29"/>
  <c r="F736" i="29"/>
  <c r="E736" i="29"/>
  <c r="D736" i="29"/>
  <c r="C736" i="29"/>
  <c r="B736" i="29"/>
  <c r="I735" i="29"/>
  <c r="H735" i="29"/>
  <c r="G735" i="29"/>
  <c r="F735" i="29"/>
  <c r="E735" i="29"/>
  <c r="D735" i="29"/>
  <c r="C735" i="29"/>
  <c r="B735" i="29"/>
  <c r="I734" i="29"/>
  <c r="H734" i="29"/>
  <c r="G734" i="29"/>
  <c r="F734" i="29"/>
  <c r="E734" i="29"/>
  <c r="D734" i="29"/>
  <c r="C734" i="29"/>
  <c r="B734" i="29"/>
  <c r="I733" i="29"/>
  <c r="H733" i="29"/>
  <c r="G733" i="29"/>
  <c r="F733" i="29"/>
  <c r="E733" i="29"/>
  <c r="D733" i="29"/>
  <c r="C733" i="29"/>
  <c r="B733" i="29"/>
  <c r="I732" i="29"/>
  <c r="H732" i="29"/>
  <c r="G732" i="29"/>
  <c r="F732" i="29"/>
  <c r="E732" i="29"/>
  <c r="D732" i="29"/>
  <c r="C732" i="29"/>
  <c r="B732" i="29"/>
  <c r="I731" i="29"/>
  <c r="H731" i="29"/>
  <c r="G731" i="29"/>
  <c r="F731" i="29"/>
  <c r="E731" i="29"/>
  <c r="D731" i="29"/>
  <c r="C731" i="29"/>
  <c r="B731" i="29"/>
  <c r="I730" i="29"/>
  <c r="H730" i="29"/>
  <c r="G730" i="29"/>
  <c r="F730" i="29"/>
  <c r="E730" i="29"/>
  <c r="D730" i="29"/>
  <c r="C730" i="29"/>
  <c r="B730" i="29"/>
  <c r="I729" i="29"/>
  <c r="H729" i="29"/>
  <c r="G729" i="29"/>
  <c r="F729" i="29"/>
  <c r="E729" i="29"/>
  <c r="D729" i="29"/>
  <c r="C729" i="29"/>
  <c r="B729" i="29"/>
  <c r="I728" i="29"/>
  <c r="H728" i="29"/>
  <c r="G728" i="29"/>
  <c r="F728" i="29"/>
  <c r="E728" i="29"/>
  <c r="D728" i="29"/>
  <c r="C728" i="29"/>
  <c r="B728" i="29"/>
  <c r="I727" i="29"/>
  <c r="H727" i="29"/>
  <c r="G727" i="29"/>
  <c r="F727" i="29"/>
  <c r="E727" i="29"/>
  <c r="D727" i="29"/>
  <c r="C727" i="29"/>
  <c r="B727" i="29"/>
  <c r="I720" i="29"/>
  <c r="H720" i="29"/>
  <c r="G720" i="29"/>
  <c r="F720" i="29"/>
  <c r="E720" i="29"/>
  <c r="D720" i="29"/>
  <c r="C720" i="29"/>
  <c r="B720" i="29"/>
  <c r="I719" i="29"/>
  <c r="H719" i="29"/>
  <c r="G719" i="29"/>
  <c r="F719" i="29"/>
  <c r="E719" i="29"/>
  <c r="D719" i="29"/>
  <c r="C719" i="29"/>
  <c r="B719" i="29"/>
  <c r="I718" i="29"/>
  <c r="H718" i="29"/>
  <c r="G718" i="29"/>
  <c r="F718" i="29"/>
  <c r="E718" i="29"/>
  <c r="D718" i="29"/>
  <c r="C718" i="29"/>
  <c r="B718" i="29"/>
  <c r="I717" i="29"/>
  <c r="H717" i="29"/>
  <c r="G717" i="29"/>
  <c r="F717" i="29"/>
  <c r="E717" i="29"/>
  <c r="D717" i="29"/>
  <c r="C717" i="29"/>
  <c r="B717" i="29"/>
  <c r="I716" i="29"/>
  <c r="H716" i="29"/>
  <c r="G716" i="29"/>
  <c r="F716" i="29"/>
  <c r="E716" i="29"/>
  <c r="D716" i="29"/>
  <c r="C716" i="29"/>
  <c r="B716" i="29"/>
  <c r="I715" i="29"/>
  <c r="H715" i="29"/>
  <c r="G715" i="29"/>
  <c r="F715" i="29"/>
  <c r="E715" i="29"/>
  <c r="D715" i="29"/>
  <c r="C715" i="29"/>
  <c r="B715" i="29"/>
  <c r="I714" i="29"/>
  <c r="H714" i="29"/>
  <c r="G714" i="29"/>
  <c r="F714" i="29"/>
  <c r="E714" i="29"/>
  <c r="D714" i="29"/>
  <c r="C714" i="29"/>
  <c r="B714" i="29"/>
  <c r="I713" i="29"/>
  <c r="H713" i="29"/>
  <c r="G713" i="29"/>
  <c r="F713" i="29"/>
  <c r="E713" i="29"/>
  <c r="D713" i="29"/>
  <c r="C713" i="29"/>
  <c r="B713" i="29"/>
  <c r="I712" i="29"/>
  <c r="H712" i="29"/>
  <c r="G712" i="29"/>
  <c r="F712" i="29"/>
  <c r="E712" i="29"/>
  <c r="D712" i="29"/>
  <c r="C712" i="29"/>
  <c r="B712" i="29"/>
  <c r="I711" i="29"/>
  <c r="H711" i="29"/>
  <c r="G711" i="29"/>
  <c r="F711" i="29"/>
  <c r="E711" i="29"/>
  <c r="D711" i="29"/>
  <c r="C711" i="29"/>
  <c r="B711" i="29"/>
  <c r="I704" i="29"/>
  <c r="H704" i="29"/>
  <c r="G704" i="29"/>
  <c r="F704" i="29"/>
  <c r="E704" i="29"/>
  <c r="D704" i="29"/>
  <c r="C704" i="29"/>
  <c r="B704" i="29"/>
  <c r="I703" i="29"/>
  <c r="H703" i="29"/>
  <c r="G703" i="29"/>
  <c r="F703" i="29"/>
  <c r="E703" i="29"/>
  <c r="D703" i="29"/>
  <c r="C703" i="29"/>
  <c r="B703" i="29"/>
  <c r="I702" i="29"/>
  <c r="H702" i="29"/>
  <c r="G702" i="29"/>
  <c r="F702" i="29"/>
  <c r="E702" i="29"/>
  <c r="D702" i="29"/>
  <c r="C702" i="29"/>
  <c r="B702" i="29"/>
  <c r="I701" i="29"/>
  <c r="H701" i="29"/>
  <c r="G701" i="29"/>
  <c r="F701" i="29"/>
  <c r="E701" i="29"/>
  <c r="D701" i="29"/>
  <c r="C701" i="29"/>
  <c r="B701" i="29"/>
  <c r="I700" i="29"/>
  <c r="H700" i="29"/>
  <c r="G700" i="29"/>
  <c r="F700" i="29"/>
  <c r="E700" i="29"/>
  <c r="D700" i="29"/>
  <c r="C700" i="29"/>
  <c r="B700" i="29"/>
  <c r="I699" i="29"/>
  <c r="H699" i="29"/>
  <c r="G699" i="29"/>
  <c r="F699" i="29"/>
  <c r="E699" i="29"/>
  <c r="D699" i="29"/>
  <c r="C699" i="29"/>
  <c r="B699" i="29"/>
  <c r="I698" i="29"/>
  <c r="H698" i="29"/>
  <c r="G698" i="29"/>
  <c r="F698" i="29"/>
  <c r="E698" i="29"/>
  <c r="D698" i="29"/>
  <c r="C698" i="29"/>
  <c r="B698" i="29"/>
  <c r="I697" i="29"/>
  <c r="H697" i="29"/>
  <c r="G697" i="29"/>
  <c r="F697" i="29"/>
  <c r="E697" i="29"/>
  <c r="D697" i="29"/>
  <c r="C697" i="29"/>
  <c r="B697" i="29"/>
  <c r="I696" i="29"/>
  <c r="H696" i="29"/>
  <c r="G696" i="29"/>
  <c r="F696" i="29"/>
  <c r="E696" i="29"/>
  <c r="D696" i="29"/>
  <c r="C696" i="29"/>
  <c r="B696" i="29"/>
  <c r="I695" i="29"/>
  <c r="H695" i="29"/>
  <c r="G695" i="29"/>
  <c r="F695" i="29"/>
  <c r="E695" i="29"/>
  <c r="D695" i="29"/>
  <c r="C695" i="29"/>
  <c r="B695" i="29"/>
  <c r="I688" i="29"/>
  <c r="H688" i="29"/>
  <c r="G688" i="29"/>
  <c r="F688" i="29"/>
  <c r="E688" i="29"/>
  <c r="D688" i="29"/>
  <c r="C688" i="29"/>
  <c r="B688" i="29"/>
  <c r="I687" i="29"/>
  <c r="H687" i="29"/>
  <c r="G687" i="29"/>
  <c r="F687" i="29"/>
  <c r="E687" i="29"/>
  <c r="D687" i="29"/>
  <c r="C687" i="29"/>
  <c r="B687" i="29"/>
  <c r="I686" i="29"/>
  <c r="H686" i="29"/>
  <c r="G686" i="29"/>
  <c r="F686" i="29"/>
  <c r="E686" i="29"/>
  <c r="D686" i="29"/>
  <c r="C686" i="29"/>
  <c r="B686" i="29"/>
  <c r="I685" i="29"/>
  <c r="H685" i="29"/>
  <c r="G685" i="29"/>
  <c r="F685" i="29"/>
  <c r="E685" i="29"/>
  <c r="D685" i="29"/>
  <c r="C685" i="29"/>
  <c r="B685" i="29"/>
  <c r="I684" i="29"/>
  <c r="H684" i="29"/>
  <c r="G684" i="29"/>
  <c r="F684" i="29"/>
  <c r="E684" i="29"/>
  <c r="D684" i="29"/>
  <c r="C684" i="29"/>
  <c r="B684" i="29"/>
  <c r="I683" i="29"/>
  <c r="H683" i="29"/>
  <c r="G683" i="29"/>
  <c r="F683" i="29"/>
  <c r="E683" i="29"/>
  <c r="D683" i="29"/>
  <c r="C683" i="29"/>
  <c r="B683" i="29"/>
  <c r="I682" i="29"/>
  <c r="H682" i="29"/>
  <c r="G682" i="29"/>
  <c r="F682" i="29"/>
  <c r="E682" i="29"/>
  <c r="D682" i="29"/>
  <c r="C682" i="29"/>
  <c r="B682" i="29"/>
  <c r="I681" i="29"/>
  <c r="H681" i="29"/>
  <c r="G681" i="29"/>
  <c r="F681" i="29"/>
  <c r="E681" i="29"/>
  <c r="D681" i="29"/>
  <c r="C681" i="29"/>
  <c r="B681" i="29"/>
  <c r="I680" i="29"/>
  <c r="H680" i="29"/>
  <c r="G680" i="29"/>
  <c r="F680" i="29"/>
  <c r="E680" i="29"/>
  <c r="D680" i="29"/>
  <c r="C680" i="29"/>
  <c r="B680" i="29"/>
  <c r="I679" i="29"/>
  <c r="H679" i="29"/>
  <c r="G679" i="29"/>
  <c r="F679" i="29"/>
  <c r="E679" i="29"/>
  <c r="D679" i="29"/>
  <c r="C679" i="29"/>
  <c r="B679" i="29"/>
  <c r="I672" i="29"/>
  <c r="H672" i="29"/>
  <c r="G672" i="29"/>
  <c r="F672" i="29"/>
  <c r="E672" i="29"/>
  <c r="D672" i="29"/>
  <c r="C672" i="29"/>
  <c r="B672" i="29"/>
  <c r="I671" i="29"/>
  <c r="H671" i="29"/>
  <c r="G671" i="29"/>
  <c r="F671" i="29"/>
  <c r="E671" i="29"/>
  <c r="D671" i="29"/>
  <c r="C671" i="29"/>
  <c r="B671" i="29"/>
  <c r="I670" i="29"/>
  <c r="H670" i="29"/>
  <c r="G670" i="29"/>
  <c r="F670" i="29"/>
  <c r="E670" i="29"/>
  <c r="D670" i="29"/>
  <c r="C670" i="29"/>
  <c r="B670" i="29"/>
  <c r="I669" i="29"/>
  <c r="H669" i="29"/>
  <c r="G669" i="29"/>
  <c r="F669" i="29"/>
  <c r="E669" i="29"/>
  <c r="D669" i="29"/>
  <c r="C669" i="29"/>
  <c r="B669" i="29"/>
  <c r="I668" i="29"/>
  <c r="H668" i="29"/>
  <c r="G668" i="29"/>
  <c r="F668" i="29"/>
  <c r="E668" i="29"/>
  <c r="D668" i="29"/>
  <c r="C668" i="29"/>
  <c r="B668" i="29"/>
  <c r="I667" i="29"/>
  <c r="H667" i="29"/>
  <c r="G667" i="29"/>
  <c r="F667" i="29"/>
  <c r="E667" i="29"/>
  <c r="D667" i="29"/>
  <c r="C667" i="29"/>
  <c r="B667" i="29"/>
  <c r="I666" i="29"/>
  <c r="H666" i="29"/>
  <c r="G666" i="29"/>
  <c r="F666" i="29"/>
  <c r="E666" i="29"/>
  <c r="D666" i="29"/>
  <c r="C666" i="29"/>
  <c r="B666" i="29"/>
  <c r="I665" i="29"/>
  <c r="H665" i="29"/>
  <c r="G665" i="29"/>
  <c r="F665" i="29"/>
  <c r="E665" i="29"/>
  <c r="D665" i="29"/>
  <c r="C665" i="29"/>
  <c r="B665" i="29"/>
  <c r="I664" i="29"/>
  <c r="H664" i="29"/>
  <c r="G664" i="29"/>
  <c r="F664" i="29"/>
  <c r="E664" i="29"/>
  <c r="D664" i="29"/>
  <c r="C664" i="29"/>
  <c r="B664" i="29"/>
  <c r="I663" i="29"/>
  <c r="H663" i="29"/>
  <c r="G663" i="29"/>
  <c r="F663" i="29"/>
  <c r="E663" i="29"/>
  <c r="D663" i="29"/>
  <c r="C663" i="29"/>
  <c r="B663" i="29"/>
  <c r="I656" i="29"/>
  <c r="H656" i="29"/>
  <c r="G656" i="29"/>
  <c r="F656" i="29"/>
  <c r="E656" i="29"/>
  <c r="D656" i="29"/>
  <c r="C656" i="29"/>
  <c r="B656" i="29"/>
  <c r="I655" i="29"/>
  <c r="H655" i="29"/>
  <c r="G655" i="29"/>
  <c r="F655" i="29"/>
  <c r="E655" i="29"/>
  <c r="D655" i="29"/>
  <c r="C655" i="29"/>
  <c r="B655" i="29"/>
  <c r="I654" i="29"/>
  <c r="H654" i="29"/>
  <c r="G654" i="29"/>
  <c r="F654" i="29"/>
  <c r="E654" i="29"/>
  <c r="D654" i="29"/>
  <c r="C654" i="29"/>
  <c r="B654" i="29"/>
  <c r="I653" i="29"/>
  <c r="H653" i="29"/>
  <c r="G653" i="29"/>
  <c r="F653" i="29"/>
  <c r="E653" i="29"/>
  <c r="D653" i="29"/>
  <c r="C653" i="29"/>
  <c r="B653" i="29"/>
  <c r="I652" i="29"/>
  <c r="H652" i="29"/>
  <c r="G652" i="29"/>
  <c r="F652" i="29"/>
  <c r="E652" i="29"/>
  <c r="D652" i="29"/>
  <c r="C652" i="29"/>
  <c r="B652" i="29"/>
  <c r="I651" i="29"/>
  <c r="H651" i="29"/>
  <c r="G651" i="29"/>
  <c r="F651" i="29"/>
  <c r="E651" i="29"/>
  <c r="D651" i="29"/>
  <c r="C651" i="29"/>
  <c r="B651" i="29"/>
  <c r="I650" i="29"/>
  <c r="H650" i="29"/>
  <c r="G650" i="29"/>
  <c r="F650" i="29"/>
  <c r="E650" i="29"/>
  <c r="D650" i="29"/>
  <c r="C650" i="29"/>
  <c r="B650" i="29"/>
  <c r="I649" i="29"/>
  <c r="H649" i="29"/>
  <c r="G649" i="29"/>
  <c r="F649" i="29"/>
  <c r="E649" i="29"/>
  <c r="D649" i="29"/>
  <c r="C649" i="29"/>
  <c r="B649" i="29"/>
  <c r="I648" i="29"/>
  <c r="H648" i="29"/>
  <c r="G648" i="29"/>
  <c r="F648" i="29"/>
  <c r="E648" i="29"/>
  <c r="D648" i="29"/>
  <c r="C648" i="29"/>
  <c r="B648" i="29"/>
  <c r="I640" i="29"/>
  <c r="H640" i="29"/>
  <c r="G640" i="29"/>
  <c r="F640" i="29"/>
  <c r="E640" i="29"/>
  <c r="D640" i="29"/>
  <c r="C640" i="29"/>
  <c r="B640" i="29"/>
  <c r="I639" i="29"/>
  <c r="H639" i="29"/>
  <c r="G639" i="29"/>
  <c r="F639" i="29"/>
  <c r="E639" i="29"/>
  <c r="D639" i="29"/>
  <c r="C639" i="29"/>
  <c r="B639" i="29"/>
  <c r="I638" i="29"/>
  <c r="H638" i="29"/>
  <c r="G638" i="29"/>
  <c r="F638" i="29"/>
  <c r="E638" i="29"/>
  <c r="D638" i="29"/>
  <c r="C638" i="29"/>
  <c r="B638" i="29"/>
  <c r="I637" i="29"/>
  <c r="H637" i="29"/>
  <c r="G637" i="29"/>
  <c r="F637" i="29"/>
  <c r="E637" i="29"/>
  <c r="D637" i="29"/>
  <c r="C637" i="29"/>
  <c r="B637" i="29"/>
  <c r="I636" i="29"/>
  <c r="H636" i="29"/>
  <c r="G636" i="29"/>
  <c r="F636" i="29"/>
  <c r="E636" i="29"/>
  <c r="D636" i="29"/>
  <c r="C636" i="29"/>
  <c r="B636" i="29"/>
  <c r="I635" i="29"/>
  <c r="H635" i="29"/>
  <c r="G635" i="29"/>
  <c r="F635" i="29"/>
  <c r="E635" i="29"/>
  <c r="D635" i="29"/>
  <c r="C635" i="29"/>
  <c r="B635" i="29"/>
  <c r="I634" i="29"/>
  <c r="H634" i="29"/>
  <c r="G634" i="29"/>
  <c r="F634" i="29"/>
  <c r="E634" i="29"/>
  <c r="D634" i="29"/>
  <c r="C634" i="29"/>
  <c r="B634" i="29"/>
  <c r="I633" i="29"/>
  <c r="H633" i="29"/>
  <c r="G633" i="29"/>
  <c r="F633" i="29"/>
  <c r="E633" i="29"/>
  <c r="D633" i="29"/>
  <c r="C633" i="29"/>
  <c r="B633" i="29"/>
  <c r="I632" i="29"/>
  <c r="H632" i="29"/>
  <c r="G632" i="29"/>
  <c r="F632" i="29"/>
  <c r="E632" i="29"/>
  <c r="D632" i="29"/>
  <c r="C632" i="29"/>
  <c r="B632" i="29"/>
  <c r="I631" i="29"/>
  <c r="H631" i="29"/>
  <c r="G631" i="29"/>
  <c r="F631" i="29"/>
  <c r="E631" i="29"/>
  <c r="D631" i="29"/>
  <c r="C631" i="29"/>
  <c r="B631" i="29"/>
  <c r="I624" i="29"/>
  <c r="H624" i="29"/>
  <c r="G624" i="29"/>
  <c r="F624" i="29"/>
  <c r="E624" i="29"/>
  <c r="D624" i="29"/>
  <c r="C624" i="29"/>
  <c r="B624" i="29"/>
  <c r="I623" i="29"/>
  <c r="H623" i="29"/>
  <c r="G623" i="29"/>
  <c r="F623" i="29"/>
  <c r="E623" i="29"/>
  <c r="D623" i="29"/>
  <c r="C623" i="29"/>
  <c r="B623" i="29"/>
  <c r="I622" i="29"/>
  <c r="H622" i="29"/>
  <c r="G622" i="29"/>
  <c r="F622" i="29"/>
  <c r="E622" i="29"/>
  <c r="D622" i="29"/>
  <c r="C622" i="29"/>
  <c r="B622" i="29"/>
  <c r="I621" i="29"/>
  <c r="H621" i="29"/>
  <c r="G621" i="29"/>
  <c r="F621" i="29"/>
  <c r="E621" i="29"/>
  <c r="D621" i="29"/>
  <c r="C621" i="29"/>
  <c r="B621" i="29"/>
  <c r="I620" i="29"/>
  <c r="H620" i="29"/>
  <c r="G620" i="29"/>
  <c r="F620" i="29"/>
  <c r="E620" i="29"/>
  <c r="D620" i="29"/>
  <c r="C620" i="29"/>
  <c r="B620" i="29"/>
  <c r="I619" i="29"/>
  <c r="H619" i="29"/>
  <c r="G619" i="29"/>
  <c r="F619" i="29"/>
  <c r="E619" i="29"/>
  <c r="D619" i="29"/>
  <c r="C619" i="29"/>
  <c r="B619" i="29"/>
  <c r="I618" i="29"/>
  <c r="H618" i="29"/>
  <c r="G618" i="29"/>
  <c r="F618" i="29"/>
  <c r="E618" i="29"/>
  <c r="D618" i="29"/>
  <c r="C618" i="29"/>
  <c r="B618" i="29"/>
  <c r="I617" i="29"/>
  <c r="H617" i="29"/>
  <c r="G617" i="29"/>
  <c r="F617" i="29"/>
  <c r="E617" i="29"/>
  <c r="D617" i="29"/>
  <c r="C617" i="29"/>
  <c r="B617" i="29"/>
  <c r="I616" i="29"/>
  <c r="H616" i="29"/>
  <c r="G616" i="29"/>
  <c r="F616" i="29"/>
  <c r="E616" i="29"/>
  <c r="D616" i="29"/>
  <c r="C616" i="29"/>
  <c r="B616" i="29"/>
  <c r="I615" i="29"/>
  <c r="H615" i="29"/>
  <c r="G615" i="29"/>
  <c r="F615" i="29"/>
  <c r="E615" i="29"/>
  <c r="D615" i="29"/>
  <c r="C615" i="29"/>
  <c r="B615" i="29"/>
  <c r="I608" i="29"/>
  <c r="H608" i="29"/>
  <c r="G608" i="29"/>
  <c r="F608" i="29"/>
  <c r="E608" i="29"/>
  <c r="D608" i="29"/>
  <c r="C608" i="29"/>
  <c r="B608" i="29"/>
  <c r="I607" i="29"/>
  <c r="H607" i="29"/>
  <c r="G607" i="29"/>
  <c r="F607" i="29"/>
  <c r="E607" i="29"/>
  <c r="D607" i="29"/>
  <c r="C607" i="29"/>
  <c r="B607" i="29"/>
  <c r="I606" i="29"/>
  <c r="H606" i="29"/>
  <c r="G606" i="29"/>
  <c r="F606" i="29"/>
  <c r="E606" i="29"/>
  <c r="D606" i="29"/>
  <c r="C606" i="29"/>
  <c r="B606" i="29"/>
  <c r="I605" i="29"/>
  <c r="H605" i="29"/>
  <c r="G605" i="29"/>
  <c r="F605" i="29"/>
  <c r="E605" i="29"/>
  <c r="D605" i="29"/>
  <c r="C605" i="29"/>
  <c r="B605" i="29"/>
  <c r="I604" i="29"/>
  <c r="H604" i="29"/>
  <c r="G604" i="29"/>
  <c r="F604" i="29"/>
  <c r="E604" i="29"/>
  <c r="D604" i="29"/>
  <c r="C604" i="29"/>
  <c r="B604" i="29"/>
  <c r="I603" i="29"/>
  <c r="H603" i="29"/>
  <c r="G603" i="29"/>
  <c r="F603" i="29"/>
  <c r="E603" i="29"/>
  <c r="D603" i="29"/>
  <c r="C603" i="29"/>
  <c r="B603" i="29"/>
  <c r="I602" i="29"/>
  <c r="H602" i="29"/>
  <c r="G602" i="29"/>
  <c r="F602" i="29"/>
  <c r="E602" i="29"/>
  <c r="D602" i="29"/>
  <c r="C602" i="29"/>
  <c r="B602" i="29"/>
  <c r="I601" i="29"/>
  <c r="H601" i="29"/>
  <c r="G601" i="29"/>
  <c r="F601" i="29"/>
  <c r="E601" i="29"/>
  <c r="D601" i="29"/>
  <c r="C601" i="29"/>
  <c r="B601" i="29"/>
  <c r="I600" i="29"/>
  <c r="H600" i="29"/>
  <c r="G600" i="29"/>
  <c r="F600" i="29"/>
  <c r="E600" i="29"/>
  <c r="D600" i="29"/>
  <c r="C600" i="29"/>
  <c r="B600" i="29"/>
  <c r="I599" i="29"/>
  <c r="H599" i="29"/>
  <c r="G599" i="29"/>
  <c r="F599" i="29"/>
  <c r="E599" i="29"/>
  <c r="D599" i="29"/>
  <c r="C599" i="29"/>
  <c r="B599" i="29"/>
  <c r="I592" i="29"/>
  <c r="H592" i="29"/>
  <c r="G592" i="29"/>
  <c r="F592" i="29"/>
  <c r="E592" i="29"/>
  <c r="D592" i="29"/>
  <c r="C592" i="29"/>
  <c r="B592" i="29"/>
  <c r="I591" i="29"/>
  <c r="H591" i="29"/>
  <c r="G591" i="29"/>
  <c r="F591" i="29"/>
  <c r="E591" i="29"/>
  <c r="D591" i="29"/>
  <c r="C591" i="29"/>
  <c r="B591" i="29"/>
  <c r="I590" i="29"/>
  <c r="H590" i="29"/>
  <c r="G590" i="29"/>
  <c r="F590" i="29"/>
  <c r="E590" i="29"/>
  <c r="D590" i="29"/>
  <c r="C590" i="29"/>
  <c r="B590" i="29"/>
  <c r="I589" i="29"/>
  <c r="H589" i="29"/>
  <c r="G589" i="29"/>
  <c r="F589" i="29"/>
  <c r="E589" i="29"/>
  <c r="D589" i="29"/>
  <c r="C589" i="29"/>
  <c r="B589" i="29"/>
  <c r="I588" i="29"/>
  <c r="H588" i="29"/>
  <c r="G588" i="29"/>
  <c r="F588" i="29"/>
  <c r="E588" i="29"/>
  <c r="D588" i="29"/>
  <c r="C588" i="29"/>
  <c r="B588" i="29"/>
  <c r="I587" i="29"/>
  <c r="H587" i="29"/>
  <c r="G587" i="29"/>
  <c r="F587" i="29"/>
  <c r="E587" i="29"/>
  <c r="D587" i="29"/>
  <c r="C587" i="29"/>
  <c r="B587" i="29"/>
  <c r="I586" i="29"/>
  <c r="H586" i="29"/>
  <c r="G586" i="29"/>
  <c r="F586" i="29"/>
  <c r="E586" i="29"/>
  <c r="D586" i="29"/>
  <c r="C586" i="29"/>
  <c r="B586" i="29"/>
  <c r="I585" i="29"/>
  <c r="H585" i="29"/>
  <c r="G585" i="29"/>
  <c r="F585" i="29"/>
  <c r="E585" i="29"/>
  <c r="D585" i="29"/>
  <c r="C585" i="29"/>
  <c r="B585" i="29"/>
  <c r="I584" i="29"/>
  <c r="H584" i="29"/>
  <c r="G584" i="29"/>
  <c r="F584" i="29"/>
  <c r="E584" i="29"/>
  <c r="D584" i="29"/>
  <c r="C584" i="29"/>
  <c r="B584" i="29"/>
  <c r="I583" i="29"/>
  <c r="H583" i="29"/>
  <c r="G583" i="29"/>
  <c r="F583" i="29"/>
  <c r="E583" i="29"/>
  <c r="D583" i="29"/>
  <c r="C583" i="29"/>
  <c r="B583" i="29"/>
  <c r="I576" i="29"/>
  <c r="H576" i="29"/>
  <c r="G576" i="29"/>
  <c r="F576" i="29"/>
  <c r="E576" i="29"/>
  <c r="D576" i="29"/>
  <c r="C576" i="29"/>
  <c r="B576" i="29"/>
  <c r="I575" i="29"/>
  <c r="H575" i="29"/>
  <c r="G575" i="29"/>
  <c r="F575" i="29"/>
  <c r="E575" i="29"/>
  <c r="D575" i="29"/>
  <c r="C575" i="29"/>
  <c r="B575" i="29"/>
  <c r="I574" i="29"/>
  <c r="H574" i="29"/>
  <c r="G574" i="29"/>
  <c r="F574" i="29"/>
  <c r="E574" i="29"/>
  <c r="D574" i="29"/>
  <c r="C574" i="29"/>
  <c r="B574" i="29"/>
  <c r="I573" i="29"/>
  <c r="H573" i="29"/>
  <c r="G573" i="29"/>
  <c r="F573" i="29"/>
  <c r="E573" i="29"/>
  <c r="D573" i="29"/>
  <c r="C573" i="29"/>
  <c r="B573" i="29"/>
  <c r="I572" i="29"/>
  <c r="H572" i="29"/>
  <c r="G572" i="29"/>
  <c r="F572" i="29"/>
  <c r="E572" i="29"/>
  <c r="D572" i="29"/>
  <c r="C572" i="29"/>
  <c r="B572" i="29"/>
  <c r="I571" i="29"/>
  <c r="H571" i="29"/>
  <c r="G571" i="29"/>
  <c r="F571" i="29"/>
  <c r="E571" i="29"/>
  <c r="D571" i="29"/>
  <c r="C571" i="29"/>
  <c r="B571" i="29"/>
  <c r="I570" i="29"/>
  <c r="H570" i="29"/>
  <c r="G570" i="29"/>
  <c r="F570" i="29"/>
  <c r="E570" i="29"/>
  <c r="D570" i="29"/>
  <c r="C570" i="29"/>
  <c r="B570" i="29"/>
  <c r="I569" i="29"/>
  <c r="H569" i="29"/>
  <c r="G569" i="29"/>
  <c r="F569" i="29"/>
  <c r="E569" i="29"/>
  <c r="D569" i="29"/>
  <c r="C569" i="29"/>
  <c r="B569" i="29"/>
  <c r="I568" i="29"/>
  <c r="H568" i="29"/>
  <c r="G568" i="29"/>
  <c r="F568" i="29"/>
  <c r="E568" i="29"/>
  <c r="D568" i="29"/>
  <c r="C568" i="29"/>
  <c r="B568" i="29"/>
  <c r="I567" i="29"/>
  <c r="H567" i="29"/>
  <c r="G567" i="29"/>
  <c r="F567" i="29"/>
  <c r="E567" i="29"/>
  <c r="D567" i="29"/>
  <c r="C567" i="29"/>
  <c r="B567" i="29"/>
  <c r="I560" i="29"/>
  <c r="H560" i="29"/>
  <c r="G560" i="29"/>
  <c r="F560" i="29"/>
  <c r="E560" i="29"/>
  <c r="D560" i="29"/>
  <c r="C560" i="29"/>
  <c r="B560" i="29"/>
  <c r="I559" i="29"/>
  <c r="H559" i="29"/>
  <c r="G559" i="29"/>
  <c r="F559" i="29"/>
  <c r="E559" i="29"/>
  <c r="D559" i="29"/>
  <c r="C559" i="29"/>
  <c r="B559" i="29"/>
  <c r="I558" i="29"/>
  <c r="H558" i="29"/>
  <c r="G558" i="29"/>
  <c r="F558" i="29"/>
  <c r="E558" i="29"/>
  <c r="D558" i="29"/>
  <c r="C558" i="29"/>
  <c r="B558" i="29"/>
  <c r="I557" i="29"/>
  <c r="H557" i="29"/>
  <c r="G557" i="29"/>
  <c r="F557" i="29"/>
  <c r="E557" i="29"/>
  <c r="D557" i="29"/>
  <c r="C557" i="29"/>
  <c r="B557" i="29"/>
  <c r="I556" i="29"/>
  <c r="H556" i="29"/>
  <c r="G556" i="29"/>
  <c r="F556" i="29"/>
  <c r="E556" i="29"/>
  <c r="D556" i="29"/>
  <c r="C556" i="29"/>
  <c r="B556" i="29"/>
  <c r="I555" i="29"/>
  <c r="H555" i="29"/>
  <c r="G555" i="29"/>
  <c r="F555" i="29"/>
  <c r="E555" i="29"/>
  <c r="D555" i="29"/>
  <c r="C555" i="29"/>
  <c r="B555" i="29"/>
  <c r="I554" i="29"/>
  <c r="H554" i="29"/>
  <c r="G554" i="29"/>
  <c r="F554" i="29"/>
  <c r="E554" i="29"/>
  <c r="D554" i="29"/>
  <c r="C554" i="29"/>
  <c r="B554" i="29"/>
  <c r="I553" i="29"/>
  <c r="H553" i="29"/>
  <c r="G553" i="29"/>
  <c r="F553" i="29"/>
  <c r="E553" i="29"/>
  <c r="D553" i="29"/>
  <c r="C553" i="29"/>
  <c r="B553" i="29"/>
  <c r="I552" i="29"/>
  <c r="H552" i="29"/>
  <c r="G552" i="29"/>
  <c r="F552" i="29"/>
  <c r="E552" i="29"/>
  <c r="D552" i="29"/>
  <c r="C552" i="29"/>
  <c r="B552" i="29"/>
  <c r="I551" i="29"/>
  <c r="H551" i="29"/>
  <c r="G551" i="29"/>
  <c r="F551" i="29"/>
  <c r="E551" i="29"/>
  <c r="D551" i="29"/>
  <c r="C551" i="29"/>
  <c r="B551" i="29"/>
  <c r="I544" i="29"/>
  <c r="H544" i="29"/>
  <c r="G544" i="29"/>
  <c r="F544" i="29"/>
  <c r="E544" i="29"/>
  <c r="D544" i="29"/>
  <c r="C544" i="29"/>
  <c r="B544" i="29"/>
  <c r="I543" i="29"/>
  <c r="H543" i="29"/>
  <c r="G543" i="29"/>
  <c r="F543" i="29"/>
  <c r="E543" i="29"/>
  <c r="D543" i="29"/>
  <c r="C543" i="29"/>
  <c r="B543" i="29"/>
  <c r="I542" i="29"/>
  <c r="H542" i="29"/>
  <c r="G542" i="29"/>
  <c r="F542" i="29"/>
  <c r="E542" i="29"/>
  <c r="D542" i="29"/>
  <c r="C542" i="29"/>
  <c r="B542" i="29"/>
  <c r="I541" i="29"/>
  <c r="H541" i="29"/>
  <c r="G541" i="29"/>
  <c r="F541" i="29"/>
  <c r="E541" i="29"/>
  <c r="D541" i="29"/>
  <c r="C541" i="29"/>
  <c r="B541" i="29"/>
  <c r="I540" i="29"/>
  <c r="H540" i="29"/>
  <c r="G540" i="29"/>
  <c r="F540" i="29"/>
  <c r="E540" i="29"/>
  <c r="D540" i="29"/>
  <c r="C540" i="29"/>
  <c r="B540" i="29"/>
  <c r="I539" i="29"/>
  <c r="H539" i="29"/>
  <c r="G539" i="29"/>
  <c r="F539" i="29"/>
  <c r="E539" i="29"/>
  <c r="D539" i="29"/>
  <c r="C539" i="29"/>
  <c r="B539" i="29"/>
  <c r="I538" i="29"/>
  <c r="H538" i="29"/>
  <c r="G538" i="29"/>
  <c r="F538" i="29"/>
  <c r="E538" i="29"/>
  <c r="D538" i="29"/>
  <c r="C538" i="29"/>
  <c r="B538" i="29"/>
  <c r="I537" i="29"/>
  <c r="H537" i="29"/>
  <c r="G537" i="29"/>
  <c r="F537" i="29"/>
  <c r="E537" i="29"/>
  <c r="D537" i="29"/>
  <c r="C537" i="29"/>
  <c r="B537" i="29"/>
  <c r="I536" i="29"/>
  <c r="H536" i="29"/>
  <c r="G536" i="29"/>
  <c r="F536" i="29"/>
  <c r="E536" i="29"/>
  <c r="D536" i="29"/>
  <c r="C536" i="29"/>
  <c r="B536" i="29"/>
  <c r="I535" i="29"/>
  <c r="H535" i="29"/>
  <c r="G535" i="29"/>
  <c r="F535" i="29"/>
  <c r="E535" i="29"/>
  <c r="D535" i="29"/>
  <c r="C535" i="29"/>
  <c r="B535" i="29"/>
  <c r="I528" i="29"/>
  <c r="H528" i="29"/>
  <c r="G528" i="29"/>
  <c r="F528" i="29"/>
  <c r="E528" i="29"/>
  <c r="D528" i="29"/>
  <c r="C528" i="29"/>
  <c r="B528" i="29"/>
  <c r="I527" i="29"/>
  <c r="H527" i="29"/>
  <c r="G527" i="29"/>
  <c r="F527" i="29"/>
  <c r="E527" i="29"/>
  <c r="D527" i="29"/>
  <c r="C527" i="29"/>
  <c r="B527" i="29"/>
  <c r="I526" i="29"/>
  <c r="H526" i="29"/>
  <c r="G526" i="29"/>
  <c r="F526" i="29"/>
  <c r="E526" i="29"/>
  <c r="D526" i="29"/>
  <c r="C526" i="29"/>
  <c r="B526" i="29"/>
  <c r="I525" i="29"/>
  <c r="H525" i="29"/>
  <c r="G525" i="29"/>
  <c r="F525" i="29"/>
  <c r="E525" i="29"/>
  <c r="D525" i="29"/>
  <c r="C525" i="29"/>
  <c r="B525" i="29"/>
  <c r="I524" i="29"/>
  <c r="H524" i="29"/>
  <c r="G524" i="29"/>
  <c r="F524" i="29"/>
  <c r="E524" i="29"/>
  <c r="D524" i="29"/>
  <c r="C524" i="29"/>
  <c r="B524" i="29"/>
  <c r="I523" i="29"/>
  <c r="H523" i="29"/>
  <c r="G523" i="29"/>
  <c r="F523" i="29"/>
  <c r="E523" i="29"/>
  <c r="D523" i="29"/>
  <c r="C523" i="29"/>
  <c r="B523" i="29"/>
  <c r="I522" i="29"/>
  <c r="H522" i="29"/>
  <c r="G522" i="29"/>
  <c r="F522" i="29"/>
  <c r="E522" i="29"/>
  <c r="D522" i="29"/>
  <c r="C522" i="29"/>
  <c r="B522" i="29"/>
  <c r="I521" i="29"/>
  <c r="H521" i="29"/>
  <c r="G521" i="29"/>
  <c r="F521" i="29"/>
  <c r="E521" i="29"/>
  <c r="D521" i="29"/>
  <c r="C521" i="29"/>
  <c r="B521" i="29"/>
  <c r="I520" i="29"/>
  <c r="H520" i="29"/>
  <c r="G520" i="29"/>
  <c r="F520" i="29"/>
  <c r="E520" i="29"/>
  <c r="D520" i="29"/>
  <c r="C520" i="29"/>
  <c r="B520" i="29"/>
  <c r="I519" i="29"/>
  <c r="H519" i="29"/>
  <c r="G519" i="29"/>
  <c r="F519" i="29"/>
  <c r="E519" i="29"/>
  <c r="D519" i="29"/>
  <c r="C519" i="29"/>
  <c r="B519" i="29"/>
  <c r="I512" i="29"/>
  <c r="H512" i="29"/>
  <c r="G512" i="29"/>
  <c r="F512" i="29"/>
  <c r="E512" i="29"/>
  <c r="D512" i="29"/>
  <c r="C512" i="29"/>
  <c r="B512" i="29"/>
  <c r="I511" i="29"/>
  <c r="H511" i="29"/>
  <c r="G511" i="29"/>
  <c r="F511" i="29"/>
  <c r="E511" i="29"/>
  <c r="D511" i="29"/>
  <c r="C511" i="29"/>
  <c r="B511" i="29"/>
  <c r="I510" i="29"/>
  <c r="H510" i="29"/>
  <c r="G510" i="29"/>
  <c r="F510" i="29"/>
  <c r="E510" i="29"/>
  <c r="D510" i="29"/>
  <c r="C510" i="29"/>
  <c r="B510" i="29"/>
  <c r="I509" i="29"/>
  <c r="H509" i="29"/>
  <c r="G509" i="29"/>
  <c r="F509" i="29"/>
  <c r="E509" i="29"/>
  <c r="D509" i="29"/>
  <c r="C509" i="29"/>
  <c r="B509" i="29"/>
  <c r="I508" i="29"/>
  <c r="H508" i="29"/>
  <c r="G508" i="29"/>
  <c r="F508" i="29"/>
  <c r="E508" i="29"/>
  <c r="D508" i="29"/>
  <c r="C508" i="29"/>
  <c r="B508" i="29"/>
  <c r="I507" i="29"/>
  <c r="H507" i="29"/>
  <c r="G507" i="29"/>
  <c r="F507" i="29"/>
  <c r="E507" i="29"/>
  <c r="D507" i="29"/>
  <c r="C507" i="29"/>
  <c r="B507" i="29"/>
  <c r="I506" i="29"/>
  <c r="H506" i="29"/>
  <c r="G506" i="29"/>
  <c r="F506" i="29"/>
  <c r="E506" i="29"/>
  <c r="D506" i="29"/>
  <c r="C506" i="29"/>
  <c r="B506" i="29"/>
  <c r="I505" i="29"/>
  <c r="H505" i="29"/>
  <c r="G505" i="29"/>
  <c r="F505" i="29"/>
  <c r="E505" i="29"/>
  <c r="D505" i="29"/>
  <c r="C505" i="29"/>
  <c r="B505" i="29"/>
  <c r="I504" i="29"/>
  <c r="H504" i="29"/>
  <c r="G504" i="29"/>
  <c r="F504" i="29"/>
  <c r="E504" i="29"/>
  <c r="D504" i="29"/>
  <c r="C504" i="29"/>
  <c r="B504" i="29"/>
  <c r="I503" i="29"/>
  <c r="H503" i="29"/>
  <c r="G503" i="29"/>
  <c r="F503" i="29"/>
  <c r="E503" i="29"/>
  <c r="D503" i="29"/>
  <c r="C503" i="29"/>
  <c r="B503" i="29"/>
  <c r="I496" i="29"/>
  <c r="H496" i="29"/>
  <c r="G496" i="29"/>
  <c r="F496" i="29"/>
  <c r="E496" i="29"/>
  <c r="D496" i="29"/>
  <c r="C496" i="29"/>
  <c r="B496" i="29"/>
  <c r="I495" i="29"/>
  <c r="H495" i="29"/>
  <c r="G495" i="29"/>
  <c r="F495" i="29"/>
  <c r="E495" i="29"/>
  <c r="D495" i="29"/>
  <c r="C495" i="29"/>
  <c r="B495" i="29"/>
  <c r="I494" i="29"/>
  <c r="H494" i="29"/>
  <c r="G494" i="29"/>
  <c r="F494" i="29"/>
  <c r="E494" i="29"/>
  <c r="D494" i="29"/>
  <c r="C494" i="29"/>
  <c r="B494" i="29"/>
  <c r="I493" i="29"/>
  <c r="H493" i="29"/>
  <c r="G493" i="29"/>
  <c r="F493" i="29"/>
  <c r="E493" i="29"/>
  <c r="D493" i="29"/>
  <c r="C493" i="29"/>
  <c r="B493" i="29"/>
  <c r="I492" i="29"/>
  <c r="H492" i="29"/>
  <c r="G492" i="29"/>
  <c r="F492" i="29"/>
  <c r="E492" i="29"/>
  <c r="D492" i="29"/>
  <c r="C492" i="29"/>
  <c r="B492" i="29"/>
  <c r="I491" i="29"/>
  <c r="H491" i="29"/>
  <c r="G491" i="29"/>
  <c r="F491" i="29"/>
  <c r="E491" i="29"/>
  <c r="D491" i="29"/>
  <c r="C491" i="29"/>
  <c r="B491" i="29"/>
  <c r="I490" i="29"/>
  <c r="H490" i="29"/>
  <c r="G490" i="29"/>
  <c r="F490" i="29"/>
  <c r="E490" i="29"/>
  <c r="D490" i="29"/>
  <c r="C490" i="29"/>
  <c r="B490" i="29"/>
  <c r="I489" i="29"/>
  <c r="H489" i="29"/>
  <c r="G489" i="29"/>
  <c r="F489" i="29"/>
  <c r="E489" i="29"/>
  <c r="D489" i="29"/>
  <c r="C489" i="29"/>
  <c r="B489" i="29"/>
  <c r="I488" i="29"/>
  <c r="H488" i="29"/>
  <c r="G488" i="29"/>
  <c r="F488" i="29"/>
  <c r="E488" i="29"/>
  <c r="D488" i="29"/>
  <c r="C488" i="29"/>
  <c r="B488" i="29"/>
  <c r="I487" i="29"/>
  <c r="H487" i="29"/>
  <c r="G487" i="29"/>
  <c r="F487" i="29"/>
  <c r="E487" i="29"/>
  <c r="D487" i="29"/>
  <c r="C487" i="29"/>
  <c r="B487" i="29"/>
  <c r="I480" i="29"/>
  <c r="H480" i="29"/>
  <c r="G480" i="29"/>
  <c r="F480" i="29"/>
  <c r="E480" i="29"/>
  <c r="D480" i="29"/>
  <c r="C480" i="29"/>
  <c r="B480" i="29"/>
  <c r="I479" i="29"/>
  <c r="H479" i="29"/>
  <c r="G479" i="29"/>
  <c r="F479" i="29"/>
  <c r="E479" i="29"/>
  <c r="D479" i="29"/>
  <c r="C479" i="29"/>
  <c r="B479" i="29"/>
  <c r="I478" i="29"/>
  <c r="H478" i="29"/>
  <c r="G478" i="29"/>
  <c r="F478" i="29"/>
  <c r="E478" i="29"/>
  <c r="D478" i="29"/>
  <c r="C478" i="29"/>
  <c r="B478" i="29"/>
  <c r="I477" i="29"/>
  <c r="H477" i="29"/>
  <c r="G477" i="29"/>
  <c r="F477" i="29"/>
  <c r="E477" i="29"/>
  <c r="D477" i="29"/>
  <c r="C477" i="29"/>
  <c r="B477" i="29"/>
  <c r="I476" i="29"/>
  <c r="H476" i="29"/>
  <c r="G476" i="29"/>
  <c r="F476" i="29"/>
  <c r="E476" i="29"/>
  <c r="D476" i="29"/>
  <c r="C476" i="29"/>
  <c r="B476" i="29"/>
  <c r="I475" i="29"/>
  <c r="H475" i="29"/>
  <c r="G475" i="29"/>
  <c r="F475" i="29"/>
  <c r="E475" i="29"/>
  <c r="D475" i="29"/>
  <c r="C475" i="29"/>
  <c r="B475" i="29"/>
  <c r="I474" i="29"/>
  <c r="H474" i="29"/>
  <c r="G474" i="29"/>
  <c r="F474" i="29"/>
  <c r="E474" i="29"/>
  <c r="D474" i="29"/>
  <c r="C474" i="29"/>
  <c r="B474" i="29"/>
  <c r="I473" i="29"/>
  <c r="H473" i="29"/>
  <c r="G473" i="29"/>
  <c r="F473" i="29"/>
  <c r="E473" i="29"/>
  <c r="D473" i="29"/>
  <c r="C473" i="29"/>
  <c r="B473" i="29"/>
  <c r="I472" i="29"/>
  <c r="H472" i="29"/>
  <c r="G472" i="29"/>
  <c r="F472" i="29"/>
  <c r="E472" i="29"/>
  <c r="D472" i="29"/>
  <c r="C472" i="29"/>
  <c r="B472" i="29"/>
  <c r="I464" i="29"/>
  <c r="H464" i="29"/>
  <c r="G464" i="29"/>
  <c r="F464" i="29"/>
  <c r="E464" i="29"/>
  <c r="D464" i="29"/>
  <c r="C464" i="29"/>
  <c r="B464" i="29"/>
  <c r="I463" i="29"/>
  <c r="H463" i="29"/>
  <c r="G463" i="29"/>
  <c r="F463" i="29"/>
  <c r="E463" i="29"/>
  <c r="D463" i="29"/>
  <c r="C463" i="29"/>
  <c r="B463" i="29"/>
  <c r="I462" i="29"/>
  <c r="H462" i="29"/>
  <c r="G462" i="29"/>
  <c r="F462" i="29"/>
  <c r="E462" i="29"/>
  <c r="D462" i="29"/>
  <c r="C462" i="29"/>
  <c r="B462" i="29"/>
  <c r="I461" i="29"/>
  <c r="H461" i="29"/>
  <c r="G461" i="29"/>
  <c r="F461" i="29"/>
  <c r="E461" i="29"/>
  <c r="D461" i="29"/>
  <c r="C461" i="29"/>
  <c r="B461" i="29"/>
  <c r="I460" i="29"/>
  <c r="H460" i="29"/>
  <c r="G460" i="29"/>
  <c r="F460" i="29"/>
  <c r="E460" i="29"/>
  <c r="D460" i="29"/>
  <c r="C460" i="29"/>
  <c r="B460" i="29"/>
  <c r="I459" i="29"/>
  <c r="H459" i="29"/>
  <c r="G459" i="29"/>
  <c r="F459" i="29"/>
  <c r="E459" i="29"/>
  <c r="D459" i="29"/>
  <c r="C459" i="29"/>
  <c r="B459" i="29"/>
  <c r="I458" i="29"/>
  <c r="H458" i="29"/>
  <c r="G458" i="29"/>
  <c r="F458" i="29"/>
  <c r="E458" i="29"/>
  <c r="D458" i="29"/>
  <c r="C458" i="29"/>
  <c r="B458" i="29"/>
  <c r="I457" i="29"/>
  <c r="H457" i="29"/>
  <c r="G457" i="29"/>
  <c r="F457" i="29"/>
  <c r="E457" i="29"/>
  <c r="D457" i="29"/>
  <c r="C457" i="29"/>
  <c r="B457" i="29"/>
  <c r="I456" i="29"/>
  <c r="H456" i="29"/>
  <c r="G456" i="29"/>
  <c r="F456" i="29"/>
  <c r="E456" i="29"/>
  <c r="D456" i="29"/>
  <c r="C456" i="29"/>
  <c r="B456" i="29"/>
  <c r="I455" i="29"/>
  <c r="H455" i="29"/>
  <c r="G455" i="29"/>
  <c r="F455" i="29"/>
  <c r="E455" i="29"/>
  <c r="D455" i="29"/>
  <c r="C455" i="29"/>
  <c r="B455" i="29"/>
  <c r="I448" i="29"/>
  <c r="H448" i="29"/>
  <c r="G448" i="29"/>
  <c r="F448" i="29"/>
  <c r="E448" i="29"/>
  <c r="D448" i="29"/>
  <c r="C448" i="29"/>
  <c r="B448" i="29"/>
  <c r="I447" i="29"/>
  <c r="H447" i="29"/>
  <c r="G447" i="29"/>
  <c r="F447" i="29"/>
  <c r="E447" i="29"/>
  <c r="D447" i="29"/>
  <c r="C447" i="29"/>
  <c r="B447" i="29"/>
  <c r="I446" i="29"/>
  <c r="H446" i="29"/>
  <c r="G446" i="29"/>
  <c r="F446" i="29"/>
  <c r="E446" i="29"/>
  <c r="D446" i="29"/>
  <c r="C446" i="29"/>
  <c r="B446" i="29"/>
  <c r="I445" i="29"/>
  <c r="H445" i="29"/>
  <c r="G445" i="29"/>
  <c r="F445" i="29"/>
  <c r="E445" i="29"/>
  <c r="D445" i="29"/>
  <c r="C445" i="29"/>
  <c r="B445" i="29"/>
  <c r="I444" i="29"/>
  <c r="H444" i="29"/>
  <c r="G444" i="29"/>
  <c r="F444" i="29"/>
  <c r="E444" i="29"/>
  <c r="D444" i="29"/>
  <c r="C444" i="29"/>
  <c r="B444" i="29"/>
  <c r="I443" i="29"/>
  <c r="H443" i="29"/>
  <c r="G443" i="29"/>
  <c r="F443" i="29"/>
  <c r="E443" i="29"/>
  <c r="D443" i="29"/>
  <c r="C443" i="29"/>
  <c r="B443" i="29"/>
  <c r="I442" i="29"/>
  <c r="H442" i="29"/>
  <c r="G442" i="29"/>
  <c r="F442" i="29"/>
  <c r="E442" i="29"/>
  <c r="D442" i="29"/>
  <c r="C442" i="29"/>
  <c r="B442" i="29"/>
  <c r="I441" i="29"/>
  <c r="H441" i="29"/>
  <c r="G441" i="29"/>
  <c r="F441" i="29"/>
  <c r="E441" i="29"/>
  <c r="D441" i="29"/>
  <c r="C441" i="29"/>
  <c r="B441" i="29"/>
  <c r="I440" i="29"/>
  <c r="H440" i="29"/>
  <c r="G440" i="29"/>
  <c r="F440" i="29"/>
  <c r="E440" i="29"/>
  <c r="D440" i="29"/>
  <c r="C440" i="29"/>
  <c r="B440" i="29"/>
  <c r="I439" i="29"/>
  <c r="H439" i="29"/>
  <c r="G439" i="29"/>
  <c r="F439" i="29"/>
  <c r="E439" i="29"/>
  <c r="D439" i="29"/>
  <c r="C439" i="29"/>
  <c r="B439" i="29"/>
  <c r="I432" i="29"/>
  <c r="H432" i="29"/>
  <c r="G432" i="29"/>
  <c r="F432" i="29"/>
  <c r="E432" i="29"/>
  <c r="D432" i="29"/>
  <c r="C432" i="29"/>
  <c r="B432" i="29"/>
  <c r="I431" i="29"/>
  <c r="H431" i="29"/>
  <c r="G431" i="29"/>
  <c r="F431" i="29"/>
  <c r="E431" i="29"/>
  <c r="D431" i="29"/>
  <c r="C431" i="29"/>
  <c r="B431" i="29"/>
  <c r="I430" i="29"/>
  <c r="H430" i="29"/>
  <c r="G430" i="29"/>
  <c r="F430" i="29"/>
  <c r="E430" i="29"/>
  <c r="D430" i="29"/>
  <c r="C430" i="29"/>
  <c r="B430" i="29"/>
  <c r="I429" i="29"/>
  <c r="H429" i="29"/>
  <c r="G429" i="29"/>
  <c r="F429" i="29"/>
  <c r="E429" i="29"/>
  <c r="D429" i="29"/>
  <c r="C429" i="29"/>
  <c r="B429" i="29"/>
  <c r="I428" i="29"/>
  <c r="H428" i="29"/>
  <c r="G428" i="29"/>
  <c r="F428" i="29"/>
  <c r="E428" i="29"/>
  <c r="D428" i="29"/>
  <c r="C428" i="29"/>
  <c r="B428" i="29"/>
  <c r="I427" i="29"/>
  <c r="H427" i="29"/>
  <c r="G427" i="29"/>
  <c r="F427" i="29"/>
  <c r="E427" i="29"/>
  <c r="D427" i="29"/>
  <c r="C427" i="29"/>
  <c r="B427" i="29"/>
  <c r="I426" i="29"/>
  <c r="H426" i="29"/>
  <c r="G426" i="29"/>
  <c r="F426" i="29"/>
  <c r="E426" i="29"/>
  <c r="D426" i="29"/>
  <c r="C426" i="29"/>
  <c r="B426" i="29"/>
  <c r="I425" i="29"/>
  <c r="H425" i="29"/>
  <c r="G425" i="29"/>
  <c r="F425" i="29"/>
  <c r="E425" i="29"/>
  <c r="D425" i="29"/>
  <c r="C425" i="29"/>
  <c r="B425" i="29"/>
  <c r="I424" i="29"/>
  <c r="H424" i="29"/>
  <c r="G424" i="29"/>
  <c r="F424" i="29"/>
  <c r="E424" i="29"/>
  <c r="D424" i="29"/>
  <c r="C424" i="29"/>
  <c r="B424" i="29"/>
  <c r="I423" i="29"/>
  <c r="H423" i="29"/>
  <c r="G423" i="29"/>
  <c r="F423" i="29"/>
  <c r="E423" i="29"/>
  <c r="D423" i="29"/>
  <c r="C423" i="29"/>
  <c r="B423" i="29"/>
  <c r="I416" i="29"/>
  <c r="H416" i="29"/>
  <c r="G416" i="29"/>
  <c r="F416" i="29"/>
  <c r="E416" i="29"/>
  <c r="D416" i="29"/>
  <c r="C416" i="29"/>
  <c r="B416" i="29"/>
  <c r="I415" i="29"/>
  <c r="H415" i="29"/>
  <c r="G415" i="29"/>
  <c r="F415" i="29"/>
  <c r="E415" i="29"/>
  <c r="D415" i="29"/>
  <c r="C415" i="29"/>
  <c r="B415" i="29"/>
  <c r="I414" i="29"/>
  <c r="H414" i="29"/>
  <c r="G414" i="29"/>
  <c r="F414" i="29"/>
  <c r="E414" i="29"/>
  <c r="D414" i="29"/>
  <c r="C414" i="29"/>
  <c r="B414" i="29"/>
  <c r="I413" i="29"/>
  <c r="H413" i="29"/>
  <c r="G413" i="29"/>
  <c r="F413" i="29"/>
  <c r="E413" i="29"/>
  <c r="D413" i="29"/>
  <c r="C413" i="29"/>
  <c r="B413" i="29"/>
  <c r="I412" i="29"/>
  <c r="H412" i="29"/>
  <c r="G412" i="29"/>
  <c r="F412" i="29"/>
  <c r="E412" i="29"/>
  <c r="D412" i="29"/>
  <c r="C412" i="29"/>
  <c r="B412" i="29"/>
  <c r="I411" i="29"/>
  <c r="H411" i="29"/>
  <c r="G411" i="29"/>
  <c r="F411" i="29"/>
  <c r="E411" i="29"/>
  <c r="D411" i="29"/>
  <c r="C411" i="29"/>
  <c r="B411" i="29"/>
  <c r="I410" i="29"/>
  <c r="H410" i="29"/>
  <c r="G410" i="29"/>
  <c r="F410" i="29"/>
  <c r="E410" i="29"/>
  <c r="D410" i="29"/>
  <c r="C410" i="29"/>
  <c r="B410" i="29"/>
  <c r="I409" i="29"/>
  <c r="H409" i="29"/>
  <c r="G409" i="29"/>
  <c r="F409" i="29"/>
  <c r="E409" i="29"/>
  <c r="D409" i="29"/>
  <c r="C409" i="29"/>
  <c r="B409" i="29"/>
  <c r="I408" i="29"/>
  <c r="H408" i="29"/>
  <c r="G408" i="29"/>
  <c r="F408" i="29"/>
  <c r="E408" i="29"/>
  <c r="D408" i="29"/>
  <c r="C408" i="29"/>
  <c r="B408" i="29"/>
  <c r="I407" i="29"/>
  <c r="H407" i="29"/>
  <c r="G407" i="29"/>
  <c r="F407" i="29"/>
  <c r="E407" i="29"/>
  <c r="D407" i="29"/>
  <c r="C407" i="29"/>
  <c r="B407" i="29"/>
  <c r="I400" i="29"/>
  <c r="H400" i="29"/>
  <c r="G400" i="29"/>
  <c r="F400" i="29"/>
  <c r="E400" i="29"/>
  <c r="D400" i="29"/>
  <c r="C400" i="29"/>
  <c r="B400" i="29"/>
  <c r="I399" i="29"/>
  <c r="H399" i="29"/>
  <c r="G399" i="29"/>
  <c r="F399" i="29"/>
  <c r="E399" i="29"/>
  <c r="D399" i="29"/>
  <c r="C399" i="29"/>
  <c r="B399" i="29"/>
  <c r="I398" i="29"/>
  <c r="H398" i="29"/>
  <c r="G398" i="29"/>
  <c r="F398" i="29"/>
  <c r="E398" i="29"/>
  <c r="D398" i="29"/>
  <c r="C398" i="29"/>
  <c r="B398" i="29"/>
  <c r="I397" i="29"/>
  <c r="H397" i="29"/>
  <c r="G397" i="29"/>
  <c r="F397" i="29"/>
  <c r="E397" i="29"/>
  <c r="D397" i="29"/>
  <c r="C397" i="29"/>
  <c r="B397" i="29"/>
  <c r="I396" i="29"/>
  <c r="H396" i="29"/>
  <c r="G396" i="29"/>
  <c r="F396" i="29"/>
  <c r="E396" i="29"/>
  <c r="D396" i="29"/>
  <c r="C396" i="29"/>
  <c r="B396" i="29"/>
  <c r="I395" i="29"/>
  <c r="H395" i="29"/>
  <c r="G395" i="29"/>
  <c r="F395" i="29"/>
  <c r="E395" i="29"/>
  <c r="D395" i="29"/>
  <c r="C395" i="29"/>
  <c r="B395" i="29"/>
  <c r="I394" i="29"/>
  <c r="H394" i="29"/>
  <c r="G394" i="29"/>
  <c r="F394" i="29"/>
  <c r="E394" i="29"/>
  <c r="D394" i="29"/>
  <c r="C394" i="29"/>
  <c r="B394" i="29"/>
  <c r="I393" i="29"/>
  <c r="H393" i="29"/>
  <c r="G393" i="29"/>
  <c r="F393" i="29"/>
  <c r="E393" i="29"/>
  <c r="D393" i="29"/>
  <c r="C393" i="29"/>
  <c r="B393" i="29"/>
  <c r="I392" i="29"/>
  <c r="H392" i="29"/>
  <c r="G392" i="29"/>
  <c r="F392" i="29"/>
  <c r="E392" i="29"/>
  <c r="D392" i="29"/>
  <c r="C392" i="29"/>
  <c r="B392" i="29"/>
  <c r="I391" i="29"/>
  <c r="H391" i="29"/>
  <c r="G391" i="29"/>
  <c r="F391" i="29"/>
  <c r="E391" i="29"/>
  <c r="D391" i="29"/>
  <c r="C391" i="29"/>
  <c r="B391" i="29"/>
  <c r="I384" i="29"/>
  <c r="H384" i="29"/>
  <c r="G384" i="29"/>
  <c r="F384" i="29"/>
  <c r="E384" i="29"/>
  <c r="D384" i="29"/>
  <c r="C384" i="29"/>
  <c r="B384" i="29"/>
  <c r="I383" i="29"/>
  <c r="H383" i="29"/>
  <c r="G383" i="29"/>
  <c r="F383" i="29"/>
  <c r="E383" i="29"/>
  <c r="D383" i="29"/>
  <c r="C383" i="29"/>
  <c r="B383" i="29"/>
  <c r="I382" i="29"/>
  <c r="H382" i="29"/>
  <c r="G382" i="29"/>
  <c r="F382" i="29"/>
  <c r="E382" i="29"/>
  <c r="D382" i="29"/>
  <c r="C382" i="29"/>
  <c r="B382" i="29"/>
  <c r="I381" i="29"/>
  <c r="H381" i="29"/>
  <c r="G381" i="29"/>
  <c r="F381" i="29"/>
  <c r="E381" i="29"/>
  <c r="D381" i="29"/>
  <c r="C381" i="29"/>
  <c r="B381" i="29"/>
  <c r="I380" i="29"/>
  <c r="H380" i="29"/>
  <c r="G380" i="29"/>
  <c r="F380" i="29"/>
  <c r="E380" i="29"/>
  <c r="D380" i="29"/>
  <c r="C380" i="29"/>
  <c r="B380" i="29"/>
  <c r="I379" i="29"/>
  <c r="H379" i="29"/>
  <c r="G379" i="29"/>
  <c r="F379" i="29"/>
  <c r="E379" i="29"/>
  <c r="D379" i="29"/>
  <c r="C379" i="29"/>
  <c r="B379" i="29"/>
  <c r="I378" i="29"/>
  <c r="H378" i="29"/>
  <c r="G378" i="29"/>
  <c r="F378" i="29"/>
  <c r="E378" i="29"/>
  <c r="D378" i="29"/>
  <c r="C378" i="29"/>
  <c r="B378" i="29"/>
  <c r="I377" i="29"/>
  <c r="H377" i="29"/>
  <c r="G377" i="29"/>
  <c r="F377" i="29"/>
  <c r="E377" i="29"/>
  <c r="D377" i="29"/>
  <c r="C377" i="29"/>
  <c r="B377" i="29"/>
  <c r="I376" i="29"/>
  <c r="H376" i="29"/>
  <c r="G376" i="29"/>
  <c r="F376" i="29"/>
  <c r="E376" i="29"/>
  <c r="D376" i="29"/>
  <c r="C376" i="29"/>
  <c r="B376" i="29"/>
  <c r="I375" i="29"/>
  <c r="H375" i="29"/>
  <c r="G375" i="29"/>
  <c r="F375" i="29"/>
  <c r="E375" i="29"/>
  <c r="D375" i="29"/>
  <c r="C375" i="29"/>
  <c r="B375" i="29"/>
  <c r="I368" i="29"/>
  <c r="H368" i="29"/>
  <c r="G368" i="29"/>
  <c r="F368" i="29"/>
  <c r="E368" i="29"/>
  <c r="D368" i="29"/>
  <c r="C368" i="29"/>
  <c r="B368" i="29"/>
  <c r="I367" i="29"/>
  <c r="H367" i="29"/>
  <c r="G367" i="29"/>
  <c r="F367" i="29"/>
  <c r="E367" i="29"/>
  <c r="D367" i="29"/>
  <c r="C367" i="29"/>
  <c r="B367" i="29"/>
  <c r="I366" i="29"/>
  <c r="H366" i="29"/>
  <c r="G366" i="29"/>
  <c r="F366" i="29"/>
  <c r="E366" i="29"/>
  <c r="D366" i="29"/>
  <c r="C366" i="29"/>
  <c r="B366" i="29"/>
  <c r="I365" i="29"/>
  <c r="H365" i="29"/>
  <c r="G365" i="29"/>
  <c r="F365" i="29"/>
  <c r="E365" i="29"/>
  <c r="D365" i="29"/>
  <c r="C365" i="29"/>
  <c r="B365" i="29"/>
  <c r="I364" i="29"/>
  <c r="H364" i="29"/>
  <c r="G364" i="29"/>
  <c r="F364" i="29"/>
  <c r="E364" i="29"/>
  <c r="D364" i="29"/>
  <c r="C364" i="29"/>
  <c r="B364" i="29"/>
  <c r="I363" i="29"/>
  <c r="H363" i="29"/>
  <c r="G363" i="29"/>
  <c r="F363" i="29"/>
  <c r="E363" i="29"/>
  <c r="D363" i="29"/>
  <c r="C363" i="29"/>
  <c r="B363" i="29"/>
  <c r="I362" i="29"/>
  <c r="H362" i="29"/>
  <c r="G362" i="29"/>
  <c r="F362" i="29"/>
  <c r="E362" i="29"/>
  <c r="D362" i="29"/>
  <c r="C362" i="29"/>
  <c r="B362" i="29"/>
  <c r="I361" i="29"/>
  <c r="H361" i="29"/>
  <c r="G361" i="29"/>
  <c r="F361" i="29"/>
  <c r="E361" i="29"/>
  <c r="D361" i="29"/>
  <c r="C361" i="29"/>
  <c r="B361" i="29"/>
  <c r="I360" i="29"/>
  <c r="H360" i="29"/>
  <c r="G360" i="29"/>
  <c r="F360" i="29"/>
  <c r="E360" i="29"/>
  <c r="D360" i="29"/>
  <c r="C360" i="29"/>
  <c r="B360" i="29"/>
  <c r="I359" i="29"/>
  <c r="H359" i="29"/>
  <c r="G359" i="29"/>
  <c r="F359" i="29"/>
  <c r="E359" i="29"/>
  <c r="D359" i="29"/>
  <c r="C359" i="29"/>
  <c r="B359" i="29"/>
  <c r="I352" i="29"/>
  <c r="H352" i="29"/>
  <c r="G352" i="29"/>
  <c r="F352" i="29"/>
  <c r="E352" i="29"/>
  <c r="D352" i="29"/>
  <c r="C352" i="29"/>
  <c r="B352" i="29"/>
  <c r="I351" i="29"/>
  <c r="H351" i="29"/>
  <c r="G351" i="29"/>
  <c r="F351" i="29"/>
  <c r="E351" i="29"/>
  <c r="D351" i="29"/>
  <c r="C351" i="29"/>
  <c r="B351" i="29"/>
  <c r="I350" i="29"/>
  <c r="H350" i="29"/>
  <c r="G350" i="29"/>
  <c r="F350" i="29"/>
  <c r="E350" i="29"/>
  <c r="D350" i="29"/>
  <c r="C350" i="29"/>
  <c r="B350" i="29"/>
  <c r="I349" i="29"/>
  <c r="H349" i="29"/>
  <c r="G349" i="29"/>
  <c r="F349" i="29"/>
  <c r="E349" i="29"/>
  <c r="D349" i="29"/>
  <c r="C349" i="29"/>
  <c r="B349" i="29"/>
  <c r="I348" i="29"/>
  <c r="H348" i="29"/>
  <c r="G348" i="29"/>
  <c r="F348" i="29"/>
  <c r="E348" i="29"/>
  <c r="D348" i="29"/>
  <c r="C348" i="29"/>
  <c r="B348" i="29"/>
  <c r="I347" i="29"/>
  <c r="H347" i="29"/>
  <c r="G347" i="29"/>
  <c r="F347" i="29"/>
  <c r="E347" i="29"/>
  <c r="D347" i="29"/>
  <c r="C347" i="29"/>
  <c r="B347" i="29"/>
  <c r="I346" i="29"/>
  <c r="H346" i="29"/>
  <c r="G346" i="29"/>
  <c r="F346" i="29"/>
  <c r="E346" i="29"/>
  <c r="D346" i="29"/>
  <c r="C346" i="29"/>
  <c r="B346" i="29"/>
  <c r="I345" i="29"/>
  <c r="H345" i="29"/>
  <c r="G345" i="29"/>
  <c r="F345" i="29"/>
  <c r="E345" i="29"/>
  <c r="D345" i="29"/>
  <c r="C345" i="29"/>
  <c r="B345" i="29"/>
  <c r="I344" i="29"/>
  <c r="H344" i="29"/>
  <c r="G344" i="29"/>
  <c r="F344" i="29"/>
  <c r="E344" i="29"/>
  <c r="D344" i="29"/>
  <c r="C344" i="29"/>
  <c r="B344" i="29"/>
  <c r="I343" i="29"/>
  <c r="H343" i="29"/>
  <c r="G343" i="29"/>
  <c r="F343" i="29"/>
  <c r="E343" i="29"/>
  <c r="D343" i="29"/>
  <c r="C343" i="29"/>
  <c r="B343" i="29"/>
  <c r="I336" i="29"/>
  <c r="H336" i="29"/>
  <c r="G336" i="29"/>
  <c r="F336" i="29"/>
  <c r="E336" i="29"/>
  <c r="D336" i="29"/>
  <c r="C336" i="29"/>
  <c r="B336" i="29"/>
  <c r="I335" i="29"/>
  <c r="H335" i="29"/>
  <c r="G335" i="29"/>
  <c r="F335" i="29"/>
  <c r="E335" i="29"/>
  <c r="D335" i="29"/>
  <c r="C335" i="29"/>
  <c r="B335" i="29"/>
  <c r="I334" i="29"/>
  <c r="H334" i="29"/>
  <c r="G334" i="29"/>
  <c r="F334" i="29"/>
  <c r="E334" i="29"/>
  <c r="D334" i="29"/>
  <c r="C334" i="29"/>
  <c r="B334" i="29"/>
  <c r="I333" i="29"/>
  <c r="H333" i="29"/>
  <c r="G333" i="29"/>
  <c r="F333" i="29"/>
  <c r="E333" i="29"/>
  <c r="D333" i="29"/>
  <c r="C333" i="29"/>
  <c r="B333" i="29"/>
  <c r="I332" i="29"/>
  <c r="H332" i="29"/>
  <c r="G332" i="29"/>
  <c r="F332" i="29"/>
  <c r="E332" i="29"/>
  <c r="D332" i="29"/>
  <c r="C332" i="29"/>
  <c r="B332" i="29"/>
  <c r="I331" i="29"/>
  <c r="H331" i="29"/>
  <c r="G331" i="29"/>
  <c r="F331" i="29"/>
  <c r="E331" i="29"/>
  <c r="D331" i="29"/>
  <c r="C331" i="29"/>
  <c r="B331" i="29"/>
  <c r="I330" i="29"/>
  <c r="H330" i="29"/>
  <c r="G330" i="29"/>
  <c r="F330" i="29"/>
  <c r="E330" i="29"/>
  <c r="D330" i="29"/>
  <c r="C330" i="29"/>
  <c r="B330" i="29"/>
  <c r="I329" i="29"/>
  <c r="H329" i="29"/>
  <c r="G329" i="29"/>
  <c r="F329" i="29"/>
  <c r="E329" i="29"/>
  <c r="D329" i="29"/>
  <c r="C329" i="29"/>
  <c r="B329" i="29"/>
  <c r="I328" i="29"/>
  <c r="H328" i="29"/>
  <c r="G328" i="29"/>
  <c r="F328" i="29"/>
  <c r="E328" i="29"/>
  <c r="D328" i="29"/>
  <c r="C328" i="29"/>
  <c r="B328" i="29"/>
  <c r="I327" i="29"/>
  <c r="H327" i="29"/>
  <c r="G327" i="29"/>
  <c r="F327" i="29"/>
  <c r="E327" i="29"/>
  <c r="D327" i="29"/>
  <c r="C327" i="29"/>
  <c r="B327" i="29"/>
  <c r="I320" i="29"/>
  <c r="H320" i="29"/>
  <c r="G320" i="29"/>
  <c r="F320" i="29"/>
  <c r="E320" i="29"/>
  <c r="D320" i="29"/>
  <c r="C320" i="29"/>
  <c r="B320" i="29"/>
  <c r="I319" i="29"/>
  <c r="H319" i="29"/>
  <c r="G319" i="29"/>
  <c r="F319" i="29"/>
  <c r="E319" i="29"/>
  <c r="D319" i="29"/>
  <c r="C319" i="29"/>
  <c r="B319" i="29"/>
  <c r="I318" i="29"/>
  <c r="H318" i="29"/>
  <c r="G318" i="29"/>
  <c r="F318" i="29"/>
  <c r="E318" i="29"/>
  <c r="D318" i="29"/>
  <c r="C318" i="29"/>
  <c r="B318" i="29"/>
  <c r="I317" i="29"/>
  <c r="H317" i="29"/>
  <c r="G317" i="29"/>
  <c r="F317" i="29"/>
  <c r="E317" i="29"/>
  <c r="D317" i="29"/>
  <c r="C317" i="29"/>
  <c r="B317" i="29"/>
  <c r="I316" i="29"/>
  <c r="H316" i="29"/>
  <c r="G316" i="29"/>
  <c r="F316" i="29"/>
  <c r="E316" i="29"/>
  <c r="D316" i="29"/>
  <c r="C316" i="29"/>
  <c r="B316" i="29"/>
  <c r="I315" i="29"/>
  <c r="H315" i="29"/>
  <c r="G315" i="29"/>
  <c r="F315" i="29"/>
  <c r="E315" i="29"/>
  <c r="D315" i="29"/>
  <c r="C315" i="29"/>
  <c r="B315" i="29"/>
  <c r="I314" i="29"/>
  <c r="H314" i="29"/>
  <c r="G314" i="29"/>
  <c r="F314" i="29"/>
  <c r="E314" i="29"/>
  <c r="D314" i="29"/>
  <c r="C314" i="29"/>
  <c r="B314" i="29"/>
  <c r="I313" i="29"/>
  <c r="H313" i="29"/>
  <c r="G313" i="29"/>
  <c r="F313" i="29"/>
  <c r="E313" i="29"/>
  <c r="D313" i="29"/>
  <c r="C313" i="29"/>
  <c r="B313" i="29"/>
  <c r="I312" i="29"/>
  <c r="H312" i="29"/>
  <c r="G312" i="29"/>
  <c r="F312" i="29"/>
  <c r="E312" i="29"/>
  <c r="D312" i="29"/>
  <c r="C312" i="29"/>
  <c r="B312" i="29"/>
  <c r="I311" i="29"/>
  <c r="H311" i="29"/>
  <c r="G311" i="29"/>
  <c r="F311" i="29"/>
  <c r="E311" i="29"/>
  <c r="D311" i="29"/>
  <c r="C311" i="29"/>
  <c r="B311" i="29"/>
  <c r="I304" i="29"/>
  <c r="H304" i="29"/>
  <c r="G304" i="29"/>
  <c r="F304" i="29"/>
  <c r="E304" i="29"/>
  <c r="D304" i="29"/>
  <c r="C304" i="29"/>
  <c r="B304" i="29"/>
  <c r="I303" i="29"/>
  <c r="H303" i="29"/>
  <c r="G303" i="29"/>
  <c r="F303" i="29"/>
  <c r="E303" i="29"/>
  <c r="D303" i="29"/>
  <c r="C303" i="29"/>
  <c r="B303" i="29"/>
  <c r="I302" i="29"/>
  <c r="H302" i="29"/>
  <c r="G302" i="29"/>
  <c r="F302" i="29"/>
  <c r="E302" i="29"/>
  <c r="D302" i="29"/>
  <c r="C302" i="29"/>
  <c r="B302" i="29"/>
  <c r="I301" i="29"/>
  <c r="H301" i="29"/>
  <c r="G301" i="29"/>
  <c r="F301" i="29"/>
  <c r="E301" i="29"/>
  <c r="D301" i="29"/>
  <c r="C301" i="29"/>
  <c r="B301" i="29"/>
  <c r="I300" i="29"/>
  <c r="H300" i="29"/>
  <c r="G300" i="29"/>
  <c r="F300" i="29"/>
  <c r="E300" i="29"/>
  <c r="D300" i="29"/>
  <c r="C300" i="29"/>
  <c r="B300" i="29"/>
  <c r="I299" i="29"/>
  <c r="H299" i="29"/>
  <c r="G299" i="29"/>
  <c r="F299" i="29"/>
  <c r="E299" i="29"/>
  <c r="D299" i="29"/>
  <c r="C299" i="29"/>
  <c r="B299" i="29"/>
  <c r="I298" i="29"/>
  <c r="H298" i="29"/>
  <c r="G298" i="29"/>
  <c r="F298" i="29"/>
  <c r="E298" i="29"/>
  <c r="D298" i="29"/>
  <c r="C298" i="29"/>
  <c r="B298" i="29"/>
  <c r="I297" i="29"/>
  <c r="H297" i="29"/>
  <c r="G297" i="29"/>
  <c r="F297" i="29"/>
  <c r="E297" i="29"/>
  <c r="D297" i="29"/>
  <c r="C297" i="29"/>
  <c r="B297" i="29"/>
  <c r="I296" i="29"/>
  <c r="H296" i="29"/>
  <c r="G296" i="29"/>
  <c r="F296" i="29"/>
  <c r="E296" i="29"/>
  <c r="D296" i="29"/>
  <c r="C296" i="29"/>
  <c r="B296" i="29"/>
  <c r="I295" i="29"/>
  <c r="H295" i="29"/>
  <c r="G295" i="29"/>
  <c r="F295" i="29"/>
  <c r="E295" i="29"/>
  <c r="D295" i="29"/>
  <c r="C295" i="29"/>
  <c r="B295" i="29"/>
  <c r="I288" i="29"/>
  <c r="H288" i="29"/>
  <c r="G288" i="29"/>
  <c r="F288" i="29"/>
  <c r="E288" i="29"/>
  <c r="D288" i="29"/>
  <c r="C288" i="29"/>
  <c r="B288" i="29"/>
  <c r="I287" i="29"/>
  <c r="H287" i="29"/>
  <c r="G287" i="29"/>
  <c r="F287" i="29"/>
  <c r="E287" i="29"/>
  <c r="D287" i="29"/>
  <c r="C287" i="29"/>
  <c r="B287" i="29"/>
  <c r="I286" i="29"/>
  <c r="H286" i="29"/>
  <c r="G286" i="29"/>
  <c r="F286" i="29"/>
  <c r="E286" i="29"/>
  <c r="D286" i="29"/>
  <c r="C286" i="29"/>
  <c r="B286" i="29"/>
  <c r="I285" i="29"/>
  <c r="H285" i="29"/>
  <c r="G285" i="29"/>
  <c r="F285" i="29"/>
  <c r="E285" i="29"/>
  <c r="D285" i="29"/>
  <c r="C285" i="29"/>
  <c r="B285" i="29"/>
  <c r="I284" i="29"/>
  <c r="H284" i="29"/>
  <c r="G284" i="29"/>
  <c r="F284" i="29"/>
  <c r="E284" i="29"/>
  <c r="D284" i="29"/>
  <c r="C284" i="29"/>
  <c r="B284" i="29"/>
  <c r="I283" i="29"/>
  <c r="H283" i="29"/>
  <c r="G283" i="29"/>
  <c r="F283" i="29"/>
  <c r="E283" i="29"/>
  <c r="D283" i="29"/>
  <c r="C283" i="29"/>
  <c r="B283" i="29"/>
  <c r="I282" i="29"/>
  <c r="H282" i="29"/>
  <c r="G282" i="29"/>
  <c r="F282" i="29"/>
  <c r="E282" i="29"/>
  <c r="D282" i="29"/>
  <c r="C282" i="29"/>
  <c r="B282" i="29"/>
  <c r="I281" i="29"/>
  <c r="H281" i="29"/>
  <c r="G281" i="29"/>
  <c r="F281" i="29"/>
  <c r="E281" i="29"/>
  <c r="D281" i="29"/>
  <c r="C281" i="29"/>
  <c r="B281" i="29"/>
  <c r="I280" i="29"/>
  <c r="H280" i="29"/>
  <c r="G280" i="29"/>
  <c r="F280" i="29"/>
  <c r="E280" i="29"/>
  <c r="D280" i="29"/>
  <c r="C280" i="29"/>
  <c r="B280" i="29"/>
  <c r="I279" i="29"/>
  <c r="H279" i="29"/>
  <c r="G279" i="29"/>
  <c r="F279" i="29"/>
  <c r="E279" i="29"/>
  <c r="D279" i="29"/>
  <c r="C279" i="29"/>
  <c r="B279" i="29"/>
  <c r="I272" i="29"/>
  <c r="H272" i="29"/>
  <c r="G272" i="29"/>
  <c r="F272" i="29"/>
  <c r="E272" i="29"/>
  <c r="D272" i="29"/>
  <c r="C272" i="29"/>
  <c r="B272" i="29"/>
  <c r="I271" i="29"/>
  <c r="H271" i="29"/>
  <c r="G271" i="29"/>
  <c r="F271" i="29"/>
  <c r="E271" i="29"/>
  <c r="D271" i="29"/>
  <c r="C271" i="29"/>
  <c r="B271" i="29"/>
  <c r="I270" i="29"/>
  <c r="H270" i="29"/>
  <c r="G270" i="29"/>
  <c r="F270" i="29"/>
  <c r="E270" i="29"/>
  <c r="D270" i="29"/>
  <c r="C270" i="29"/>
  <c r="B270" i="29"/>
  <c r="I269" i="29"/>
  <c r="H269" i="29"/>
  <c r="G269" i="29"/>
  <c r="F269" i="29"/>
  <c r="E269" i="29"/>
  <c r="D269" i="29"/>
  <c r="C269" i="29"/>
  <c r="B269" i="29"/>
  <c r="I268" i="29"/>
  <c r="H268" i="29"/>
  <c r="G268" i="29"/>
  <c r="F268" i="29"/>
  <c r="E268" i="29"/>
  <c r="D268" i="29"/>
  <c r="C268" i="29"/>
  <c r="B268" i="29"/>
  <c r="I267" i="29"/>
  <c r="H267" i="29"/>
  <c r="G267" i="29"/>
  <c r="F267" i="29"/>
  <c r="E267" i="29"/>
  <c r="D267" i="29"/>
  <c r="C267" i="29"/>
  <c r="B267" i="29"/>
  <c r="I266" i="29"/>
  <c r="H266" i="29"/>
  <c r="G266" i="29"/>
  <c r="F266" i="29"/>
  <c r="E266" i="29"/>
  <c r="D266" i="29"/>
  <c r="C266" i="29"/>
  <c r="B266" i="29"/>
  <c r="I265" i="29"/>
  <c r="H265" i="29"/>
  <c r="G265" i="29"/>
  <c r="F265" i="29"/>
  <c r="E265" i="29"/>
  <c r="D265" i="29"/>
  <c r="C265" i="29"/>
  <c r="B265" i="29"/>
  <c r="I264" i="29"/>
  <c r="H264" i="29"/>
  <c r="G264" i="29"/>
  <c r="F264" i="29"/>
  <c r="E264" i="29"/>
  <c r="D264" i="29"/>
  <c r="C264" i="29"/>
  <c r="B264" i="29"/>
  <c r="I263" i="29"/>
  <c r="H263" i="29"/>
  <c r="G263" i="29"/>
  <c r="F263" i="29"/>
  <c r="E263" i="29"/>
  <c r="D263" i="29"/>
  <c r="C263" i="29"/>
  <c r="B263" i="29"/>
  <c r="I256" i="29"/>
  <c r="H256" i="29"/>
  <c r="G256" i="29"/>
  <c r="F256" i="29"/>
  <c r="E256" i="29"/>
  <c r="D256" i="29"/>
  <c r="C256" i="29"/>
  <c r="B256" i="29"/>
  <c r="I255" i="29"/>
  <c r="H255" i="29"/>
  <c r="G255" i="29"/>
  <c r="F255" i="29"/>
  <c r="E255" i="29"/>
  <c r="D255" i="29"/>
  <c r="C255" i="29"/>
  <c r="B255" i="29"/>
  <c r="I254" i="29"/>
  <c r="H254" i="29"/>
  <c r="G254" i="29"/>
  <c r="F254" i="29"/>
  <c r="E254" i="29"/>
  <c r="D254" i="29"/>
  <c r="C254" i="29"/>
  <c r="B254" i="29"/>
  <c r="I253" i="29"/>
  <c r="H253" i="29"/>
  <c r="G253" i="29"/>
  <c r="F253" i="29"/>
  <c r="E253" i="29"/>
  <c r="D253" i="29"/>
  <c r="C253" i="29"/>
  <c r="B253" i="29"/>
  <c r="I252" i="29"/>
  <c r="H252" i="29"/>
  <c r="G252" i="29"/>
  <c r="F252" i="29"/>
  <c r="E252" i="29"/>
  <c r="D252" i="29"/>
  <c r="C252" i="29"/>
  <c r="B252" i="29"/>
  <c r="I251" i="29"/>
  <c r="H251" i="29"/>
  <c r="G251" i="29"/>
  <c r="F251" i="29"/>
  <c r="E251" i="29"/>
  <c r="D251" i="29"/>
  <c r="C251" i="29"/>
  <c r="B251" i="29"/>
  <c r="I250" i="29"/>
  <c r="H250" i="29"/>
  <c r="G250" i="29"/>
  <c r="F250" i="29"/>
  <c r="E250" i="29"/>
  <c r="D250" i="29"/>
  <c r="C250" i="29"/>
  <c r="B250" i="29"/>
  <c r="I249" i="29"/>
  <c r="H249" i="29"/>
  <c r="G249" i="29"/>
  <c r="F249" i="29"/>
  <c r="E249" i="29"/>
  <c r="D249" i="29"/>
  <c r="C249" i="29"/>
  <c r="B249" i="29"/>
  <c r="I248" i="29"/>
  <c r="H248" i="29"/>
  <c r="G248" i="29"/>
  <c r="F248" i="29"/>
  <c r="E248" i="29"/>
  <c r="D248" i="29"/>
  <c r="C248" i="29"/>
  <c r="B248" i="29"/>
  <c r="I247" i="29"/>
  <c r="H247" i="29"/>
  <c r="G247" i="29"/>
  <c r="F247" i="29"/>
  <c r="E247" i="29"/>
  <c r="D247" i="29"/>
  <c r="C247" i="29"/>
  <c r="B247" i="29"/>
  <c r="I240" i="29"/>
  <c r="H240" i="29"/>
  <c r="G240" i="29"/>
  <c r="F240" i="29"/>
  <c r="E240" i="29"/>
  <c r="D240" i="29"/>
  <c r="C240" i="29"/>
  <c r="B240" i="29"/>
  <c r="I239" i="29"/>
  <c r="H239" i="29"/>
  <c r="G239" i="29"/>
  <c r="F239" i="29"/>
  <c r="E239" i="29"/>
  <c r="D239" i="29"/>
  <c r="C239" i="29"/>
  <c r="B239" i="29"/>
  <c r="I238" i="29"/>
  <c r="H238" i="29"/>
  <c r="G238" i="29"/>
  <c r="F238" i="29"/>
  <c r="E238" i="29"/>
  <c r="D238" i="29"/>
  <c r="C238" i="29"/>
  <c r="B238" i="29"/>
  <c r="I237" i="29"/>
  <c r="H237" i="29"/>
  <c r="G237" i="29"/>
  <c r="F237" i="29"/>
  <c r="E237" i="29"/>
  <c r="D237" i="29"/>
  <c r="C237" i="29"/>
  <c r="B237" i="29"/>
  <c r="I236" i="29"/>
  <c r="H236" i="29"/>
  <c r="G236" i="29"/>
  <c r="F236" i="29"/>
  <c r="E236" i="29"/>
  <c r="D236" i="29"/>
  <c r="C236" i="29"/>
  <c r="B236" i="29"/>
  <c r="I235" i="29"/>
  <c r="H235" i="29"/>
  <c r="G235" i="29"/>
  <c r="F235" i="29"/>
  <c r="E235" i="29"/>
  <c r="D235" i="29"/>
  <c r="C235" i="29"/>
  <c r="B235" i="29"/>
  <c r="I234" i="29"/>
  <c r="H234" i="29"/>
  <c r="G234" i="29"/>
  <c r="F234" i="29"/>
  <c r="E234" i="29"/>
  <c r="D234" i="29"/>
  <c r="C234" i="29"/>
  <c r="B234" i="29"/>
  <c r="I233" i="29"/>
  <c r="H233" i="29"/>
  <c r="G233" i="29"/>
  <c r="F233" i="29"/>
  <c r="E233" i="29"/>
  <c r="D233" i="29"/>
  <c r="C233" i="29"/>
  <c r="B233" i="29"/>
  <c r="I232" i="29"/>
  <c r="H232" i="29"/>
  <c r="G232" i="29"/>
  <c r="F232" i="29"/>
  <c r="E232" i="29"/>
  <c r="D232" i="29"/>
  <c r="C232" i="29"/>
  <c r="B232" i="29"/>
  <c r="I231" i="29"/>
  <c r="H231" i="29"/>
  <c r="G231" i="29"/>
  <c r="F231" i="29"/>
  <c r="E231" i="29"/>
  <c r="D231" i="29"/>
  <c r="C231" i="29"/>
  <c r="B231" i="29"/>
  <c r="I224" i="29"/>
  <c r="H224" i="29"/>
  <c r="G224" i="29"/>
  <c r="F224" i="29"/>
  <c r="E224" i="29"/>
  <c r="D224" i="29"/>
  <c r="C224" i="29"/>
  <c r="B224" i="29"/>
  <c r="I223" i="29"/>
  <c r="H223" i="29"/>
  <c r="G223" i="29"/>
  <c r="F223" i="29"/>
  <c r="E223" i="29"/>
  <c r="D223" i="29"/>
  <c r="C223" i="29"/>
  <c r="B223" i="29"/>
  <c r="I222" i="29"/>
  <c r="H222" i="29"/>
  <c r="G222" i="29"/>
  <c r="F222" i="29"/>
  <c r="E222" i="29"/>
  <c r="D222" i="29"/>
  <c r="C222" i="29"/>
  <c r="B222" i="29"/>
  <c r="I221" i="29"/>
  <c r="H221" i="29"/>
  <c r="G221" i="29"/>
  <c r="F221" i="29"/>
  <c r="E221" i="29"/>
  <c r="D221" i="29"/>
  <c r="C221" i="29"/>
  <c r="B221" i="29"/>
  <c r="I220" i="29"/>
  <c r="H220" i="29"/>
  <c r="G220" i="29"/>
  <c r="F220" i="29"/>
  <c r="E220" i="29"/>
  <c r="D220" i="29"/>
  <c r="C220" i="29"/>
  <c r="B220" i="29"/>
  <c r="I219" i="29"/>
  <c r="H219" i="29"/>
  <c r="G219" i="29"/>
  <c r="F219" i="29"/>
  <c r="E219" i="29"/>
  <c r="D219" i="29"/>
  <c r="C219" i="29"/>
  <c r="B219" i="29"/>
  <c r="I218" i="29"/>
  <c r="H218" i="29"/>
  <c r="G218" i="29"/>
  <c r="F218" i="29"/>
  <c r="E218" i="29"/>
  <c r="D218" i="29"/>
  <c r="C218" i="29"/>
  <c r="B218" i="29"/>
  <c r="I217" i="29"/>
  <c r="H217" i="29"/>
  <c r="G217" i="29"/>
  <c r="F217" i="29"/>
  <c r="E217" i="29"/>
  <c r="D217" i="29"/>
  <c r="C217" i="29"/>
  <c r="B217" i="29"/>
  <c r="I216" i="29"/>
  <c r="H216" i="29"/>
  <c r="G216" i="29"/>
  <c r="F216" i="29"/>
  <c r="E216" i="29"/>
  <c r="D216" i="29"/>
  <c r="C216" i="29"/>
  <c r="B216" i="29"/>
  <c r="I215" i="29"/>
  <c r="H215" i="29"/>
  <c r="G215" i="29"/>
  <c r="F215" i="29"/>
  <c r="E215" i="29"/>
  <c r="D215" i="29"/>
  <c r="C215" i="29"/>
  <c r="B215" i="29"/>
  <c r="I208" i="29"/>
  <c r="H208" i="29"/>
  <c r="G208" i="29"/>
  <c r="F208" i="29"/>
  <c r="E208" i="29"/>
  <c r="D208" i="29"/>
  <c r="C208" i="29"/>
  <c r="B208" i="29"/>
  <c r="I207" i="29"/>
  <c r="H207" i="29"/>
  <c r="G207" i="29"/>
  <c r="F207" i="29"/>
  <c r="E207" i="29"/>
  <c r="D207" i="29"/>
  <c r="C207" i="29"/>
  <c r="B207" i="29"/>
  <c r="I206" i="29"/>
  <c r="H206" i="29"/>
  <c r="G206" i="29"/>
  <c r="F206" i="29"/>
  <c r="E206" i="29"/>
  <c r="D206" i="29"/>
  <c r="C206" i="29"/>
  <c r="B206" i="29"/>
  <c r="I205" i="29"/>
  <c r="H205" i="29"/>
  <c r="G205" i="29"/>
  <c r="F205" i="29"/>
  <c r="E205" i="29"/>
  <c r="D205" i="29"/>
  <c r="C205" i="29"/>
  <c r="B205" i="29"/>
  <c r="I204" i="29"/>
  <c r="H204" i="29"/>
  <c r="G204" i="29"/>
  <c r="F204" i="29"/>
  <c r="E204" i="29"/>
  <c r="D204" i="29"/>
  <c r="C204" i="29"/>
  <c r="B204" i="29"/>
  <c r="I203" i="29"/>
  <c r="H203" i="29"/>
  <c r="G203" i="29"/>
  <c r="F203" i="29"/>
  <c r="E203" i="29"/>
  <c r="D203" i="29"/>
  <c r="C203" i="29"/>
  <c r="B203" i="29"/>
  <c r="I202" i="29"/>
  <c r="H202" i="29"/>
  <c r="G202" i="29"/>
  <c r="F202" i="29"/>
  <c r="E202" i="29"/>
  <c r="D202" i="29"/>
  <c r="C202" i="29"/>
  <c r="B202" i="29"/>
  <c r="I201" i="29"/>
  <c r="H201" i="29"/>
  <c r="G201" i="29"/>
  <c r="F201" i="29"/>
  <c r="E201" i="29"/>
  <c r="D201" i="29"/>
  <c r="C201" i="29"/>
  <c r="B201" i="29"/>
  <c r="I200" i="29"/>
  <c r="H200" i="29"/>
  <c r="G200" i="29"/>
  <c r="F200" i="29"/>
  <c r="E200" i="29"/>
  <c r="D200" i="29"/>
  <c r="C200" i="29"/>
  <c r="B200" i="29"/>
  <c r="I199" i="29"/>
  <c r="H199" i="29"/>
  <c r="G199" i="29"/>
  <c r="F199" i="29"/>
  <c r="E199" i="29"/>
  <c r="D199" i="29"/>
  <c r="C199" i="29"/>
  <c r="B199" i="29"/>
  <c r="I192" i="29"/>
  <c r="H192" i="29"/>
  <c r="G192" i="29"/>
  <c r="F192" i="29"/>
  <c r="E192" i="29"/>
  <c r="D192" i="29"/>
  <c r="C192" i="29"/>
  <c r="B192" i="29"/>
  <c r="I191" i="29"/>
  <c r="H191" i="29"/>
  <c r="G191" i="29"/>
  <c r="F191" i="29"/>
  <c r="E191" i="29"/>
  <c r="D191" i="29"/>
  <c r="C191" i="29"/>
  <c r="B191" i="29"/>
  <c r="I190" i="29"/>
  <c r="H190" i="29"/>
  <c r="G190" i="29"/>
  <c r="F190" i="29"/>
  <c r="E190" i="29"/>
  <c r="D190" i="29"/>
  <c r="C190" i="29"/>
  <c r="B190" i="29"/>
  <c r="I189" i="29"/>
  <c r="H189" i="29"/>
  <c r="G189" i="29"/>
  <c r="F189" i="29"/>
  <c r="E189" i="29"/>
  <c r="D189" i="29"/>
  <c r="C189" i="29"/>
  <c r="B189" i="29"/>
  <c r="I188" i="29"/>
  <c r="H188" i="29"/>
  <c r="G188" i="29"/>
  <c r="F188" i="29"/>
  <c r="E188" i="29"/>
  <c r="D188" i="29"/>
  <c r="C188" i="29"/>
  <c r="B188" i="29"/>
  <c r="I187" i="29"/>
  <c r="H187" i="29"/>
  <c r="G187" i="29"/>
  <c r="F187" i="29"/>
  <c r="E187" i="29"/>
  <c r="D187" i="29"/>
  <c r="C187" i="29"/>
  <c r="B187" i="29"/>
  <c r="I186" i="29"/>
  <c r="H186" i="29"/>
  <c r="G186" i="29"/>
  <c r="F186" i="29"/>
  <c r="E186" i="29"/>
  <c r="D186" i="29"/>
  <c r="C186" i="29"/>
  <c r="B186" i="29"/>
  <c r="I185" i="29"/>
  <c r="H185" i="29"/>
  <c r="G185" i="29"/>
  <c r="F185" i="29"/>
  <c r="E185" i="29"/>
  <c r="D185" i="29"/>
  <c r="C185" i="29"/>
  <c r="B185" i="29"/>
  <c r="I184" i="29"/>
  <c r="H184" i="29"/>
  <c r="G184" i="29"/>
  <c r="F184" i="29"/>
  <c r="E184" i="29"/>
  <c r="D184" i="29"/>
  <c r="C184" i="29"/>
  <c r="B184" i="29"/>
  <c r="I183" i="29"/>
  <c r="H183" i="29"/>
  <c r="G183" i="29"/>
  <c r="F183" i="29"/>
  <c r="E183" i="29"/>
  <c r="D183" i="29"/>
  <c r="C183" i="29"/>
  <c r="B183" i="29"/>
  <c r="I176" i="29"/>
  <c r="H176" i="29"/>
  <c r="G176" i="29"/>
  <c r="F176" i="29"/>
  <c r="E176" i="29"/>
  <c r="D176" i="29"/>
  <c r="C176" i="29"/>
  <c r="B176" i="29"/>
  <c r="I175" i="29"/>
  <c r="H175" i="29"/>
  <c r="G175" i="29"/>
  <c r="F175" i="29"/>
  <c r="E175" i="29"/>
  <c r="D175" i="29"/>
  <c r="C175" i="29"/>
  <c r="B175" i="29"/>
  <c r="I174" i="29"/>
  <c r="H174" i="29"/>
  <c r="G174" i="29"/>
  <c r="F174" i="29"/>
  <c r="E174" i="29"/>
  <c r="D174" i="29"/>
  <c r="C174" i="29"/>
  <c r="B174" i="29"/>
  <c r="I173" i="29"/>
  <c r="H173" i="29"/>
  <c r="G173" i="29"/>
  <c r="F173" i="29"/>
  <c r="E173" i="29"/>
  <c r="D173" i="29"/>
  <c r="C173" i="29"/>
  <c r="B173" i="29"/>
  <c r="I172" i="29"/>
  <c r="H172" i="29"/>
  <c r="G172" i="29"/>
  <c r="F172" i="29"/>
  <c r="E172" i="29"/>
  <c r="D172" i="29"/>
  <c r="C172" i="29"/>
  <c r="B172" i="29"/>
  <c r="I171" i="29"/>
  <c r="H171" i="29"/>
  <c r="G171" i="29"/>
  <c r="F171" i="29"/>
  <c r="E171" i="29"/>
  <c r="D171" i="29"/>
  <c r="C171" i="29"/>
  <c r="B171" i="29"/>
  <c r="I170" i="29"/>
  <c r="H170" i="29"/>
  <c r="G170" i="29"/>
  <c r="F170" i="29"/>
  <c r="E170" i="29"/>
  <c r="D170" i="29"/>
  <c r="C170" i="29"/>
  <c r="B170" i="29"/>
  <c r="I169" i="29"/>
  <c r="H169" i="29"/>
  <c r="G169" i="29"/>
  <c r="F169" i="29"/>
  <c r="E169" i="29"/>
  <c r="D169" i="29"/>
  <c r="C169" i="29"/>
  <c r="B169" i="29"/>
  <c r="I168" i="29"/>
  <c r="H168" i="29"/>
  <c r="G168" i="29"/>
  <c r="F168" i="29"/>
  <c r="E168" i="29"/>
  <c r="D168" i="29"/>
  <c r="C168" i="29"/>
  <c r="B168" i="29"/>
  <c r="I167" i="29"/>
  <c r="H167" i="29"/>
  <c r="G167" i="29"/>
  <c r="F167" i="29"/>
  <c r="E167" i="29"/>
  <c r="D167" i="29"/>
  <c r="C167" i="29"/>
  <c r="B167" i="29"/>
  <c r="I160" i="29"/>
  <c r="H160" i="29"/>
  <c r="G160" i="29"/>
  <c r="F160" i="29"/>
  <c r="E160" i="29"/>
  <c r="D160" i="29"/>
  <c r="C160" i="29"/>
  <c r="B160" i="29"/>
  <c r="I159" i="29"/>
  <c r="H159" i="29"/>
  <c r="G159" i="29"/>
  <c r="F159" i="29"/>
  <c r="E159" i="29"/>
  <c r="D159" i="29"/>
  <c r="C159" i="29"/>
  <c r="B159" i="29"/>
  <c r="I158" i="29"/>
  <c r="H158" i="29"/>
  <c r="G158" i="29"/>
  <c r="F158" i="29"/>
  <c r="E158" i="29"/>
  <c r="D158" i="29"/>
  <c r="C158" i="29"/>
  <c r="B158" i="29"/>
  <c r="I157" i="29"/>
  <c r="H157" i="29"/>
  <c r="G157" i="29"/>
  <c r="F157" i="29"/>
  <c r="E157" i="29"/>
  <c r="D157" i="29"/>
  <c r="C157" i="29"/>
  <c r="B157" i="29"/>
  <c r="I156" i="29"/>
  <c r="H156" i="29"/>
  <c r="G156" i="29"/>
  <c r="F156" i="29"/>
  <c r="E156" i="29"/>
  <c r="D156" i="29"/>
  <c r="C156" i="29"/>
  <c r="B156" i="29"/>
  <c r="I155" i="29"/>
  <c r="H155" i="29"/>
  <c r="G155" i="29"/>
  <c r="F155" i="29"/>
  <c r="E155" i="29"/>
  <c r="D155" i="29"/>
  <c r="C155" i="29"/>
  <c r="B155" i="29"/>
  <c r="I154" i="29"/>
  <c r="H154" i="29"/>
  <c r="G154" i="29"/>
  <c r="F154" i="29"/>
  <c r="E154" i="29"/>
  <c r="D154" i="29"/>
  <c r="C154" i="29"/>
  <c r="B154" i="29"/>
  <c r="I153" i="29"/>
  <c r="H153" i="29"/>
  <c r="G153" i="29"/>
  <c r="F153" i="29"/>
  <c r="E153" i="29"/>
  <c r="D153" i="29"/>
  <c r="C153" i="29"/>
  <c r="B153" i="29"/>
  <c r="I152" i="29"/>
  <c r="H152" i="29"/>
  <c r="G152" i="29"/>
  <c r="F152" i="29"/>
  <c r="E152" i="29"/>
  <c r="D152" i="29"/>
  <c r="C152" i="29"/>
  <c r="B152" i="29"/>
  <c r="I151" i="29"/>
  <c r="H151" i="29"/>
  <c r="G151" i="29"/>
  <c r="F151" i="29"/>
  <c r="E151" i="29"/>
  <c r="D151" i="29"/>
  <c r="C151" i="29"/>
  <c r="B151" i="29"/>
  <c r="I144" i="29"/>
  <c r="H144" i="29"/>
  <c r="G144" i="29"/>
  <c r="F144" i="29"/>
  <c r="E144" i="29"/>
  <c r="D144" i="29"/>
  <c r="C144" i="29"/>
  <c r="B144" i="29"/>
  <c r="I143" i="29"/>
  <c r="H143" i="29"/>
  <c r="G143" i="29"/>
  <c r="F143" i="29"/>
  <c r="E143" i="29"/>
  <c r="D143" i="29"/>
  <c r="C143" i="29"/>
  <c r="B143" i="29"/>
  <c r="I142" i="29"/>
  <c r="H142" i="29"/>
  <c r="G142" i="29"/>
  <c r="F142" i="29"/>
  <c r="E142" i="29"/>
  <c r="D142" i="29"/>
  <c r="C142" i="29"/>
  <c r="B142" i="29"/>
  <c r="I141" i="29"/>
  <c r="H141" i="29"/>
  <c r="G141" i="29"/>
  <c r="F141" i="29"/>
  <c r="E141" i="29"/>
  <c r="D141" i="29"/>
  <c r="C141" i="29"/>
  <c r="B141" i="29"/>
  <c r="I140" i="29"/>
  <c r="H140" i="29"/>
  <c r="G140" i="29"/>
  <c r="F140" i="29"/>
  <c r="E140" i="29"/>
  <c r="D140" i="29"/>
  <c r="C140" i="29"/>
  <c r="B140" i="29"/>
  <c r="I139" i="29"/>
  <c r="H139" i="29"/>
  <c r="G139" i="29"/>
  <c r="F139" i="29"/>
  <c r="E139" i="29"/>
  <c r="D139" i="29"/>
  <c r="C139" i="29"/>
  <c r="B139" i="29"/>
  <c r="I138" i="29"/>
  <c r="H138" i="29"/>
  <c r="G138" i="29"/>
  <c r="F138" i="29"/>
  <c r="E138" i="29"/>
  <c r="D138" i="29"/>
  <c r="C138" i="29"/>
  <c r="B138" i="29"/>
  <c r="I137" i="29"/>
  <c r="H137" i="29"/>
  <c r="G137" i="29"/>
  <c r="F137" i="29"/>
  <c r="E137" i="29"/>
  <c r="D137" i="29"/>
  <c r="C137" i="29"/>
  <c r="B137" i="29"/>
  <c r="I136" i="29"/>
  <c r="H136" i="29"/>
  <c r="G136" i="29"/>
  <c r="F136" i="29"/>
  <c r="E136" i="29"/>
  <c r="D136" i="29"/>
  <c r="C136" i="29"/>
  <c r="B136" i="29"/>
  <c r="I135" i="29"/>
  <c r="H135" i="29"/>
  <c r="G135" i="29"/>
  <c r="F135" i="29"/>
  <c r="E135" i="29"/>
  <c r="D135" i="29"/>
  <c r="C135" i="29"/>
  <c r="B135" i="29"/>
  <c r="I128" i="29"/>
  <c r="H128" i="29"/>
  <c r="G128" i="29"/>
  <c r="F128" i="29"/>
  <c r="E128" i="29"/>
  <c r="D128" i="29"/>
  <c r="C128" i="29"/>
  <c r="B128" i="29"/>
  <c r="I127" i="29"/>
  <c r="H127" i="29"/>
  <c r="G127" i="29"/>
  <c r="F127" i="29"/>
  <c r="E127" i="29"/>
  <c r="D127" i="29"/>
  <c r="C127" i="29"/>
  <c r="B127" i="29"/>
  <c r="I126" i="29"/>
  <c r="H126" i="29"/>
  <c r="G126" i="29"/>
  <c r="F126" i="29"/>
  <c r="E126" i="29"/>
  <c r="D126" i="29"/>
  <c r="C126" i="29"/>
  <c r="B126" i="29"/>
  <c r="I125" i="29"/>
  <c r="H125" i="29"/>
  <c r="G125" i="29"/>
  <c r="F125" i="29"/>
  <c r="E125" i="29"/>
  <c r="D125" i="29"/>
  <c r="C125" i="29"/>
  <c r="B125" i="29"/>
  <c r="I124" i="29"/>
  <c r="H124" i="29"/>
  <c r="G124" i="29"/>
  <c r="F124" i="29"/>
  <c r="E124" i="29"/>
  <c r="D124" i="29"/>
  <c r="C124" i="29"/>
  <c r="B124" i="29"/>
  <c r="I123" i="29"/>
  <c r="H123" i="29"/>
  <c r="G123" i="29"/>
  <c r="F123" i="29"/>
  <c r="E123" i="29"/>
  <c r="D123" i="29"/>
  <c r="C123" i="29"/>
  <c r="B123" i="29"/>
  <c r="I122" i="29"/>
  <c r="H122" i="29"/>
  <c r="G122" i="29"/>
  <c r="F122" i="29"/>
  <c r="E122" i="29"/>
  <c r="D122" i="29"/>
  <c r="C122" i="29"/>
  <c r="B122" i="29"/>
  <c r="I121" i="29"/>
  <c r="H121" i="29"/>
  <c r="G121" i="29"/>
  <c r="F121" i="29"/>
  <c r="E121" i="29"/>
  <c r="D121" i="29"/>
  <c r="C121" i="29"/>
  <c r="B121" i="29"/>
  <c r="I120" i="29"/>
  <c r="H120" i="29"/>
  <c r="G120" i="29"/>
  <c r="F120" i="29"/>
  <c r="E120" i="29"/>
  <c r="D120" i="29"/>
  <c r="C120" i="29"/>
  <c r="B120" i="29"/>
  <c r="I119" i="29"/>
  <c r="H119" i="29"/>
  <c r="G119" i="29"/>
  <c r="F119" i="29"/>
  <c r="E119" i="29"/>
  <c r="D119" i="29"/>
  <c r="C119" i="29"/>
  <c r="B119" i="29"/>
  <c r="I112" i="29"/>
  <c r="H112" i="29"/>
  <c r="G112" i="29"/>
  <c r="F112" i="29"/>
  <c r="E112" i="29"/>
  <c r="D112" i="29"/>
  <c r="C112" i="29"/>
  <c r="B112" i="29"/>
  <c r="I111" i="29"/>
  <c r="H111" i="29"/>
  <c r="G111" i="29"/>
  <c r="F111" i="29"/>
  <c r="E111" i="29"/>
  <c r="D111" i="29"/>
  <c r="C111" i="29"/>
  <c r="B111" i="29"/>
  <c r="I110" i="29"/>
  <c r="H110" i="29"/>
  <c r="G110" i="29"/>
  <c r="F110" i="29"/>
  <c r="E110" i="29"/>
  <c r="D110" i="29"/>
  <c r="C110" i="29"/>
  <c r="B110" i="29"/>
  <c r="I109" i="29"/>
  <c r="H109" i="29"/>
  <c r="G109" i="29"/>
  <c r="F109" i="29"/>
  <c r="E109" i="29"/>
  <c r="D109" i="29"/>
  <c r="C109" i="29"/>
  <c r="B109" i="29"/>
  <c r="I108" i="29"/>
  <c r="H108" i="29"/>
  <c r="G108" i="29"/>
  <c r="F108" i="29"/>
  <c r="E108" i="29"/>
  <c r="D108" i="29"/>
  <c r="C108" i="29"/>
  <c r="B108" i="29"/>
  <c r="I107" i="29"/>
  <c r="H107" i="29"/>
  <c r="G107" i="29"/>
  <c r="F107" i="29"/>
  <c r="E107" i="29"/>
  <c r="D107" i="29"/>
  <c r="C107" i="29"/>
  <c r="B107" i="29"/>
  <c r="I106" i="29"/>
  <c r="H106" i="29"/>
  <c r="G106" i="29"/>
  <c r="F106" i="29"/>
  <c r="E106" i="29"/>
  <c r="D106" i="29"/>
  <c r="C106" i="29"/>
  <c r="B106" i="29"/>
  <c r="I105" i="29"/>
  <c r="H105" i="29"/>
  <c r="G105" i="29"/>
  <c r="F105" i="29"/>
  <c r="E105" i="29"/>
  <c r="D105" i="29"/>
  <c r="C105" i="29"/>
  <c r="B105" i="29"/>
  <c r="I104" i="29"/>
  <c r="H104" i="29"/>
  <c r="G104" i="29"/>
  <c r="F104" i="29"/>
  <c r="E104" i="29"/>
  <c r="D104" i="29"/>
  <c r="C104" i="29"/>
  <c r="B104" i="29"/>
  <c r="I103" i="29"/>
  <c r="H103" i="29"/>
  <c r="G103" i="29"/>
  <c r="F103" i="29"/>
  <c r="E103" i="29"/>
  <c r="D103" i="29"/>
  <c r="C103" i="29"/>
  <c r="B103" i="29"/>
  <c r="I96" i="29"/>
  <c r="H96" i="29"/>
  <c r="G96" i="29"/>
  <c r="F96" i="29"/>
  <c r="E96" i="29"/>
  <c r="D96" i="29"/>
  <c r="C96" i="29"/>
  <c r="B96" i="29"/>
  <c r="I95" i="29"/>
  <c r="H95" i="29"/>
  <c r="G95" i="29"/>
  <c r="F95" i="29"/>
  <c r="E95" i="29"/>
  <c r="D95" i="29"/>
  <c r="C95" i="29"/>
  <c r="B95" i="29"/>
  <c r="I94" i="29"/>
  <c r="H94" i="29"/>
  <c r="G94" i="29"/>
  <c r="F94" i="29"/>
  <c r="E94" i="29"/>
  <c r="D94" i="29"/>
  <c r="C94" i="29"/>
  <c r="B94" i="29"/>
  <c r="I93" i="29"/>
  <c r="H93" i="29"/>
  <c r="G93" i="29"/>
  <c r="F93" i="29"/>
  <c r="E93" i="29"/>
  <c r="D93" i="29"/>
  <c r="C93" i="29"/>
  <c r="B93" i="29"/>
  <c r="I92" i="29"/>
  <c r="H92" i="29"/>
  <c r="G92" i="29"/>
  <c r="F92" i="29"/>
  <c r="E92" i="29"/>
  <c r="D92" i="29"/>
  <c r="C92" i="29"/>
  <c r="B92" i="29"/>
  <c r="I91" i="29"/>
  <c r="H91" i="29"/>
  <c r="G91" i="29"/>
  <c r="F91" i="29"/>
  <c r="E91" i="29"/>
  <c r="D91" i="29"/>
  <c r="C91" i="29"/>
  <c r="B91" i="29"/>
  <c r="I90" i="29"/>
  <c r="H90" i="29"/>
  <c r="G90" i="29"/>
  <c r="F90" i="29"/>
  <c r="E90" i="29"/>
  <c r="D90" i="29"/>
  <c r="C90" i="29"/>
  <c r="B90" i="29"/>
  <c r="I89" i="29"/>
  <c r="H89" i="29"/>
  <c r="G89" i="29"/>
  <c r="F89" i="29"/>
  <c r="E89" i="29"/>
  <c r="D89" i="29"/>
  <c r="C89" i="29"/>
  <c r="B89" i="29"/>
  <c r="I88" i="29"/>
  <c r="H88" i="29"/>
  <c r="G88" i="29"/>
  <c r="F88" i="29"/>
  <c r="E88" i="29"/>
  <c r="D88" i="29"/>
  <c r="C88" i="29"/>
  <c r="B88" i="29"/>
  <c r="I87" i="29"/>
  <c r="H87" i="29"/>
  <c r="G87" i="29"/>
  <c r="F87" i="29"/>
  <c r="E87" i="29"/>
  <c r="D87" i="29"/>
  <c r="C87" i="29"/>
  <c r="B87" i="29"/>
  <c r="I80" i="29"/>
  <c r="H80" i="29"/>
  <c r="G80" i="29"/>
  <c r="F80" i="29"/>
  <c r="E80" i="29"/>
  <c r="D80" i="29"/>
  <c r="C80" i="29"/>
  <c r="B80" i="29"/>
  <c r="I79" i="29"/>
  <c r="H79" i="29"/>
  <c r="G79" i="29"/>
  <c r="F79" i="29"/>
  <c r="E79" i="29"/>
  <c r="D79" i="29"/>
  <c r="C79" i="29"/>
  <c r="B79" i="29"/>
  <c r="I78" i="29"/>
  <c r="H78" i="29"/>
  <c r="G78" i="29"/>
  <c r="F78" i="29"/>
  <c r="E78" i="29"/>
  <c r="D78" i="29"/>
  <c r="C78" i="29"/>
  <c r="B78" i="29"/>
  <c r="I77" i="29"/>
  <c r="H77" i="29"/>
  <c r="G77" i="29"/>
  <c r="F77" i="29"/>
  <c r="E77" i="29"/>
  <c r="D77" i="29"/>
  <c r="C77" i="29"/>
  <c r="B77" i="29"/>
  <c r="I76" i="29"/>
  <c r="H76" i="29"/>
  <c r="G76" i="29"/>
  <c r="F76" i="29"/>
  <c r="E76" i="29"/>
  <c r="D76" i="29"/>
  <c r="C76" i="29"/>
  <c r="B76" i="29"/>
  <c r="I75" i="29"/>
  <c r="H75" i="29"/>
  <c r="G75" i="29"/>
  <c r="F75" i="29"/>
  <c r="E75" i="29"/>
  <c r="D75" i="29"/>
  <c r="C75" i="29"/>
  <c r="B75" i="29"/>
  <c r="I74" i="29"/>
  <c r="H74" i="29"/>
  <c r="G74" i="29"/>
  <c r="F74" i="29"/>
  <c r="E74" i="29"/>
  <c r="D74" i="29"/>
  <c r="C74" i="29"/>
  <c r="B74" i="29"/>
  <c r="I73" i="29"/>
  <c r="H73" i="29"/>
  <c r="G73" i="29"/>
  <c r="F73" i="29"/>
  <c r="E73" i="29"/>
  <c r="D73" i="29"/>
  <c r="C73" i="29"/>
  <c r="B73" i="29"/>
  <c r="I72" i="29"/>
  <c r="H72" i="29"/>
  <c r="G72" i="29"/>
  <c r="F72" i="29"/>
  <c r="E72" i="29"/>
  <c r="D72" i="29"/>
  <c r="C72" i="29"/>
  <c r="B72" i="29"/>
  <c r="I71" i="29"/>
  <c r="H71" i="29"/>
  <c r="G71" i="29"/>
  <c r="F71" i="29"/>
  <c r="E71" i="29"/>
  <c r="D71" i="29"/>
  <c r="C71" i="29"/>
  <c r="B71" i="29"/>
  <c r="I64" i="29"/>
  <c r="H64" i="29"/>
  <c r="G64" i="29"/>
  <c r="F64" i="29"/>
  <c r="E64" i="29"/>
  <c r="D64" i="29"/>
  <c r="C64" i="29"/>
  <c r="B64" i="29"/>
  <c r="I63" i="29"/>
  <c r="H63" i="29"/>
  <c r="G63" i="29"/>
  <c r="F63" i="29"/>
  <c r="E63" i="29"/>
  <c r="D63" i="29"/>
  <c r="C63" i="29"/>
  <c r="B63" i="29"/>
  <c r="I62" i="29"/>
  <c r="H62" i="29"/>
  <c r="G62" i="29"/>
  <c r="F62" i="29"/>
  <c r="E62" i="29"/>
  <c r="D62" i="29"/>
  <c r="C62" i="29"/>
  <c r="B62" i="29"/>
  <c r="I61" i="29"/>
  <c r="H61" i="29"/>
  <c r="G61" i="29"/>
  <c r="F61" i="29"/>
  <c r="E61" i="29"/>
  <c r="D61" i="29"/>
  <c r="C61" i="29"/>
  <c r="B61" i="29"/>
  <c r="I60" i="29"/>
  <c r="H60" i="29"/>
  <c r="G60" i="29"/>
  <c r="F60" i="29"/>
  <c r="E60" i="29"/>
  <c r="D60" i="29"/>
  <c r="C60" i="29"/>
  <c r="B60" i="29"/>
  <c r="I59" i="29"/>
  <c r="H59" i="29"/>
  <c r="G59" i="29"/>
  <c r="F59" i="29"/>
  <c r="E59" i="29"/>
  <c r="D59" i="29"/>
  <c r="C59" i="29"/>
  <c r="B59" i="29"/>
  <c r="I58" i="29"/>
  <c r="H58" i="29"/>
  <c r="G58" i="29"/>
  <c r="F58" i="29"/>
  <c r="E58" i="29"/>
  <c r="D58" i="29"/>
  <c r="C58" i="29"/>
  <c r="B58" i="29"/>
  <c r="I57" i="29"/>
  <c r="H57" i="29"/>
  <c r="G57" i="29"/>
  <c r="F57" i="29"/>
  <c r="E57" i="29"/>
  <c r="D57" i="29"/>
  <c r="C57" i="29"/>
  <c r="B57" i="29"/>
  <c r="I56" i="29"/>
  <c r="H56" i="29"/>
  <c r="G56" i="29"/>
  <c r="F56" i="29"/>
  <c r="E56" i="29"/>
  <c r="D56" i="29"/>
  <c r="C56" i="29"/>
  <c r="B56" i="29"/>
  <c r="I55" i="29"/>
  <c r="H55" i="29"/>
  <c r="G55" i="29"/>
  <c r="F55" i="29"/>
  <c r="E55" i="29"/>
  <c r="D55" i="29"/>
  <c r="C55" i="29"/>
  <c r="B55" i="29"/>
  <c r="I48" i="29"/>
  <c r="H48" i="29"/>
  <c r="G48" i="29"/>
  <c r="F48" i="29"/>
  <c r="E48" i="29"/>
  <c r="D48" i="29"/>
  <c r="C48" i="29"/>
  <c r="B48" i="29"/>
  <c r="I47" i="29"/>
  <c r="H47" i="29"/>
  <c r="G47" i="29"/>
  <c r="F47" i="29"/>
  <c r="E47" i="29"/>
  <c r="D47" i="29"/>
  <c r="C47" i="29"/>
  <c r="B47" i="29"/>
  <c r="I46" i="29"/>
  <c r="H46" i="29"/>
  <c r="G46" i="29"/>
  <c r="F46" i="29"/>
  <c r="E46" i="29"/>
  <c r="D46" i="29"/>
  <c r="C46" i="29"/>
  <c r="B46" i="29"/>
  <c r="I45" i="29"/>
  <c r="H45" i="29"/>
  <c r="G45" i="29"/>
  <c r="F45" i="29"/>
  <c r="E45" i="29"/>
  <c r="D45" i="29"/>
  <c r="C45" i="29"/>
  <c r="B45" i="29"/>
  <c r="I44" i="29"/>
  <c r="H44" i="29"/>
  <c r="G44" i="29"/>
  <c r="F44" i="29"/>
  <c r="E44" i="29"/>
  <c r="D44" i="29"/>
  <c r="C44" i="29"/>
  <c r="B44" i="29"/>
  <c r="I43" i="29"/>
  <c r="H43" i="29"/>
  <c r="G43" i="29"/>
  <c r="F43" i="29"/>
  <c r="E43" i="29"/>
  <c r="D43" i="29"/>
  <c r="C43" i="29"/>
  <c r="B43" i="29"/>
  <c r="I42" i="29"/>
  <c r="H42" i="29"/>
  <c r="G42" i="29"/>
  <c r="F42" i="29"/>
  <c r="E42" i="29"/>
  <c r="D42" i="29"/>
  <c r="C42" i="29"/>
  <c r="B42" i="29"/>
  <c r="I41" i="29"/>
  <c r="H41" i="29"/>
  <c r="G41" i="29"/>
  <c r="F41" i="29"/>
  <c r="E41" i="29"/>
  <c r="D41" i="29"/>
  <c r="C41" i="29"/>
  <c r="B41" i="29"/>
  <c r="I40" i="29"/>
  <c r="H40" i="29"/>
  <c r="G40" i="29"/>
  <c r="F40" i="29"/>
  <c r="E40" i="29"/>
  <c r="D40" i="29"/>
  <c r="C40" i="29"/>
  <c r="B40" i="29"/>
  <c r="I39" i="29"/>
  <c r="H39" i="29"/>
  <c r="G39" i="29"/>
  <c r="F39" i="29"/>
  <c r="E39" i="29"/>
  <c r="D39" i="29"/>
  <c r="C39" i="29"/>
  <c r="B39" i="29"/>
  <c r="I32" i="29"/>
  <c r="H32" i="29"/>
  <c r="G32" i="29"/>
  <c r="F32" i="29"/>
  <c r="E32" i="29"/>
  <c r="D32" i="29"/>
  <c r="C32" i="29"/>
  <c r="B32" i="29"/>
  <c r="I31" i="29"/>
  <c r="H31" i="29"/>
  <c r="G31" i="29"/>
  <c r="F31" i="29"/>
  <c r="E31" i="29"/>
  <c r="D31" i="29"/>
  <c r="C31" i="29"/>
  <c r="B31" i="29"/>
  <c r="I30" i="29"/>
  <c r="H30" i="29"/>
  <c r="G30" i="29"/>
  <c r="F30" i="29"/>
  <c r="E30" i="29"/>
  <c r="D30" i="29"/>
  <c r="C30" i="29"/>
  <c r="B30" i="29"/>
  <c r="I29" i="29"/>
  <c r="H29" i="29"/>
  <c r="G29" i="29"/>
  <c r="F29" i="29"/>
  <c r="E29" i="29"/>
  <c r="D29" i="29"/>
  <c r="C29" i="29"/>
  <c r="B29" i="29"/>
  <c r="I28" i="29"/>
  <c r="H28" i="29"/>
  <c r="G28" i="29"/>
  <c r="F28" i="29"/>
  <c r="E28" i="29"/>
  <c r="D28" i="29"/>
  <c r="C28" i="29"/>
  <c r="B28" i="29"/>
  <c r="I27" i="29"/>
  <c r="H27" i="29"/>
  <c r="G27" i="29"/>
  <c r="F27" i="29"/>
  <c r="E27" i="29"/>
  <c r="D27" i="29"/>
  <c r="C27" i="29"/>
  <c r="B27" i="29"/>
  <c r="I26" i="29"/>
  <c r="H26" i="29"/>
  <c r="G26" i="29"/>
  <c r="F26" i="29"/>
  <c r="E26" i="29"/>
  <c r="D26" i="29"/>
  <c r="C26" i="29"/>
  <c r="B26" i="29"/>
  <c r="I25" i="29"/>
  <c r="H25" i="29"/>
  <c r="G25" i="29"/>
  <c r="F25" i="29"/>
  <c r="E25" i="29"/>
  <c r="D25" i="29"/>
  <c r="C25" i="29"/>
  <c r="B25" i="29"/>
  <c r="I24" i="29"/>
  <c r="H24" i="29"/>
  <c r="G24" i="29"/>
  <c r="F24" i="29"/>
  <c r="E24" i="29"/>
  <c r="D24" i="29"/>
  <c r="C24" i="29"/>
  <c r="B24" i="29"/>
  <c r="I23" i="29"/>
  <c r="H23" i="29"/>
  <c r="G23" i="29"/>
  <c r="F23" i="29"/>
  <c r="E23" i="29"/>
  <c r="D23" i="29"/>
  <c r="C23" i="29"/>
  <c r="B23" i="29"/>
  <c r="B8" i="29"/>
  <c r="C8" i="29"/>
  <c r="D8" i="29"/>
  <c r="E8" i="29"/>
  <c r="F8" i="29"/>
  <c r="G8" i="29"/>
  <c r="H8" i="29"/>
  <c r="I8" i="29"/>
  <c r="B9" i="29"/>
  <c r="C9" i="29"/>
  <c r="D9" i="29"/>
  <c r="E9" i="29"/>
  <c r="F9" i="29"/>
  <c r="G9" i="29"/>
  <c r="H9" i="29"/>
  <c r="I9" i="29"/>
  <c r="B10" i="29"/>
  <c r="C10" i="29"/>
  <c r="D10" i="29"/>
  <c r="E10" i="29"/>
  <c r="F10" i="29"/>
  <c r="G10" i="29"/>
  <c r="H10" i="29"/>
  <c r="I10" i="29"/>
  <c r="B11" i="29"/>
  <c r="C11" i="29"/>
  <c r="D11" i="29"/>
  <c r="E11" i="29"/>
  <c r="F11" i="29"/>
  <c r="G11" i="29"/>
  <c r="H11" i="29"/>
  <c r="I11" i="29"/>
  <c r="B12" i="29"/>
  <c r="C12" i="29"/>
  <c r="D12" i="29"/>
  <c r="E12" i="29"/>
  <c r="F12" i="29"/>
  <c r="G12" i="29"/>
  <c r="H12" i="29"/>
  <c r="I12" i="29"/>
  <c r="B13" i="29"/>
  <c r="C13" i="29"/>
  <c r="D13" i="29"/>
  <c r="E13" i="29"/>
  <c r="F13" i="29"/>
  <c r="G13" i="29"/>
  <c r="H13" i="29"/>
  <c r="I13" i="29"/>
  <c r="B14" i="29"/>
  <c r="C14" i="29"/>
  <c r="D14" i="29"/>
  <c r="E14" i="29"/>
  <c r="F14" i="29"/>
  <c r="G14" i="29"/>
  <c r="H14" i="29"/>
  <c r="I14" i="29"/>
  <c r="B15" i="29"/>
  <c r="C15" i="29"/>
  <c r="D15" i="29"/>
  <c r="E15" i="29"/>
  <c r="F15" i="29"/>
  <c r="G15" i="29"/>
  <c r="H15" i="29"/>
  <c r="I15" i="29"/>
  <c r="B16" i="29"/>
  <c r="C16" i="29"/>
  <c r="D16" i="29"/>
  <c r="E16" i="29"/>
  <c r="F16" i="29"/>
  <c r="G16" i="29"/>
  <c r="H16" i="29"/>
  <c r="I16" i="29"/>
  <c r="B535" i="28"/>
  <c r="C535" i="28"/>
  <c r="D535" i="28"/>
  <c r="E535" i="28"/>
  <c r="F535" i="28"/>
  <c r="G535" i="28"/>
  <c r="G788" i="28"/>
  <c r="G772" i="28"/>
  <c r="G756" i="28"/>
  <c r="G740" i="28"/>
  <c r="G724" i="28"/>
  <c r="G708" i="28"/>
  <c r="G692" i="28"/>
  <c r="G676" i="28"/>
  <c r="G660" i="28"/>
  <c r="G644" i="28"/>
  <c r="G628" i="28"/>
  <c r="G612" i="28"/>
  <c r="G596" i="28"/>
  <c r="B599" i="28"/>
  <c r="C599" i="28"/>
  <c r="D599" i="28"/>
  <c r="E599" i="28"/>
  <c r="F599" i="28"/>
  <c r="G599" i="28"/>
  <c r="G580" i="28"/>
  <c r="G564" i="28"/>
  <c r="G548" i="28"/>
  <c r="G532" i="28"/>
  <c r="G516" i="28"/>
  <c r="G500" i="28"/>
  <c r="G484" i="28"/>
  <c r="G468" i="28"/>
  <c r="G452" i="28"/>
  <c r="G436" i="28"/>
  <c r="G420" i="28"/>
  <c r="G404" i="28"/>
  <c r="G388" i="28"/>
  <c r="G372" i="28"/>
  <c r="G356" i="28"/>
  <c r="G340" i="28"/>
  <c r="G324" i="28"/>
  <c r="G308" i="28"/>
  <c r="G292" i="28"/>
  <c r="G276" i="28"/>
  <c r="G260" i="28"/>
  <c r="G244" i="28"/>
  <c r="G228" i="28"/>
  <c r="G212" i="28"/>
  <c r="G196" i="28"/>
  <c r="G180" i="28"/>
  <c r="G164" i="28"/>
  <c r="G148" i="28"/>
  <c r="G132" i="28"/>
  <c r="G116" i="28"/>
  <c r="G100" i="28"/>
  <c r="B103" i="28"/>
  <c r="C103" i="28"/>
  <c r="D103" i="28"/>
  <c r="E103" i="28"/>
  <c r="F103" i="28"/>
  <c r="G103" i="28"/>
  <c r="G84" i="28"/>
  <c r="G68" i="28"/>
  <c r="G52" i="28"/>
  <c r="G36" i="28"/>
  <c r="G20" i="28"/>
  <c r="G800" i="28"/>
  <c r="F800" i="28"/>
  <c r="E800" i="28"/>
  <c r="D800" i="28"/>
  <c r="C800" i="28"/>
  <c r="B800" i="28"/>
  <c r="G799" i="28"/>
  <c r="F799" i="28"/>
  <c r="E799" i="28"/>
  <c r="D799" i="28"/>
  <c r="C799" i="28"/>
  <c r="B799" i="28"/>
  <c r="G798" i="28"/>
  <c r="F798" i="28"/>
  <c r="E798" i="28"/>
  <c r="D798" i="28"/>
  <c r="C798" i="28"/>
  <c r="B798" i="28"/>
  <c r="G797" i="28"/>
  <c r="F797" i="28"/>
  <c r="E797" i="28"/>
  <c r="D797" i="28"/>
  <c r="C797" i="28"/>
  <c r="B797" i="28"/>
  <c r="G796" i="28"/>
  <c r="F796" i="28"/>
  <c r="E796" i="28"/>
  <c r="D796" i="28"/>
  <c r="C796" i="28"/>
  <c r="B796" i="28"/>
  <c r="G795" i="28"/>
  <c r="F795" i="28"/>
  <c r="E795" i="28"/>
  <c r="D795" i="28"/>
  <c r="C795" i="28"/>
  <c r="B795" i="28"/>
  <c r="G794" i="28"/>
  <c r="F794" i="28"/>
  <c r="E794" i="28"/>
  <c r="D794" i="28"/>
  <c r="C794" i="28"/>
  <c r="B794" i="28"/>
  <c r="G793" i="28"/>
  <c r="F793" i="28"/>
  <c r="E793" i="28"/>
  <c r="D793" i="28"/>
  <c r="C793" i="28"/>
  <c r="B793" i="28"/>
  <c r="G792" i="28"/>
  <c r="F792" i="28"/>
  <c r="E792" i="28"/>
  <c r="D792" i="28"/>
  <c r="C792" i="28"/>
  <c r="B792" i="28"/>
  <c r="G791" i="28"/>
  <c r="F791" i="28"/>
  <c r="E791" i="28"/>
  <c r="D791" i="28"/>
  <c r="C791" i="28"/>
  <c r="B791" i="28"/>
  <c r="G784" i="28"/>
  <c r="F784" i="28"/>
  <c r="E784" i="28"/>
  <c r="D784" i="28"/>
  <c r="C784" i="28"/>
  <c r="B784" i="28"/>
  <c r="G783" i="28"/>
  <c r="F783" i="28"/>
  <c r="E783" i="28"/>
  <c r="D783" i="28"/>
  <c r="C783" i="28"/>
  <c r="B783" i="28"/>
  <c r="G782" i="28"/>
  <c r="F782" i="28"/>
  <c r="E782" i="28"/>
  <c r="D782" i="28"/>
  <c r="C782" i="28"/>
  <c r="B782" i="28"/>
  <c r="G781" i="28"/>
  <c r="F781" i="28"/>
  <c r="E781" i="28"/>
  <c r="D781" i="28"/>
  <c r="C781" i="28"/>
  <c r="B781" i="28"/>
  <c r="G780" i="28"/>
  <c r="F780" i="28"/>
  <c r="E780" i="28"/>
  <c r="D780" i="28"/>
  <c r="C780" i="28"/>
  <c r="B780" i="28"/>
  <c r="G779" i="28"/>
  <c r="F779" i="28"/>
  <c r="E779" i="28"/>
  <c r="D779" i="28"/>
  <c r="C779" i="28"/>
  <c r="B779" i="28"/>
  <c r="G778" i="28"/>
  <c r="F778" i="28"/>
  <c r="E778" i="28"/>
  <c r="D778" i="28"/>
  <c r="C778" i="28"/>
  <c r="B778" i="28"/>
  <c r="G777" i="28"/>
  <c r="F777" i="28"/>
  <c r="E777" i="28"/>
  <c r="D777" i="28"/>
  <c r="C777" i="28"/>
  <c r="B777" i="28"/>
  <c r="G776" i="28"/>
  <c r="F776" i="28"/>
  <c r="E776" i="28"/>
  <c r="D776" i="28"/>
  <c r="C776" i="28"/>
  <c r="B776" i="28"/>
  <c r="G775" i="28"/>
  <c r="F775" i="28"/>
  <c r="E775" i="28"/>
  <c r="D775" i="28"/>
  <c r="C775" i="28"/>
  <c r="B775" i="28"/>
  <c r="G768" i="28"/>
  <c r="F768" i="28"/>
  <c r="E768" i="28"/>
  <c r="D768" i="28"/>
  <c r="C768" i="28"/>
  <c r="B768" i="28"/>
  <c r="G767" i="28"/>
  <c r="F767" i="28"/>
  <c r="E767" i="28"/>
  <c r="D767" i="28"/>
  <c r="C767" i="28"/>
  <c r="B767" i="28"/>
  <c r="G766" i="28"/>
  <c r="F766" i="28"/>
  <c r="E766" i="28"/>
  <c r="D766" i="28"/>
  <c r="C766" i="28"/>
  <c r="B766" i="28"/>
  <c r="G765" i="28"/>
  <c r="F765" i="28"/>
  <c r="E765" i="28"/>
  <c r="D765" i="28"/>
  <c r="C765" i="28"/>
  <c r="B765" i="28"/>
  <c r="G764" i="28"/>
  <c r="F764" i="28"/>
  <c r="E764" i="28"/>
  <c r="D764" i="28"/>
  <c r="C764" i="28"/>
  <c r="B764" i="28"/>
  <c r="G763" i="28"/>
  <c r="F763" i="28"/>
  <c r="E763" i="28"/>
  <c r="D763" i="28"/>
  <c r="C763" i="28"/>
  <c r="B763" i="28"/>
  <c r="G762" i="28"/>
  <c r="F762" i="28"/>
  <c r="E762" i="28"/>
  <c r="D762" i="28"/>
  <c r="C762" i="28"/>
  <c r="B762" i="28"/>
  <c r="G761" i="28"/>
  <c r="F761" i="28"/>
  <c r="E761" i="28"/>
  <c r="D761" i="28"/>
  <c r="C761" i="28"/>
  <c r="B761" i="28"/>
  <c r="G760" i="28"/>
  <c r="F760" i="28"/>
  <c r="E760" i="28"/>
  <c r="D760" i="28"/>
  <c r="C760" i="28"/>
  <c r="B760" i="28"/>
  <c r="G759" i="28"/>
  <c r="F759" i="28"/>
  <c r="E759" i="28"/>
  <c r="D759" i="28"/>
  <c r="C759" i="28"/>
  <c r="B759" i="28"/>
  <c r="G752" i="28"/>
  <c r="F752" i="28"/>
  <c r="E752" i="28"/>
  <c r="D752" i="28"/>
  <c r="C752" i="28"/>
  <c r="B752" i="28"/>
  <c r="G751" i="28"/>
  <c r="F751" i="28"/>
  <c r="E751" i="28"/>
  <c r="D751" i="28"/>
  <c r="C751" i="28"/>
  <c r="B751" i="28"/>
  <c r="G750" i="28"/>
  <c r="F750" i="28"/>
  <c r="E750" i="28"/>
  <c r="D750" i="28"/>
  <c r="C750" i="28"/>
  <c r="B750" i="28"/>
  <c r="G749" i="28"/>
  <c r="F749" i="28"/>
  <c r="E749" i="28"/>
  <c r="D749" i="28"/>
  <c r="C749" i="28"/>
  <c r="B749" i="28"/>
  <c r="G748" i="28"/>
  <c r="F748" i="28"/>
  <c r="E748" i="28"/>
  <c r="D748" i="28"/>
  <c r="C748" i="28"/>
  <c r="B748" i="28"/>
  <c r="G747" i="28"/>
  <c r="F747" i="28"/>
  <c r="E747" i="28"/>
  <c r="D747" i="28"/>
  <c r="C747" i="28"/>
  <c r="B747" i="28"/>
  <c r="G746" i="28"/>
  <c r="F746" i="28"/>
  <c r="E746" i="28"/>
  <c r="D746" i="28"/>
  <c r="C746" i="28"/>
  <c r="B746" i="28"/>
  <c r="G745" i="28"/>
  <c r="F745" i="28"/>
  <c r="E745" i="28"/>
  <c r="D745" i="28"/>
  <c r="C745" i="28"/>
  <c r="B745" i="28"/>
  <c r="G744" i="28"/>
  <c r="F744" i="28"/>
  <c r="E744" i="28"/>
  <c r="D744" i="28"/>
  <c r="C744" i="28"/>
  <c r="B744" i="28"/>
  <c r="G743" i="28"/>
  <c r="F743" i="28"/>
  <c r="E743" i="28"/>
  <c r="D743" i="28"/>
  <c r="C743" i="28"/>
  <c r="B743" i="28"/>
  <c r="G736" i="28"/>
  <c r="F736" i="28"/>
  <c r="E736" i="28"/>
  <c r="D736" i="28"/>
  <c r="C736" i="28"/>
  <c r="B736" i="28"/>
  <c r="G735" i="28"/>
  <c r="F735" i="28"/>
  <c r="E735" i="28"/>
  <c r="D735" i="28"/>
  <c r="C735" i="28"/>
  <c r="B735" i="28"/>
  <c r="G734" i="28"/>
  <c r="F734" i="28"/>
  <c r="E734" i="28"/>
  <c r="D734" i="28"/>
  <c r="C734" i="28"/>
  <c r="B734" i="28"/>
  <c r="G733" i="28"/>
  <c r="F733" i="28"/>
  <c r="E733" i="28"/>
  <c r="D733" i="28"/>
  <c r="C733" i="28"/>
  <c r="B733" i="28"/>
  <c r="G732" i="28"/>
  <c r="F732" i="28"/>
  <c r="E732" i="28"/>
  <c r="D732" i="28"/>
  <c r="C732" i="28"/>
  <c r="B732" i="28"/>
  <c r="G731" i="28"/>
  <c r="F731" i="28"/>
  <c r="E731" i="28"/>
  <c r="D731" i="28"/>
  <c r="C731" i="28"/>
  <c r="B731" i="28"/>
  <c r="G730" i="28"/>
  <c r="F730" i="28"/>
  <c r="E730" i="28"/>
  <c r="D730" i="28"/>
  <c r="C730" i="28"/>
  <c r="B730" i="28"/>
  <c r="G729" i="28"/>
  <c r="F729" i="28"/>
  <c r="E729" i="28"/>
  <c r="D729" i="28"/>
  <c r="C729" i="28"/>
  <c r="B729" i="28"/>
  <c r="G728" i="28"/>
  <c r="F728" i="28"/>
  <c r="E728" i="28"/>
  <c r="D728" i="28"/>
  <c r="C728" i="28"/>
  <c r="B728" i="28"/>
  <c r="G727" i="28"/>
  <c r="F727" i="28"/>
  <c r="E727" i="28"/>
  <c r="D727" i="28"/>
  <c r="C727" i="28"/>
  <c r="B727" i="28"/>
  <c r="G720" i="28"/>
  <c r="F720" i="28"/>
  <c r="E720" i="28"/>
  <c r="D720" i="28"/>
  <c r="C720" i="28"/>
  <c r="B720" i="28"/>
  <c r="G719" i="28"/>
  <c r="F719" i="28"/>
  <c r="E719" i="28"/>
  <c r="D719" i="28"/>
  <c r="C719" i="28"/>
  <c r="B719" i="28"/>
  <c r="G718" i="28"/>
  <c r="F718" i="28"/>
  <c r="E718" i="28"/>
  <c r="D718" i="28"/>
  <c r="C718" i="28"/>
  <c r="B718" i="28"/>
  <c r="G717" i="28"/>
  <c r="F717" i="28"/>
  <c r="E717" i="28"/>
  <c r="D717" i="28"/>
  <c r="C717" i="28"/>
  <c r="B717" i="28"/>
  <c r="G716" i="28"/>
  <c r="F716" i="28"/>
  <c r="E716" i="28"/>
  <c r="D716" i="28"/>
  <c r="C716" i="28"/>
  <c r="B716" i="28"/>
  <c r="G715" i="28"/>
  <c r="F715" i="28"/>
  <c r="E715" i="28"/>
  <c r="D715" i="28"/>
  <c r="C715" i="28"/>
  <c r="B715" i="28"/>
  <c r="G714" i="28"/>
  <c r="F714" i="28"/>
  <c r="E714" i="28"/>
  <c r="D714" i="28"/>
  <c r="C714" i="28"/>
  <c r="B714" i="28"/>
  <c r="G713" i="28"/>
  <c r="F713" i="28"/>
  <c r="E713" i="28"/>
  <c r="D713" i="28"/>
  <c r="C713" i="28"/>
  <c r="B713" i="28"/>
  <c r="G712" i="28"/>
  <c r="F712" i="28"/>
  <c r="E712" i="28"/>
  <c r="D712" i="28"/>
  <c r="C712" i="28"/>
  <c r="B712" i="28"/>
  <c r="G711" i="28"/>
  <c r="F711" i="28"/>
  <c r="E711" i="28"/>
  <c r="D711" i="28"/>
  <c r="C711" i="28"/>
  <c r="B711" i="28"/>
  <c r="G704" i="28"/>
  <c r="F704" i="28"/>
  <c r="E704" i="28"/>
  <c r="D704" i="28"/>
  <c r="C704" i="28"/>
  <c r="B704" i="28"/>
  <c r="G703" i="28"/>
  <c r="F703" i="28"/>
  <c r="E703" i="28"/>
  <c r="D703" i="28"/>
  <c r="C703" i="28"/>
  <c r="B703" i="28"/>
  <c r="G702" i="28"/>
  <c r="F702" i="28"/>
  <c r="E702" i="28"/>
  <c r="D702" i="28"/>
  <c r="C702" i="28"/>
  <c r="B702" i="28"/>
  <c r="G701" i="28"/>
  <c r="F701" i="28"/>
  <c r="E701" i="28"/>
  <c r="D701" i="28"/>
  <c r="C701" i="28"/>
  <c r="B701" i="28"/>
  <c r="G700" i="28"/>
  <c r="F700" i="28"/>
  <c r="E700" i="28"/>
  <c r="D700" i="28"/>
  <c r="C700" i="28"/>
  <c r="B700" i="28"/>
  <c r="G699" i="28"/>
  <c r="F699" i="28"/>
  <c r="E699" i="28"/>
  <c r="D699" i="28"/>
  <c r="C699" i="28"/>
  <c r="B699" i="28"/>
  <c r="G698" i="28"/>
  <c r="F698" i="28"/>
  <c r="E698" i="28"/>
  <c r="D698" i="28"/>
  <c r="C698" i="28"/>
  <c r="B698" i="28"/>
  <c r="G697" i="28"/>
  <c r="F697" i="28"/>
  <c r="E697" i="28"/>
  <c r="D697" i="28"/>
  <c r="C697" i="28"/>
  <c r="B697" i="28"/>
  <c r="G696" i="28"/>
  <c r="F696" i="28"/>
  <c r="E696" i="28"/>
  <c r="D696" i="28"/>
  <c r="C696" i="28"/>
  <c r="B696" i="28"/>
  <c r="G695" i="28"/>
  <c r="F695" i="28"/>
  <c r="E695" i="28"/>
  <c r="D695" i="28"/>
  <c r="C695" i="28"/>
  <c r="B695" i="28"/>
  <c r="G688" i="28"/>
  <c r="F688" i="28"/>
  <c r="E688" i="28"/>
  <c r="D688" i="28"/>
  <c r="C688" i="28"/>
  <c r="B688" i="28"/>
  <c r="G687" i="28"/>
  <c r="F687" i="28"/>
  <c r="E687" i="28"/>
  <c r="D687" i="28"/>
  <c r="C687" i="28"/>
  <c r="B687" i="28"/>
  <c r="G686" i="28"/>
  <c r="F686" i="28"/>
  <c r="E686" i="28"/>
  <c r="D686" i="28"/>
  <c r="C686" i="28"/>
  <c r="B686" i="28"/>
  <c r="G685" i="28"/>
  <c r="F685" i="28"/>
  <c r="E685" i="28"/>
  <c r="D685" i="28"/>
  <c r="C685" i="28"/>
  <c r="B685" i="28"/>
  <c r="G684" i="28"/>
  <c r="F684" i="28"/>
  <c r="E684" i="28"/>
  <c r="D684" i="28"/>
  <c r="C684" i="28"/>
  <c r="B684" i="28"/>
  <c r="G683" i="28"/>
  <c r="F683" i="28"/>
  <c r="E683" i="28"/>
  <c r="D683" i="28"/>
  <c r="C683" i="28"/>
  <c r="B683" i="28"/>
  <c r="G682" i="28"/>
  <c r="F682" i="28"/>
  <c r="E682" i="28"/>
  <c r="D682" i="28"/>
  <c r="C682" i="28"/>
  <c r="B682" i="28"/>
  <c r="G681" i="28"/>
  <c r="F681" i="28"/>
  <c r="E681" i="28"/>
  <c r="D681" i="28"/>
  <c r="C681" i="28"/>
  <c r="B681" i="28"/>
  <c r="G680" i="28"/>
  <c r="F680" i="28"/>
  <c r="E680" i="28"/>
  <c r="D680" i="28"/>
  <c r="C680" i="28"/>
  <c r="B680" i="28"/>
  <c r="G679" i="28"/>
  <c r="F679" i="28"/>
  <c r="E679" i="28"/>
  <c r="D679" i="28"/>
  <c r="C679" i="28"/>
  <c r="B679" i="28"/>
  <c r="G672" i="28"/>
  <c r="F672" i="28"/>
  <c r="E672" i="28"/>
  <c r="D672" i="28"/>
  <c r="C672" i="28"/>
  <c r="B672" i="28"/>
  <c r="G671" i="28"/>
  <c r="F671" i="28"/>
  <c r="E671" i="28"/>
  <c r="D671" i="28"/>
  <c r="C671" i="28"/>
  <c r="B671" i="28"/>
  <c r="G670" i="28"/>
  <c r="F670" i="28"/>
  <c r="E670" i="28"/>
  <c r="D670" i="28"/>
  <c r="C670" i="28"/>
  <c r="B670" i="28"/>
  <c r="G669" i="28"/>
  <c r="F669" i="28"/>
  <c r="E669" i="28"/>
  <c r="D669" i="28"/>
  <c r="C669" i="28"/>
  <c r="B669" i="28"/>
  <c r="G668" i="28"/>
  <c r="F668" i="28"/>
  <c r="E668" i="28"/>
  <c r="D668" i="28"/>
  <c r="C668" i="28"/>
  <c r="B668" i="28"/>
  <c r="G667" i="28"/>
  <c r="F667" i="28"/>
  <c r="E667" i="28"/>
  <c r="D667" i="28"/>
  <c r="C667" i="28"/>
  <c r="B667" i="28"/>
  <c r="G666" i="28"/>
  <c r="F666" i="28"/>
  <c r="E666" i="28"/>
  <c r="D666" i="28"/>
  <c r="C666" i="28"/>
  <c r="B666" i="28"/>
  <c r="G665" i="28"/>
  <c r="F665" i="28"/>
  <c r="E665" i="28"/>
  <c r="D665" i="28"/>
  <c r="C665" i="28"/>
  <c r="B665" i="28"/>
  <c r="G664" i="28"/>
  <c r="F664" i="28"/>
  <c r="E664" i="28"/>
  <c r="D664" i="28"/>
  <c r="C664" i="28"/>
  <c r="B664" i="28"/>
  <c r="G663" i="28"/>
  <c r="F663" i="28"/>
  <c r="E663" i="28"/>
  <c r="D663" i="28"/>
  <c r="C663" i="28"/>
  <c r="B663" i="28"/>
  <c r="G656" i="28"/>
  <c r="F656" i="28"/>
  <c r="E656" i="28"/>
  <c r="D656" i="28"/>
  <c r="C656" i="28"/>
  <c r="B656" i="28"/>
  <c r="G655" i="28"/>
  <c r="F655" i="28"/>
  <c r="E655" i="28"/>
  <c r="D655" i="28"/>
  <c r="C655" i="28"/>
  <c r="B655" i="28"/>
  <c r="G654" i="28"/>
  <c r="F654" i="28"/>
  <c r="E654" i="28"/>
  <c r="D654" i="28"/>
  <c r="C654" i="28"/>
  <c r="B654" i="28"/>
  <c r="G653" i="28"/>
  <c r="F653" i="28"/>
  <c r="E653" i="28"/>
  <c r="D653" i="28"/>
  <c r="C653" i="28"/>
  <c r="B653" i="28"/>
  <c r="G652" i="28"/>
  <c r="F652" i="28"/>
  <c r="E652" i="28"/>
  <c r="D652" i="28"/>
  <c r="C652" i="28"/>
  <c r="B652" i="28"/>
  <c r="G651" i="28"/>
  <c r="F651" i="28"/>
  <c r="E651" i="28"/>
  <c r="D651" i="28"/>
  <c r="C651" i="28"/>
  <c r="B651" i="28"/>
  <c r="G650" i="28"/>
  <c r="F650" i="28"/>
  <c r="E650" i="28"/>
  <c r="D650" i="28"/>
  <c r="C650" i="28"/>
  <c r="B650" i="28"/>
  <c r="G649" i="28"/>
  <c r="F649" i="28"/>
  <c r="E649" i="28"/>
  <c r="D649" i="28"/>
  <c r="C649" i="28"/>
  <c r="B649" i="28"/>
  <c r="G648" i="28"/>
  <c r="F648" i="28"/>
  <c r="E648" i="28"/>
  <c r="D648" i="28"/>
  <c r="C648" i="28"/>
  <c r="B648" i="28"/>
  <c r="G647" i="28"/>
  <c r="F647" i="28"/>
  <c r="E647" i="28"/>
  <c r="D647" i="28"/>
  <c r="C647" i="28"/>
  <c r="B647" i="28"/>
  <c r="G640" i="28"/>
  <c r="F640" i="28"/>
  <c r="E640" i="28"/>
  <c r="D640" i="28"/>
  <c r="C640" i="28"/>
  <c r="B640" i="28"/>
  <c r="G639" i="28"/>
  <c r="F639" i="28"/>
  <c r="E639" i="28"/>
  <c r="D639" i="28"/>
  <c r="C639" i="28"/>
  <c r="B639" i="28"/>
  <c r="G638" i="28"/>
  <c r="F638" i="28"/>
  <c r="E638" i="28"/>
  <c r="D638" i="28"/>
  <c r="C638" i="28"/>
  <c r="B638" i="28"/>
  <c r="G637" i="28"/>
  <c r="F637" i="28"/>
  <c r="E637" i="28"/>
  <c r="D637" i="28"/>
  <c r="C637" i="28"/>
  <c r="B637" i="28"/>
  <c r="G636" i="28"/>
  <c r="F636" i="28"/>
  <c r="E636" i="28"/>
  <c r="D636" i="28"/>
  <c r="C636" i="28"/>
  <c r="B636" i="28"/>
  <c r="G635" i="28"/>
  <c r="F635" i="28"/>
  <c r="E635" i="28"/>
  <c r="D635" i="28"/>
  <c r="C635" i="28"/>
  <c r="B635" i="28"/>
  <c r="G634" i="28"/>
  <c r="F634" i="28"/>
  <c r="E634" i="28"/>
  <c r="D634" i="28"/>
  <c r="C634" i="28"/>
  <c r="B634" i="28"/>
  <c r="G633" i="28"/>
  <c r="F633" i="28"/>
  <c r="E633" i="28"/>
  <c r="D633" i="28"/>
  <c r="C633" i="28"/>
  <c r="B633" i="28"/>
  <c r="G632" i="28"/>
  <c r="F632" i="28"/>
  <c r="E632" i="28"/>
  <c r="D632" i="28"/>
  <c r="C632" i="28"/>
  <c r="B632" i="28"/>
  <c r="G631" i="28"/>
  <c r="F631" i="28"/>
  <c r="E631" i="28"/>
  <c r="D631" i="28"/>
  <c r="C631" i="28"/>
  <c r="B631" i="28"/>
  <c r="G624" i="28"/>
  <c r="F624" i="28"/>
  <c r="E624" i="28"/>
  <c r="D624" i="28"/>
  <c r="C624" i="28"/>
  <c r="B624" i="28"/>
  <c r="G623" i="28"/>
  <c r="F623" i="28"/>
  <c r="E623" i="28"/>
  <c r="D623" i="28"/>
  <c r="C623" i="28"/>
  <c r="B623" i="28"/>
  <c r="G622" i="28"/>
  <c r="F622" i="28"/>
  <c r="E622" i="28"/>
  <c r="D622" i="28"/>
  <c r="C622" i="28"/>
  <c r="B622" i="28"/>
  <c r="G621" i="28"/>
  <c r="F621" i="28"/>
  <c r="E621" i="28"/>
  <c r="D621" i="28"/>
  <c r="C621" i="28"/>
  <c r="B621" i="28"/>
  <c r="G620" i="28"/>
  <c r="F620" i="28"/>
  <c r="E620" i="28"/>
  <c r="D620" i="28"/>
  <c r="C620" i="28"/>
  <c r="B620" i="28"/>
  <c r="G619" i="28"/>
  <c r="F619" i="28"/>
  <c r="E619" i="28"/>
  <c r="D619" i="28"/>
  <c r="C619" i="28"/>
  <c r="B619" i="28"/>
  <c r="G618" i="28"/>
  <c r="F618" i="28"/>
  <c r="E618" i="28"/>
  <c r="D618" i="28"/>
  <c r="C618" i="28"/>
  <c r="B618" i="28"/>
  <c r="G617" i="28"/>
  <c r="F617" i="28"/>
  <c r="E617" i="28"/>
  <c r="D617" i="28"/>
  <c r="C617" i="28"/>
  <c r="B617" i="28"/>
  <c r="G616" i="28"/>
  <c r="F616" i="28"/>
  <c r="E616" i="28"/>
  <c r="D616" i="28"/>
  <c r="C616" i="28"/>
  <c r="B616" i="28"/>
  <c r="G615" i="28"/>
  <c r="F615" i="28"/>
  <c r="E615" i="28"/>
  <c r="D615" i="28"/>
  <c r="C615" i="28"/>
  <c r="B615" i="28"/>
  <c r="G608" i="28"/>
  <c r="F608" i="28"/>
  <c r="E608" i="28"/>
  <c r="D608" i="28"/>
  <c r="C608" i="28"/>
  <c r="B608" i="28"/>
  <c r="G607" i="28"/>
  <c r="F607" i="28"/>
  <c r="E607" i="28"/>
  <c r="D607" i="28"/>
  <c r="C607" i="28"/>
  <c r="B607" i="28"/>
  <c r="G606" i="28"/>
  <c r="F606" i="28"/>
  <c r="E606" i="28"/>
  <c r="D606" i="28"/>
  <c r="C606" i="28"/>
  <c r="B606" i="28"/>
  <c r="G605" i="28"/>
  <c r="F605" i="28"/>
  <c r="E605" i="28"/>
  <c r="D605" i="28"/>
  <c r="C605" i="28"/>
  <c r="B605" i="28"/>
  <c r="G604" i="28"/>
  <c r="F604" i="28"/>
  <c r="E604" i="28"/>
  <c r="D604" i="28"/>
  <c r="C604" i="28"/>
  <c r="B604" i="28"/>
  <c r="G603" i="28"/>
  <c r="F603" i="28"/>
  <c r="E603" i="28"/>
  <c r="D603" i="28"/>
  <c r="C603" i="28"/>
  <c r="B603" i="28"/>
  <c r="G602" i="28"/>
  <c r="F602" i="28"/>
  <c r="E602" i="28"/>
  <c r="D602" i="28"/>
  <c r="C602" i="28"/>
  <c r="B602" i="28"/>
  <c r="G601" i="28"/>
  <c r="F601" i="28"/>
  <c r="E601" i="28"/>
  <c r="D601" i="28"/>
  <c r="C601" i="28"/>
  <c r="B601" i="28"/>
  <c r="G600" i="28"/>
  <c r="F600" i="28"/>
  <c r="E600" i="28"/>
  <c r="D600" i="28"/>
  <c r="C600" i="28"/>
  <c r="B600" i="28"/>
  <c r="G592" i="28"/>
  <c r="F592" i="28"/>
  <c r="E592" i="28"/>
  <c r="D592" i="28"/>
  <c r="C592" i="28"/>
  <c r="B592" i="28"/>
  <c r="G591" i="28"/>
  <c r="F591" i="28"/>
  <c r="E591" i="28"/>
  <c r="D591" i="28"/>
  <c r="C591" i="28"/>
  <c r="B591" i="28"/>
  <c r="G590" i="28"/>
  <c r="F590" i="28"/>
  <c r="E590" i="28"/>
  <c r="D590" i="28"/>
  <c r="C590" i="28"/>
  <c r="B590" i="28"/>
  <c r="G589" i="28"/>
  <c r="F589" i="28"/>
  <c r="E589" i="28"/>
  <c r="D589" i="28"/>
  <c r="C589" i="28"/>
  <c r="B589" i="28"/>
  <c r="G588" i="28"/>
  <c r="F588" i="28"/>
  <c r="E588" i="28"/>
  <c r="D588" i="28"/>
  <c r="C588" i="28"/>
  <c r="B588" i="28"/>
  <c r="G587" i="28"/>
  <c r="F587" i="28"/>
  <c r="E587" i="28"/>
  <c r="D587" i="28"/>
  <c r="C587" i="28"/>
  <c r="B587" i="28"/>
  <c r="G586" i="28"/>
  <c r="F586" i="28"/>
  <c r="E586" i="28"/>
  <c r="D586" i="28"/>
  <c r="C586" i="28"/>
  <c r="B586" i="28"/>
  <c r="G585" i="28"/>
  <c r="F585" i="28"/>
  <c r="E585" i="28"/>
  <c r="D585" i="28"/>
  <c r="C585" i="28"/>
  <c r="B585" i="28"/>
  <c r="G584" i="28"/>
  <c r="F584" i="28"/>
  <c r="E584" i="28"/>
  <c r="D584" i="28"/>
  <c r="C584" i="28"/>
  <c r="B584" i="28"/>
  <c r="G583" i="28"/>
  <c r="F583" i="28"/>
  <c r="E583" i="28"/>
  <c r="D583" i="28"/>
  <c r="C583" i="28"/>
  <c r="B583" i="28"/>
  <c r="G576" i="28"/>
  <c r="F576" i="28"/>
  <c r="E576" i="28"/>
  <c r="D576" i="28"/>
  <c r="C576" i="28"/>
  <c r="B576" i="28"/>
  <c r="G575" i="28"/>
  <c r="F575" i="28"/>
  <c r="E575" i="28"/>
  <c r="D575" i="28"/>
  <c r="C575" i="28"/>
  <c r="B575" i="28"/>
  <c r="G574" i="28"/>
  <c r="F574" i="28"/>
  <c r="E574" i="28"/>
  <c r="D574" i="28"/>
  <c r="C574" i="28"/>
  <c r="B574" i="28"/>
  <c r="G573" i="28"/>
  <c r="F573" i="28"/>
  <c r="E573" i="28"/>
  <c r="D573" i="28"/>
  <c r="C573" i="28"/>
  <c r="B573" i="28"/>
  <c r="G572" i="28"/>
  <c r="F572" i="28"/>
  <c r="E572" i="28"/>
  <c r="D572" i="28"/>
  <c r="C572" i="28"/>
  <c r="B572" i="28"/>
  <c r="G571" i="28"/>
  <c r="F571" i="28"/>
  <c r="E571" i="28"/>
  <c r="D571" i="28"/>
  <c r="C571" i="28"/>
  <c r="B571" i="28"/>
  <c r="G570" i="28"/>
  <c r="F570" i="28"/>
  <c r="E570" i="28"/>
  <c r="D570" i="28"/>
  <c r="C570" i="28"/>
  <c r="B570" i="28"/>
  <c r="G569" i="28"/>
  <c r="F569" i="28"/>
  <c r="E569" i="28"/>
  <c r="D569" i="28"/>
  <c r="C569" i="28"/>
  <c r="B569" i="28"/>
  <c r="G568" i="28"/>
  <c r="F568" i="28"/>
  <c r="E568" i="28"/>
  <c r="D568" i="28"/>
  <c r="C568" i="28"/>
  <c r="B568" i="28"/>
  <c r="G567" i="28"/>
  <c r="F567" i="28"/>
  <c r="E567" i="28"/>
  <c r="D567" i="28"/>
  <c r="C567" i="28"/>
  <c r="B567" i="28"/>
  <c r="G560" i="28"/>
  <c r="F560" i="28"/>
  <c r="E560" i="28"/>
  <c r="D560" i="28"/>
  <c r="C560" i="28"/>
  <c r="B560" i="28"/>
  <c r="G559" i="28"/>
  <c r="F559" i="28"/>
  <c r="E559" i="28"/>
  <c r="D559" i="28"/>
  <c r="C559" i="28"/>
  <c r="B559" i="28"/>
  <c r="G558" i="28"/>
  <c r="F558" i="28"/>
  <c r="E558" i="28"/>
  <c r="D558" i="28"/>
  <c r="C558" i="28"/>
  <c r="B558" i="28"/>
  <c r="G557" i="28"/>
  <c r="F557" i="28"/>
  <c r="E557" i="28"/>
  <c r="D557" i="28"/>
  <c r="C557" i="28"/>
  <c r="B557" i="28"/>
  <c r="G556" i="28"/>
  <c r="F556" i="28"/>
  <c r="E556" i="28"/>
  <c r="D556" i="28"/>
  <c r="C556" i="28"/>
  <c r="B556" i="28"/>
  <c r="G555" i="28"/>
  <c r="F555" i="28"/>
  <c r="E555" i="28"/>
  <c r="D555" i="28"/>
  <c r="C555" i="28"/>
  <c r="B555" i="28"/>
  <c r="G554" i="28"/>
  <c r="F554" i="28"/>
  <c r="E554" i="28"/>
  <c r="D554" i="28"/>
  <c r="C554" i="28"/>
  <c r="B554" i="28"/>
  <c r="G553" i="28"/>
  <c r="F553" i="28"/>
  <c r="E553" i="28"/>
  <c r="D553" i="28"/>
  <c r="C553" i="28"/>
  <c r="B553" i="28"/>
  <c r="G552" i="28"/>
  <c r="F552" i="28"/>
  <c r="E552" i="28"/>
  <c r="D552" i="28"/>
  <c r="C552" i="28"/>
  <c r="B552" i="28"/>
  <c r="G551" i="28"/>
  <c r="F551" i="28"/>
  <c r="E551" i="28"/>
  <c r="D551" i="28"/>
  <c r="C551" i="28"/>
  <c r="B551" i="28"/>
  <c r="G544" i="28"/>
  <c r="F544" i="28"/>
  <c r="E544" i="28"/>
  <c r="D544" i="28"/>
  <c r="C544" i="28"/>
  <c r="B544" i="28"/>
  <c r="G543" i="28"/>
  <c r="F543" i="28"/>
  <c r="E543" i="28"/>
  <c r="D543" i="28"/>
  <c r="C543" i="28"/>
  <c r="B543" i="28"/>
  <c r="G542" i="28"/>
  <c r="F542" i="28"/>
  <c r="E542" i="28"/>
  <c r="D542" i="28"/>
  <c r="C542" i="28"/>
  <c r="B542" i="28"/>
  <c r="G541" i="28"/>
  <c r="F541" i="28"/>
  <c r="E541" i="28"/>
  <c r="D541" i="28"/>
  <c r="C541" i="28"/>
  <c r="B541" i="28"/>
  <c r="G540" i="28"/>
  <c r="F540" i="28"/>
  <c r="E540" i="28"/>
  <c r="D540" i="28"/>
  <c r="C540" i="28"/>
  <c r="B540" i="28"/>
  <c r="G539" i="28"/>
  <c r="F539" i="28"/>
  <c r="E539" i="28"/>
  <c r="D539" i="28"/>
  <c r="C539" i="28"/>
  <c r="B539" i="28"/>
  <c r="G538" i="28"/>
  <c r="F538" i="28"/>
  <c r="E538" i="28"/>
  <c r="D538" i="28"/>
  <c r="C538" i="28"/>
  <c r="B538" i="28"/>
  <c r="G537" i="28"/>
  <c r="F537" i="28"/>
  <c r="E537" i="28"/>
  <c r="D537" i="28"/>
  <c r="C537" i="28"/>
  <c r="B537" i="28"/>
  <c r="G536" i="28"/>
  <c r="F536" i="28"/>
  <c r="E536" i="28"/>
  <c r="D536" i="28"/>
  <c r="C536" i="28"/>
  <c r="B536" i="28"/>
  <c r="G528" i="28"/>
  <c r="F528" i="28"/>
  <c r="E528" i="28"/>
  <c r="D528" i="28"/>
  <c r="C528" i="28"/>
  <c r="B528" i="28"/>
  <c r="G527" i="28"/>
  <c r="F527" i="28"/>
  <c r="E527" i="28"/>
  <c r="D527" i="28"/>
  <c r="C527" i="28"/>
  <c r="B527" i="28"/>
  <c r="G526" i="28"/>
  <c r="F526" i="28"/>
  <c r="E526" i="28"/>
  <c r="D526" i="28"/>
  <c r="C526" i="28"/>
  <c r="B526" i="28"/>
  <c r="G525" i="28"/>
  <c r="F525" i="28"/>
  <c r="E525" i="28"/>
  <c r="D525" i="28"/>
  <c r="C525" i="28"/>
  <c r="B525" i="28"/>
  <c r="G524" i="28"/>
  <c r="F524" i="28"/>
  <c r="E524" i="28"/>
  <c r="D524" i="28"/>
  <c r="C524" i="28"/>
  <c r="B524" i="28"/>
  <c r="G523" i="28"/>
  <c r="F523" i="28"/>
  <c r="E523" i="28"/>
  <c r="D523" i="28"/>
  <c r="C523" i="28"/>
  <c r="B523" i="28"/>
  <c r="G522" i="28"/>
  <c r="F522" i="28"/>
  <c r="E522" i="28"/>
  <c r="D522" i="28"/>
  <c r="C522" i="28"/>
  <c r="B522" i="28"/>
  <c r="G521" i="28"/>
  <c r="F521" i="28"/>
  <c r="E521" i="28"/>
  <c r="D521" i="28"/>
  <c r="C521" i="28"/>
  <c r="B521" i="28"/>
  <c r="G520" i="28"/>
  <c r="F520" i="28"/>
  <c r="E520" i="28"/>
  <c r="D520" i="28"/>
  <c r="C520" i="28"/>
  <c r="B520" i="28"/>
  <c r="G519" i="28"/>
  <c r="F519" i="28"/>
  <c r="E519" i="28"/>
  <c r="D519" i="28"/>
  <c r="C519" i="28"/>
  <c r="B519" i="28"/>
  <c r="G512" i="28"/>
  <c r="F512" i="28"/>
  <c r="E512" i="28"/>
  <c r="D512" i="28"/>
  <c r="C512" i="28"/>
  <c r="B512" i="28"/>
  <c r="G511" i="28"/>
  <c r="F511" i="28"/>
  <c r="E511" i="28"/>
  <c r="D511" i="28"/>
  <c r="C511" i="28"/>
  <c r="B511" i="28"/>
  <c r="G510" i="28"/>
  <c r="F510" i="28"/>
  <c r="E510" i="28"/>
  <c r="D510" i="28"/>
  <c r="C510" i="28"/>
  <c r="B510" i="28"/>
  <c r="G509" i="28"/>
  <c r="F509" i="28"/>
  <c r="E509" i="28"/>
  <c r="D509" i="28"/>
  <c r="C509" i="28"/>
  <c r="B509" i="28"/>
  <c r="G508" i="28"/>
  <c r="F508" i="28"/>
  <c r="E508" i="28"/>
  <c r="D508" i="28"/>
  <c r="C508" i="28"/>
  <c r="B508" i="28"/>
  <c r="G507" i="28"/>
  <c r="F507" i="28"/>
  <c r="E507" i="28"/>
  <c r="D507" i="28"/>
  <c r="C507" i="28"/>
  <c r="B507" i="28"/>
  <c r="G506" i="28"/>
  <c r="F506" i="28"/>
  <c r="E506" i="28"/>
  <c r="D506" i="28"/>
  <c r="C506" i="28"/>
  <c r="B506" i="28"/>
  <c r="G505" i="28"/>
  <c r="F505" i="28"/>
  <c r="E505" i="28"/>
  <c r="D505" i="28"/>
  <c r="C505" i="28"/>
  <c r="B505" i="28"/>
  <c r="G504" i="28"/>
  <c r="F504" i="28"/>
  <c r="E504" i="28"/>
  <c r="D504" i="28"/>
  <c r="C504" i="28"/>
  <c r="B504" i="28"/>
  <c r="G503" i="28"/>
  <c r="F503" i="28"/>
  <c r="E503" i="28"/>
  <c r="D503" i="28"/>
  <c r="C503" i="28"/>
  <c r="B503" i="28"/>
  <c r="G496" i="28"/>
  <c r="F496" i="28"/>
  <c r="E496" i="28"/>
  <c r="D496" i="28"/>
  <c r="C496" i="28"/>
  <c r="B496" i="28"/>
  <c r="G495" i="28"/>
  <c r="F495" i="28"/>
  <c r="E495" i="28"/>
  <c r="D495" i="28"/>
  <c r="C495" i="28"/>
  <c r="B495" i="28"/>
  <c r="G494" i="28"/>
  <c r="F494" i="28"/>
  <c r="E494" i="28"/>
  <c r="D494" i="28"/>
  <c r="C494" i="28"/>
  <c r="B494" i="28"/>
  <c r="G493" i="28"/>
  <c r="F493" i="28"/>
  <c r="E493" i="28"/>
  <c r="D493" i="28"/>
  <c r="C493" i="28"/>
  <c r="B493" i="28"/>
  <c r="G492" i="28"/>
  <c r="F492" i="28"/>
  <c r="E492" i="28"/>
  <c r="D492" i="28"/>
  <c r="C492" i="28"/>
  <c r="B492" i="28"/>
  <c r="G491" i="28"/>
  <c r="F491" i="28"/>
  <c r="E491" i="28"/>
  <c r="D491" i="28"/>
  <c r="C491" i="28"/>
  <c r="B491" i="28"/>
  <c r="G490" i="28"/>
  <c r="F490" i="28"/>
  <c r="E490" i="28"/>
  <c r="D490" i="28"/>
  <c r="C490" i="28"/>
  <c r="B490" i="28"/>
  <c r="G489" i="28"/>
  <c r="F489" i="28"/>
  <c r="E489" i="28"/>
  <c r="D489" i="28"/>
  <c r="C489" i="28"/>
  <c r="B489" i="28"/>
  <c r="G488" i="28"/>
  <c r="F488" i="28"/>
  <c r="E488" i="28"/>
  <c r="D488" i="28"/>
  <c r="C488" i="28"/>
  <c r="B488" i="28"/>
  <c r="G487" i="28"/>
  <c r="F487" i="28"/>
  <c r="E487" i="28"/>
  <c r="D487" i="28"/>
  <c r="C487" i="28"/>
  <c r="B487" i="28"/>
  <c r="G480" i="28"/>
  <c r="F480" i="28"/>
  <c r="E480" i="28"/>
  <c r="D480" i="28"/>
  <c r="C480" i="28"/>
  <c r="B480" i="28"/>
  <c r="G479" i="28"/>
  <c r="F479" i="28"/>
  <c r="E479" i="28"/>
  <c r="D479" i="28"/>
  <c r="C479" i="28"/>
  <c r="B479" i="28"/>
  <c r="G478" i="28"/>
  <c r="F478" i="28"/>
  <c r="E478" i="28"/>
  <c r="D478" i="28"/>
  <c r="C478" i="28"/>
  <c r="B478" i="28"/>
  <c r="G477" i="28"/>
  <c r="F477" i="28"/>
  <c r="E477" i="28"/>
  <c r="D477" i="28"/>
  <c r="C477" i="28"/>
  <c r="B477" i="28"/>
  <c r="G476" i="28"/>
  <c r="F476" i="28"/>
  <c r="E476" i="28"/>
  <c r="D476" i="28"/>
  <c r="C476" i="28"/>
  <c r="B476" i="28"/>
  <c r="G475" i="28"/>
  <c r="F475" i="28"/>
  <c r="E475" i="28"/>
  <c r="D475" i="28"/>
  <c r="C475" i="28"/>
  <c r="B475" i="28"/>
  <c r="G474" i="28"/>
  <c r="F474" i="28"/>
  <c r="E474" i="28"/>
  <c r="D474" i="28"/>
  <c r="C474" i="28"/>
  <c r="B474" i="28"/>
  <c r="G473" i="28"/>
  <c r="F473" i="28"/>
  <c r="E473" i="28"/>
  <c r="D473" i="28"/>
  <c r="C473" i="28"/>
  <c r="B473" i="28"/>
  <c r="G472" i="28"/>
  <c r="F472" i="28"/>
  <c r="E472" i="28"/>
  <c r="D472" i="28"/>
  <c r="C472" i="28"/>
  <c r="B472" i="28"/>
  <c r="G471" i="28"/>
  <c r="F471" i="28"/>
  <c r="E471" i="28"/>
  <c r="D471" i="28"/>
  <c r="C471" i="28"/>
  <c r="B471" i="28"/>
  <c r="G464" i="28"/>
  <c r="F464" i="28"/>
  <c r="E464" i="28"/>
  <c r="D464" i="28"/>
  <c r="C464" i="28"/>
  <c r="B464" i="28"/>
  <c r="G463" i="28"/>
  <c r="F463" i="28"/>
  <c r="E463" i="28"/>
  <c r="D463" i="28"/>
  <c r="C463" i="28"/>
  <c r="B463" i="28"/>
  <c r="G462" i="28"/>
  <c r="F462" i="28"/>
  <c r="E462" i="28"/>
  <c r="D462" i="28"/>
  <c r="C462" i="28"/>
  <c r="B462" i="28"/>
  <c r="G461" i="28"/>
  <c r="F461" i="28"/>
  <c r="E461" i="28"/>
  <c r="D461" i="28"/>
  <c r="C461" i="28"/>
  <c r="B461" i="28"/>
  <c r="G460" i="28"/>
  <c r="F460" i="28"/>
  <c r="E460" i="28"/>
  <c r="D460" i="28"/>
  <c r="C460" i="28"/>
  <c r="B460" i="28"/>
  <c r="G459" i="28"/>
  <c r="F459" i="28"/>
  <c r="E459" i="28"/>
  <c r="D459" i="28"/>
  <c r="C459" i="28"/>
  <c r="B459" i="28"/>
  <c r="G458" i="28"/>
  <c r="F458" i="28"/>
  <c r="E458" i="28"/>
  <c r="D458" i="28"/>
  <c r="C458" i="28"/>
  <c r="B458" i="28"/>
  <c r="G457" i="28"/>
  <c r="F457" i="28"/>
  <c r="E457" i="28"/>
  <c r="D457" i="28"/>
  <c r="C457" i="28"/>
  <c r="B457" i="28"/>
  <c r="G456" i="28"/>
  <c r="F456" i="28"/>
  <c r="E456" i="28"/>
  <c r="D456" i="28"/>
  <c r="C456" i="28"/>
  <c r="B456" i="28"/>
  <c r="G455" i="28"/>
  <c r="F455" i="28"/>
  <c r="E455" i="28"/>
  <c r="D455" i="28"/>
  <c r="C455" i="28"/>
  <c r="B455" i="28"/>
  <c r="G448" i="28"/>
  <c r="F448" i="28"/>
  <c r="E448" i="28"/>
  <c r="D448" i="28"/>
  <c r="C448" i="28"/>
  <c r="B448" i="28"/>
  <c r="G447" i="28"/>
  <c r="F447" i="28"/>
  <c r="E447" i="28"/>
  <c r="D447" i="28"/>
  <c r="C447" i="28"/>
  <c r="B447" i="28"/>
  <c r="G446" i="28"/>
  <c r="F446" i="28"/>
  <c r="E446" i="28"/>
  <c r="D446" i="28"/>
  <c r="C446" i="28"/>
  <c r="B446" i="28"/>
  <c r="G445" i="28"/>
  <c r="F445" i="28"/>
  <c r="E445" i="28"/>
  <c r="D445" i="28"/>
  <c r="C445" i="28"/>
  <c r="B445" i="28"/>
  <c r="G444" i="28"/>
  <c r="F444" i="28"/>
  <c r="E444" i="28"/>
  <c r="D444" i="28"/>
  <c r="C444" i="28"/>
  <c r="B444" i="28"/>
  <c r="G443" i="28"/>
  <c r="F443" i="28"/>
  <c r="E443" i="28"/>
  <c r="D443" i="28"/>
  <c r="C443" i="28"/>
  <c r="B443" i="28"/>
  <c r="G442" i="28"/>
  <c r="F442" i="28"/>
  <c r="E442" i="28"/>
  <c r="D442" i="28"/>
  <c r="C442" i="28"/>
  <c r="B442" i="28"/>
  <c r="G441" i="28"/>
  <c r="F441" i="28"/>
  <c r="E441" i="28"/>
  <c r="D441" i="28"/>
  <c r="C441" i="28"/>
  <c r="B441" i="28"/>
  <c r="G440" i="28"/>
  <c r="F440" i="28"/>
  <c r="E440" i="28"/>
  <c r="D440" i="28"/>
  <c r="C440" i="28"/>
  <c r="B440" i="28"/>
  <c r="G439" i="28"/>
  <c r="F439" i="28"/>
  <c r="E439" i="28"/>
  <c r="D439" i="28"/>
  <c r="C439" i="28"/>
  <c r="B439" i="28"/>
  <c r="G432" i="28"/>
  <c r="F432" i="28"/>
  <c r="E432" i="28"/>
  <c r="D432" i="28"/>
  <c r="C432" i="28"/>
  <c r="B432" i="28"/>
  <c r="G431" i="28"/>
  <c r="F431" i="28"/>
  <c r="E431" i="28"/>
  <c r="D431" i="28"/>
  <c r="C431" i="28"/>
  <c r="B431" i="28"/>
  <c r="G430" i="28"/>
  <c r="F430" i="28"/>
  <c r="E430" i="28"/>
  <c r="D430" i="28"/>
  <c r="C430" i="28"/>
  <c r="B430" i="28"/>
  <c r="G429" i="28"/>
  <c r="F429" i="28"/>
  <c r="E429" i="28"/>
  <c r="D429" i="28"/>
  <c r="C429" i="28"/>
  <c r="B429" i="28"/>
  <c r="G428" i="28"/>
  <c r="F428" i="28"/>
  <c r="E428" i="28"/>
  <c r="D428" i="28"/>
  <c r="C428" i="28"/>
  <c r="B428" i="28"/>
  <c r="G427" i="28"/>
  <c r="F427" i="28"/>
  <c r="E427" i="28"/>
  <c r="D427" i="28"/>
  <c r="C427" i="28"/>
  <c r="B427" i="28"/>
  <c r="G426" i="28"/>
  <c r="F426" i="28"/>
  <c r="E426" i="28"/>
  <c r="D426" i="28"/>
  <c r="C426" i="28"/>
  <c r="B426" i="28"/>
  <c r="G425" i="28"/>
  <c r="F425" i="28"/>
  <c r="E425" i="28"/>
  <c r="D425" i="28"/>
  <c r="C425" i="28"/>
  <c r="B425" i="28"/>
  <c r="G424" i="28"/>
  <c r="F424" i="28"/>
  <c r="E424" i="28"/>
  <c r="D424" i="28"/>
  <c r="C424" i="28"/>
  <c r="B424" i="28"/>
  <c r="G423" i="28"/>
  <c r="F423" i="28"/>
  <c r="E423" i="28"/>
  <c r="D423" i="28"/>
  <c r="C423" i="28"/>
  <c r="B423" i="28"/>
  <c r="G416" i="28"/>
  <c r="F416" i="28"/>
  <c r="E416" i="28"/>
  <c r="D416" i="28"/>
  <c r="C416" i="28"/>
  <c r="B416" i="28"/>
  <c r="G415" i="28"/>
  <c r="F415" i="28"/>
  <c r="E415" i="28"/>
  <c r="D415" i="28"/>
  <c r="C415" i="28"/>
  <c r="B415" i="28"/>
  <c r="G414" i="28"/>
  <c r="F414" i="28"/>
  <c r="E414" i="28"/>
  <c r="D414" i="28"/>
  <c r="C414" i="28"/>
  <c r="B414" i="28"/>
  <c r="G413" i="28"/>
  <c r="F413" i="28"/>
  <c r="E413" i="28"/>
  <c r="D413" i="28"/>
  <c r="C413" i="28"/>
  <c r="B413" i="28"/>
  <c r="G412" i="28"/>
  <c r="F412" i="28"/>
  <c r="E412" i="28"/>
  <c r="D412" i="28"/>
  <c r="C412" i="28"/>
  <c r="B412" i="28"/>
  <c r="G411" i="28"/>
  <c r="F411" i="28"/>
  <c r="E411" i="28"/>
  <c r="D411" i="28"/>
  <c r="C411" i="28"/>
  <c r="B411" i="28"/>
  <c r="G410" i="28"/>
  <c r="F410" i="28"/>
  <c r="E410" i="28"/>
  <c r="D410" i="28"/>
  <c r="C410" i="28"/>
  <c r="B410" i="28"/>
  <c r="G409" i="28"/>
  <c r="F409" i="28"/>
  <c r="E409" i="28"/>
  <c r="D409" i="28"/>
  <c r="C409" i="28"/>
  <c r="B409" i="28"/>
  <c r="G408" i="28"/>
  <c r="F408" i="28"/>
  <c r="E408" i="28"/>
  <c r="D408" i="28"/>
  <c r="C408" i="28"/>
  <c r="B408" i="28"/>
  <c r="G407" i="28"/>
  <c r="F407" i="28"/>
  <c r="E407" i="28"/>
  <c r="D407" i="28"/>
  <c r="C407" i="28"/>
  <c r="B407" i="28"/>
  <c r="G400" i="28"/>
  <c r="F400" i="28"/>
  <c r="E400" i="28"/>
  <c r="D400" i="28"/>
  <c r="C400" i="28"/>
  <c r="B400" i="28"/>
  <c r="G399" i="28"/>
  <c r="F399" i="28"/>
  <c r="E399" i="28"/>
  <c r="D399" i="28"/>
  <c r="C399" i="28"/>
  <c r="B399" i="28"/>
  <c r="G398" i="28"/>
  <c r="F398" i="28"/>
  <c r="E398" i="28"/>
  <c r="D398" i="28"/>
  <c r="C398" i="28"/>
  <c r="B398" i="28"/>
  <c r="G397" i="28"/>
  <c r="F397" i="28"/>
  <c r="E397" i="28"/>
  <c r="D397" i="28"/>
  <c r="C397" i="28"/>
  <c r="B397" i="28"/>
  <c r="G396" i="28"/>
  <c r="F396" i="28"/>
  <c r="E396" i="28"/>
  <c r="D396" i="28"/>
  <c r="C396" i="28"/>
  <c r="B396" i="28"/>
  <c r="G395" i="28"/>
  <c r="F395" i="28"/>
  <c r="E395" i="28"/>
  <c r="D395" i="28"/>
  <c r="C395" i="28"/>
  <c r="B395" i="28"/>
  <c r="G394" i="28"/>
  <c r="F394" i="28"/>
  <c r="E394" i="28"/>
  <c r="D394" i="28"/>
  <c r="C394" i="28"/>
  <c r="B394" i="28"/>
  <c r="G393" i="28"/>
  <c r="F393" i="28"/>
  <c r="E393" i="28"/>
  <c r="D393" i="28"/>
  <c r="C393" i="28"/>
  <c r="B393" i="28"/>
  <c r="G392" i="28"/>
  <c r="F392" i="28"/>
  <c r="E392" i="28"/>
  <c r="D392" i="28"/>
  <c r="C392" i="28"/>
  <c r="B392" i="28"/>
  <c r="G391" i="28"/>
  <c r="F391" i="28"/>
  <c r="E391" i="28"/>
  <c r="D391" i="28"/>
  <c r="C391" i="28"/>
  <c r="B391" i="28"/>
  <c r="G384" i="28"/>
  <c r="F384" i="28"/>
  <c r="E384" i="28"/>
  <c r="D384" i="28"/>
  <c r="C384" i="28"/>
  <c r="B384" i="28"/>
  <c r="G383" i="28"/>
  <c r="F383" i="28"/>
  <c r="E383" i="28"/>
  <c r="D383" i="28"/>
  <c r="C383" i="28"/>
  <c r="B383" i="28"/>
  <c r="G382" i="28"/>
  <c r="F382" i="28"/>
  <c r="E382" i="28"/>
  <c r="D382" i="28"/>
  <c r="C382" i="28"/>
  <c r="B382" i="28"/>
  <c r="G381" i="28"/>
  <c r="F381" i="28"/>
  <c r="E381" i="28"/>
  <c r="D381" i="28"/>
  <c r="C381" i="28"/>
  <c r="B381" i="28"/>
  <c r="G380" i="28"/>
  <c r="F380" i="28"/>
  <c r="E380" i="28"/>
  <c r="D380" i="28"/>
  <c r="C380" i="28"/>
  <c r="B380" i="28"/>
  <c r="G379" i="28"/>
  <c r="F379" i="28"/>
  <c r="E379" i="28"/>
  <c r="D379" i="28"/>
  <c r="C379" i="28"/>
  <c r="B379" i="28"/>
  <c r="G378" i="28"/>
  <c r="F378" i="28"/>
  <c r="E378" i="28"/>
  <c r="D378" i="28"/>
  <c r="C378" i="28"/>
  <c r="B378" i="28"/>
  <c r="G377" i="28"/>
  <c r="F377" i="28"/>
  <c r="E377" i="28"/>
  <c r="D377" i="28"/>
  <c r="C377" i="28"/>
  <c r="B377" i="28"/>
  <c r="G376" i="28"/>
  <c r="F376" i="28"/>
  <c r="E376" i="28"/>
  <c r="D376" i="28"/>
  <c r="C376" i="28"/>
  <c r="B376" i="28"/>
  <c r="G375" i="28"/>
  <c r="F375" i="28"/>
  <c r="E375" i="28"/>
  <c r="D375" i="28"/>
  <c r="C375" i="28"/>
  <c r="B375" i="28"/>
  <c r="G368" i="28"/>
  <c r="F368" i="28"/>
  <c r="E368" i="28"/>
  <c r="D368" i="28"/>
  <c r="C368" i="28"/>
  <c r="B368" i="28"/>
  <c r="G367" i="28"/>
  <c r="F367" i="28"/>
  <c r="E367" i="28"/>
  <c r="D367" i="28"/>
  <c r="C367" i="28"/>
  <c r="B367" i="28"/>
  <c r="G366" i="28"/>
  <c r="F366" i="28"/>
  <c r="E366" i="28"/>
  <c r="D366" i="28"/>
  <c r="C366" i="28"/>
  <c r="B366" i="28"/>
  <c r="G365" i="28"/>
  <c r="F365" i="28"/>
  <c r="E365" i="28"/>
  <c r="D365" i="28"/>
  <c r="C365" i="28"/>
  <c r="B365" i="28"/>
  <c r="G364" i="28"/>
  <c r="F364" i="28"/>
  <c r="E364" i="28"/>
  <c r="D364" i="28"/>
  <c r="C364" i="28"/>
  <c r="B364" i="28"/>
  <c r="G363" i="28"/>
  <c r="F363" i="28"/>
  <c r="E363" i="28"/>
  <c r="D363" i="28"/>
  <c r="C363" i="28"/>
  <c r="B363" i="28"/>
  <c r="G362" i="28"/>
  <c r="F362" i="28"/>
  <c r="E362" i="28"/>
  <c r="D362" i="28"/>
  <c r="C362" i="28"/>
  <c r="B362" i="28"/>
  <c r="G361" i="28"/>
  <c r="F361" i="28"/>
  <c r="E361" i="28"/>
  <c r="D361" i="28"/>
  <c r="C361" i="28"/>
  <c r="B361" i="28"/>
  <c r="G360" i="28"/>
  <c r="F360" i="28"/>
  <c r="E360" i="28"/>
  <c r="D360" i="28"/>
  <c r="C360" i="28"/>
  <c r="B360" i="28"/>
  <c r="G359" i="28"/>
  <c r="F359" i="28"/>
  <c r="E359" i="28"/>
  <c r="D359" i="28"/>
  <c r="C359" i="28"/>
  <c r="B359" i="28"/>
  <c r="G352" i="28"/>
  <c r="F352" i="28"/>
  <c r="E352" i="28"/>
  <c r="D352" i="28"/>
  <c r="C352" i="28"/>
  <c r="B352" i="28"/>
  <c r="G351" i="28"/>
  <c r="F351" i="28"/>
  <c r="E351" i="28"/>
  <c r="D351" i="28"/>
  <c r="C351" i="28"/>
  <c r="B351" i="28"/>
  <c r="G350" i="28"/>
  <c r="F350" i="28"/>
  <c r="E350" i="28"/>
  <c r="D350" i="28"/>
  <c r="C350" i="28"/>
  <c r="B350" i="28"/>
  <c r="G349" i="28"/>
  <c r="F349" i="28"/>
  <c r="E349" i="28"/>
  <c r="D349" i="28"/>
  <c r="C349" i="28"/>
  <c r="B349" i="28"/>
  <c r="G348" i="28"/>
  <c r="F348" i="28"/>
  <c r="E348" i="28"/>
  <c r="D348" i="28"/>
  <c r="C348" i="28"/>
  <c r="B348" i="28"/>
  <c r="G347" i="28"/>
  <c r="F347" i="28"/>
  <c r="E347" i="28"/>
  <c r="D347" i="28"/>
  <c r="C347" i="28"/>
  <c r="B347" i="28"/>
  <c r="G346" i="28"/>
  <c r="F346" i="28"/>
  <c r="E346" i="28"/>
  <c r="D346" i="28"/>
  <c r="C346" i="28"/>
  <c r="B346" i="28"/>
  <c r="G345" i="28"/>
  <c r="F345" i="28"/>
  <c r="E345" i="28"/>
  <c r="D345" i="28"/>
  <c r="C345" i="28"/>
  <c r="B345" i="28"/>
  <c r="G344" i="28"/>
  <c r="F344" i="28"/>
  <c r="E344" i="28"/>
  <c r="D344" i="28"/>
  <c r="C344" i="28"/>
  <c r="B344" i="28"/>
  <c r="G343" i="28"/>
  <c r="F343" i="28"/>
  <c r="E343" i="28"/>
  <c r="D343" i="28"/>
  <c r="C343" i="28"/>
  <c r="B343" i="28"/>
  <c r="G336" i="28"/>
  <c r="F336" i="28"/>
  <c r="E336" i="28"/>
  <c r="D336" i="28"/>
  <c r="C336" i="28"/>
  <c r="B336" i="28"/>
  <c r="G335" i="28"/>
  <c r="F335" i="28"/>
  <c r="E335" i="28"/>
  <c r="D335" i="28"/>
  <c r="C335" i="28"/>
  <c r="B335" i="28"/>
  <c r="G334" i="28"/>
  <c r="F334" i="28"/>
  <c r="E334" i="28"/>
  <c r="D334" i="28"/>
  <c r="C334" i="28"/>
  <c r="B334" i="28"/>
  <c r="G333" i="28"/>
  <c r="F333" i="28"/>
  <c r="E333" i="28"/>
  <c r="D333" i="28"/>
  <c r="C333" i="28"/>
  <c r="B333" i="28"/>
  <c r="G332" i="28"/>
  <c r="F332" i="28"/>
  <c r="E332" i="28"/>
  <c r="D332" i="28"/>
  <c r="C332" i="28"/>
  <c r="B332" i="28"/>
  <c r="G331" i="28"/>
  <c r="F331" i="28"/>
  <c r="E331" i="28"/>
  <c r="D331" i="28"/>
  <c r="C331" i="28"/>
  <c r="B331" i="28"/>
  <c r="G330" i="28"/>
  <c r="F330" i="28"/>
  <c r="E330" i="28"/>
  <c r="D330" i="28"/>
  <c r="C330" i="28"/>
  <c r="B330" i="28"/>
  <c r="G329" i="28"/>
  <c r="F329" i="28"/>
  <c r="E329" i="28"/>
  <c r="D329" i="28"/>
  <c r="C329" i="28"/>
  <c r="B329" i="28"/>
  <c r="G328" i="28"/>
  <c r="F328" i="28"/>
  <c r="E328" i="28"/>
  <c r="D328" i="28"/>
  <c r="C328" i="28"/>
  <c r="B328" i="28"/>
  <c r="G327" i="28"/>
  <c r="F327" i="28"/>
  <c r="E327" i="28"/>
  <c r="D327" i="28"/>
  <c r="C327" i="28"/>
  <c r="B327" i="28"/>
  <c r="G320" i="28"/>
  <c r="F320" i="28"/>
  <c r="E320" i="28"/>
  <c r="D320" i="28"/>
  <c r="C320" i="28"/>
  <c r="B320" i="28"/>
  <c r="G319" i="28"/>
  <c r="F319" i="28"/>
  <c r="E319" i="28"/>
  <c r="D319" i="28"/>
  <c r="C319" i="28"/>
  <c r="B319" i="28"/>
  <c r="G318" i="28"/>
  <c r="F318" i="28"/>
  <c r="E318" i="28"/>
  <c r="D318" i="28"/>
  <c r="C318" i="28"/>
  <c r="B318" i="28"/>
  <c r="G317" i="28"/>
  <c r="F317" i="28"/>
  <c r="E317" i="28"/>
  <c r="D317" i="28"/>
  <c r="C317" i="28"/>
  <c r="B317" i="28"/>
  <c r="G316" i="28"/>
  <c r="F316" i="28"/>
  <c r="E316" i="28"/>
  <c r="D316" i="28"/>
  <c r="C316" i="28"/>
  <c r="B316" i="28"/>
  <c r="G315" i="28"/>
  <c r="F315" i="28"/>
  <c r="E315" i="28"/>
  <c r="D315" i="28"/>
  <c r="C315" i="28"/>
  <c r="B315" i="28"/>
  <c r="G314" i="28"/>
  <c r="F314" i="28"/>
  <c r="E314" i="28"/>
  <c r="D314" i="28"/>
  <c r="C314" i="28"/>
  <c r="B314" i="28"/>
  <c r="G313" i="28"/>
  <c r="F313" i="28"/>
  <c r="E313" i="28"/>
  <c r="D313" i="28"/>
  <c r="C313" i="28"/>
  <c r="B313" i="28"/>
  <c r="G312" i="28"/>
  <c r="F312" i="28"/>
  <c r="E312" i="28"/>
  <c r="D312" i="28"/>
  <c r="C312" i="28"/>
  <c r="B312" i="28"/>
  <c r="G311" i="28"/>
  <c r="F311" i="28"/>
  <c r="E311" i="28"/>
  <c r="D311" i="28"/>
  <c r="C311" i="28"/>
  <c r="B311" i="28"/>
  <c r="G304" i="28"/>
  <c r="F304" i="28"/>
  <c r="E304" i="28"/>
  <c r="D304" i="28"/>
  <c r="C304" i="28"/>
  <c r="B304" i="28"/>
  <c r="G303" i="28"/>
  <c r="F303" i="28"/>
  <c r="E303" i="28"/>
  <c r="D303" i="28"/>
  <c r="C303" i="28"/>
  <c r="B303" i="28"/>
  <c r="G302" i="28"/>
  <c r="F302" i="28"/>
  <c r="E302" i="28"/>
  <c r="D302" i="28"/>
  <c r="C302" i="28"/>
  <c r="B302" i="28"/>
  <c r="G301" i="28"/>
  <c r="F301" i="28"/>
  <c r="E301" i="28"/>
  <c r="D301" i="28"/>
  <c r="C301" i="28"/>
  <c r="B301" i="28"/>
  <c r="G300" i="28"/>
  <c r="F300" i="28"/>
  <c r="E300" i="28"/>
  <c r="D300" i="28"/>
  <c r="C300" i="28"/>
  <c r="B300" i="28"/>
  <c r="G299" i="28"/>
  <c r="F299" i="28"/>
  <c r="E299" i="28"/>
  <c r="D299" i="28"/>
  <c r="C299" i="28"/>
  <c r="B299" i="28"/>
  <c r="G298" i="28"/>
  <c r="F298" i="28"/>
  <c r="E298" i="28"/>
  <c r="D298" i="28"/>
  <c r="C298" i="28"/>
  <c r="B298" i="28"/>
  <c r="G297" i="28"/>
  <c r="F297" i="28"/>
  <c r="E297" i="28"/>
  <c r="D297" i="28"/>
  <c r="C297" i="28"/>
  <c r="B297" i="28"/>
  <c r="G296" i="28"/>
  <c r="F296" i="28"/>
  <c r="E296" i="28"/>
  <c r="D296" i="28"/>
  <c r="C296" i="28"/>
  <c r="B296" i="28"/>
  <c r="G295" i="28"/>
  <c r="F295" i="28"/>
  <c r="E295" i="28"/>
  <c r="D295" i="28"/>
  <c r="C295" i="28"/>
  <c r="B295" i="28"/>
  <c r="G288" i="28"/>
  <c r="F288" i="28"/>
  <c r="E288" i="28"/>
  <c r="D288" i="28"/>
  <c r="C288" i="28"/>
  <c r="B288" i="28"/>
  <c r="G287" i="28"/>
  <c r="F287" i="28"/>
  <c r="E287" i="28"/>
  <c r="D287" i="28"/>
  <c r="C287" i="28"/>
  <c r="B287" i="28"/>
  <c r="G286" i="28"/>
  <c r="F286" i="28"/>
  <c r="E286" i="28"/>
  <c r="D286" i="28"/>
  <c r="C286" i="28"/>
  <c r="B286" i="28"/>
  <c r="G285" i="28"/>
  <c r="F285" i="28"/>
  <c r="E285" i="28"/>
  <c r="D285" i="28"/>
  <c r="C285" i="28"/>
  <c r="B285" i="28"/>
  <c r="G284" i="28"/>
  <c r="F284" i="28"/>
  <c r="E284" i="28"/>
  <c r="D284" i="28"/>
  <c r="C284" i="28"/>
  <c r="B284" i="28"/>
  <c r="G283" i="28"/>
  <c r="F283" i="28"/>
  <c r="E283" i="28"/>
  <c r="D283" i="28"/>
  <c r="C283" i="28"/>
  <c r="B283" i="28"/>
  <c r="G282" i="28"/>
  <c r="F282" i="28"/>
  <c r="E282" i="28"/>
  <c r="D282" i="28"/>
  <c r="C282" i="28"/>
  <c r="B282" i="28"/>
  <c r="G281" i="28"/>
  <c r="F281" i="28"/>
  <c r="E281" i="28"/>
  <c r="D281" i="28"/>
  <c r="C281" i="28"/>
  <c r="B281" i="28"/>
  <c r="G280" i="28"/>
  <c r="F280" i="28"/>
  <c r="E280" i="28"/>
  <c r="D280" i="28"/>
  <c r="C280" i="28"/>
  <c r="B280" i="28"/>
  <c r="G279" i="28"/>
  <c r="F279" i="28"/>
  <c r="E279" i="28"/>
  <c r="D279" i="28"/>
  <c r="C279" i="28"/>
  <c r="B279" i="28"/>
  <c r="G272" i="28"/>
  <c r="F272" i="28"/>
  <c r="E272" i="28"/>
  <c r="D272" i="28"/>
  <c r="C272" i="28"/>
  <c r="B272" i="28"/>
  <c r="G271" i="28"/>
  <c r="F271" i="28"/>
  <c r="E271" i="28"/>
  <c r="D271" i="28"/>
  <c r="C271" i="28"/>
  <c r="B271" i="28"/>
  <c r="G270" i="28"/>
  <c r="F270" i="28"/>
  <c r="E270" i="28"/>
  <c r="D270" i="28"/>
  <c r="C270" i="28"/>
  <c r="B270" i="28"/>
  <c r="G269" i="28"/>
  <c r="F269" i="28"/>
  <c r="E269" i="28"/>
  <c r="D269" i="28"/>
  <c r="C269" i="28"/>
  <c r="B269" i="28"/>
  <c r="G268" i="28"/>
  <c r="F268" i="28"/>
  <c r="E268" i="28"/>
  <c r="D268" i="28"/>
  <c r="C268" i="28"/>
  <c r="B268" i="28"/>
  <c r="G267" i="28"/>
  <c r="F267" i="28"/>
  <c r="E267" i="28"/>
  <c r="D267" i="28"/>
  <c r="C267" i="28"/>
  <c r="B267" i="28"/>
  <c r="G266" i="28"/>
  <c r="F266" i="28"/>
  <c r="E266" i="28"/>
  <c r="D266" i="28"/>
  <c r="C266" i="28"/>
  <c r="B266" i="28"/>
  <c r="G265" i="28"/>
  <c r="F265" i="28"/>
  <c r="E265" i="28"/>
  <c r="D265" i="28"/>
  <c r="C265" i="28"/>
  <c r="B265" i="28"/>
  <c r="G264" i="28"/>
  <c r="F264" i="28"/>
  <c r="E264" i="28"/>
  <c r="D264" i="28"/>
  <c r="C264" i="28"/>
  <c r="B264" i="28"/>
  <c r="G263" i="28"/>
  <c r="F263" i="28"/>
  <c r="E263" i="28"/>
  <c r="D263" i="28"/>
  <c r="C263" i="28"/>
  <c r="B263" i="28"/>
  <c r="G256" i="28"/>
  <c r="F256" i="28"/>
  <c r="E256" i="28"/>
  <c r="D256" i="28"/>
  <c r="C256" i="28"/>
  <c r="B256" i="28"/>
  <c r="G255" i="28"/>
  <c r="F255" i="28"/>
  <c r="E255" i="28"/>
  <c r="D255" i="28"/>
  <c r="C255" i="28"/>
  <c r="B255" i="28"/>
  <c r="G254" i="28"/>
  <c r="F254" i="28"/>
  <c r="E254" i="28"/>
  <c r="D254" i="28"/>
  <c r="C254" i="28"/>
  <c r="B254" i="28"/>
  <c r="G253" i="28"/>
  <c r="F253" i="28"/>
  <c r="E253" i="28"/>
  <c r="D253" i="28"/>
  <c r="C253" i="28"/>
  <c r="B253" i="28"/>
  <c r="G252" i="28"/>
  <c r="F252" i="28"/>
  <c r="E252" i="28"/>
  <c r="D252" i="28"/>
  <c r="C252" i="28"/>
  <c r="B252" i="28"/>
  <c r="G251" i="28"/>
  <c r="F251" i="28"/>
  <c r="E251" i="28"/>
  <c r="D251" i="28"/>
  <c r="C251" i="28"/>
  <c r="B251" i="28"/>
  <c r="G250" i="28"/>
  <c r="F250" i="28"/>
  <c r="E250" i="28"/>
  <c r="D250" i="28"/>
  <c r="C250" i="28"/>
  <c r="B250" i="28"/>
  <c r="G249" i="28"/>
  <c r="F249" i="28"/>
  <c r="E249" i="28"/>
  <c r="D249" i="28"/>
  <c r="C249" i="28"/>
  <c r="B249" i="28"/>
  <c r="G248" i="28"/>
  <c r="F248" i="28"/>
  <c r="E248" i="28"/>
  <c r="D248" i="28"/>
  <c r="C248" i="28"/>
  <c r="B248" i="28"/>
  <c r="G247" i="28"/>
  <c r="F247" i="28"/>
  <c r="E247" i="28"/>
  <c r="D247" i="28"/>
  <c r="C247" i="28"/>
  <c r="B247" i="28"/>
  <c r="G240" i="28"/>
  <c r="F240" i="28"/>
  <c r="E240" i="28"/>
  <c r="D240" i="28"/>
  <c r="C240" i="28"/>
  <c r="B240" i="28"/>
  <c r="G239" i="28"/>
  <c r="F239" i="28"/>
  <c r="E239" i="28"/>
  <c r="D239" i="28"/>
  <c r="C239" i="28"/>
  <c r="B239" i="28"/>
  <c r="G238" i="28"/>
  <c r="F238" i="28"/>
  <c r="E238" i="28"/>
  <c r="D238" i="28"/>
  <c r="C238" i="28"/>
  <c r="B238" i="28"/>
  <c r="G237" i="28"/>
  <c r="F237" i="28"/>
  <c r="E237" i="28"/>
  <c r="D237" i="28"/>
  <c r="C237" i="28"/>
  <c r="B237" i="28"/>
  <c r="G236" i="28"/>
  <c r="F236" i="28"/>
  <c r="E236" i="28"/>
  <c r="D236" i="28"/>
  <c r="C236" i="28"/>
  <c r="B236" i="28"/>
  <c r="G235" i="28"/>
  <c r="F235" i="28"/>
  <c r="E235" i="28"/>
  <c r="D235" i="28"/>
  <c r="C235" i="28"/>
  <c r="B235" i="28"/>
  <c r="G234" i="28"/>
  <c r="F234" i="28"/>
  <c r="E234" i="28"/>
  <c r="D234" i="28"/>
  <c r="C234" i="28"/>
  <c r="B234" i="28"/>
  <c r="G233" i="28"/>
  <c r="F233" i="28"/>
  <c r="E233" i="28"/>
  <c r="D233" i="28"/>
  <c r="C233" i="28"/>
  <c r="B233" i="28"/>
  <c r="G232" i="28"/>
  <c r="F232" i="28"/>
  <c r="E232" i="28"/>
  <c r="D232" i="28"/>
  <c r="C232" i="28"/>
  <c r="B232" i="28"/>
  <c r="G231" i="28"/>
  <c r="F231" i="28"/>
  <c r="E231" i="28"/>
  <c r="D231" i="28"/>
  <c r="C231" i="28"/>
  <c r="B231" i="28"/>
  <c r="G224" i="28"/>
  <c r="F224" i="28"/>
  <c r="E224" i="28"/>
  <c r="D224" i="28"/>
  <c r="C224" i="28"/>
  <c r="B224" i="28"/>
  <c r="G223" i="28"/>
  <c r="F223" i="28"/>
  <c r="E223" i="28"/>
  <c r="D223" i="28"/>
  <c r="C223" i="28"/>
  <c r="B223" i="28"/>
  <c r="G222" i="28"/>
  <c r="F222" i="28"/>
  <c r="E222" i="28"/>
  <c r="D222" i="28"/>
  <c r="C222" i="28"/>
  <c r="B222" i="28"/>
  <c r="G221" i="28"/>
  <c r="F221" i="28"/>
  <c r="E221" i="28"/>
  <c r="D221" i="28"/>
  <c r="C221" i="28"/>
  <c r="B221" i="28"/>
  <c r="G220" i="28"/>
  <c r="F220" i="28"/>
  <c r="E220" i="28"/>
  <c r="D220" i="28"/>
  <c r="C220" i="28"/>
  <c r="B220" i="28"/>
  <c r="G219" i="28"/>
  <c r="F219" i="28"/>
  <c r="E219" i="28"/>
  <c r="D219" i="28"/>
  <c r="C219" i="28"/>
  <c r="B219" i="28"/>
  <c r="G218" i="28"/>
  <c r="F218" i="28"/>
  <c r="E218" i="28"/>
  <c r="D218" i="28"/>
  <c r="C218" i="28"/>
  <c r="B218" i="28"/>
  <c r="G217" i="28"/>
  <c r="F217" i="28"/>
  <c r="E217" i="28"/>
  <c r="D217" i="28"/>
  <c r="C217" i="28"/>
  <c r="B217" i="28"/>
  <c r="G216" i="28"/>
  <c r="F216" i="28"/>
  <c r="E216" i="28"/>
  <c r="D216" i="28"/>
  <c r="C216" i="28"/>
  <c r="B216" i="28"/>
  <c r="G215" i="28"/>
  <c r="F215" i="28"/>
  <c r="E215" i="28"/>
  <c r="D215" i="28"/>
  <c r="C215" i="28"/>
  <c r="B215" i="28"/>
  <c r="G208" i="28"/>
  <c r="F208" i="28"/>
  <c r="E208" i="28"/>
  <c r="D208" i="28"/>
  <c r="C208" i="28"/>
  <c r="B208" i="28"/>
  <c r="G207" i="28"/>
  <c r="F207" i="28"/>
  <c r="E207" i="28"/>
  <c r="D207" i="28"/>
  <c r="C207" i="28"/>
  <c r="B207" i="28"/>
  <c r="G206" i="28"/>
  <c r="F206" i="28"/>
  <c r="E206" i="28"/>
  <c r="D206" i="28"/>
  <c r="C206" i="28"/>
  <c r="B206" i="28"/>
  <c r="G205" i="28"/>
  <c r="F205" i="28"/>
  <c r="E205" i="28"/>
  <c r="D205" i="28"/>
  <c r="C205" i="28"/>
  <c r="B205" i="28"/>
  <c r="G204" i="28"/>
  <c r="F204" i="28"/>
  <c r="E204" i="28"/>
  <c r="D204" i="28"/>
  <c r="C204" i="28"/>
  <c r="B204" i="28"/>
  <c r="G203" i="28"/>
  <c r="F203" i="28"/>
  <c r="E203" i="28"/>
  <c r="D203" i="28"/>
  <c r="C203" i="28"/>
  <c r="B203" i="28"/>
  <c r="G202" i="28"/>
  <c r="F202" i="28"/>
  <c r="E202" i="28"/>
  <c r="D202" i="28"/>
  <c r="C202" i="28"/>
  <c r="B202" i="28"/>
  <c r="G201" i="28"/>
  <c r="F201" i="28"/>
  <c r="E201" i="28"/>
  <c r="D201" i="28"/>
  <c r="C201" i="28"/>
  <c r="B201" i="28"/>
  <c r="G200" i="28"/>
  <c r="F200" i="28"/>
  <c r="E200" i="28"/>
  <c r="D200" i="28"/>
  <c r="C200" i="28"/>
  <c r="B200" i="28"/>
  <c r="G199" i="28"/>
  <c r="F199" i="28"/>
  <c r="E199" i="28"/>
  <c r="D199" i="28"/>
  <c r="C199" i="28"/>
  <c r="B199" i="28"/>
  <c r="G192" i="28"/>
  <c r="F192" i="28"/>
  <c r="E192" i="28"/>
  <c r="D192" i="28"/>
  <c r="C192" i="28"/>
  <c r="B192" i="28"/>
  <c r="G191" i="28"/>
  <c r="F191" i="28"/>
  <c r="E191" i="28"/>
  <c r="D191" i="28"/>
  <c r="C191" i="28"/>
  <c r="B191" i="28"/>
  <c r="G190" i="28"/>
  <c r="F190" i="28"/>
  <c r="E190" i="28"/>
  <c r="D190" i="28"/>
  <c r="C190" i="28"/>
  <c r="B190" i="28"/>
  <c r="G189" i="28"/>
  <c r="F189" i="28"/>
  <c r="E189" i="28"/>
  <c r="D189" i="28"/>
  <c r="C189" i="28"/>
  <c r="B189" i="28"/>
  <c r="G188" i="28"/>
  <c r="F188" i="28"/>
  <c r="E188" i="28"/>
  <c r="D188" i="28"/>
  <c r="C188" i="28"/>
  <c r="B188" i="28"/>
  <c r="G187" i="28"/>
  <c r="F187" i="28"/>
  <c r="E187" i="28"/>
  <c r="D187" i="28"/>
  <c r="C187" i="28"/>
  <c r="B187" i="28"/>
  <c r="G186" i="28"/>
  <c r="F186" i="28"/>
  <c r="E186" i="28"/>
  <c r="D186" i="28"/>
  <c r="C186" i="28"/>
  <c r="B186" i="28"/>
  <c r="G185" i="28"/>
  <c r="F185" i="28"/>
  <c r="E185" i="28"/>
  <c r="D185" i="28"/>
  <c r="C185" i="28"/>
  <c r="B185" i="28"/>
  <c r="G184" i="28"/>
  <c r="F184" i="28"/>
  <c r="E184" i="28"/>
  <c r="D184" i="28"/>
  <c r="C184" i="28"/>
  <c r="B184" i="28"/>
  <c r="G183" i="28"/>
  <c r="F183" i="28"/>
  <c r="E183" i="28"/>
  <c r="D183" i="28"/>
  <c r="C183" i="28"/>
  <c r="B183" i="28"/>
  <c r="G176" i="28"/>
  <c r="F176" i="28"/>
  <c r="E176" i="28"/>
  <c r="D176" i="28"/>
  <c r="C176" i="28"/>
  <c r="B176" i="28"/>
  <c r="G175" i="28"/>
  <c r="F175" i="28"/>
  <c r="E175" i="28"/>
  <c r="D175" i="28"/>
  <c r="C175" i="28"/>
  <c r="B175" i="28"/>
  <c r="G174" i="28"/>
  <c r="F174" i="28"/>
  <c r="E174" i="28"/>
  <c r="D174" i="28"/>
  <c r="C174" i="28"/>
  <c r="B174" i="28"/>
  <c r="G173" i="28"/>
  <c r="F173" i="28"/>
  <c r="E173" i="28"/>
  <c r="D173" i="28"/>
  <c r="C173" i="28"/>
  <c r="B173" i="28"/>
  <c r="G172" i="28"/>
  <c r="F172" i="28"/>
  <c r="E172" i="28"/>
  <c r="D172" i="28"/>
  <c r="C172" i="28"/>
  <c r="B172" i="28"/>
  <c r="G171" i="28"/>
  <c r="F171" i="28"/>
  <c r="E171" i="28"/>
  <c r="D171" i="28"/>
  <c r="C171" i="28"/>
  <c r="B171" i="28"/>
  <c r="G170" i="28"/>
  <c r="F170" i="28"/>
  <c r="E170" i="28"/>
  <c r="D170" i="28"/>
  <c r="C170" i="28"/>
  <c r="B170" i="28"/>
  <c r="G169" i="28"/>
  <c r="F169" i="28"/>
  <c r="E169" i="28"/>
  <c r="D169" i="28"/>
  <c r="C169" i="28"/>
  <c r="B169" i="28"/>
  <c r="G168" i="28"/>
  <c r="F168" i="28"/>
  <c r="E168" i="28"/>
  <c r="D168" i="28"/>
  <c r="C168" i="28"/>
  <c r="B168" i="28"/>
  <c r="G167" i="28"/>
  <c r="F167" i="28"/>
  <c r="E167" i="28"/>
  <c r="D167" i="28"/>
  <c r="C167" i="28"/>
  <c r="B167" i="28"/>
  <c r="G160" i="28"/>
  <c r="F160" i="28"/>
  <c r="E160" i="28"/>
  <c r="D160" i="28"/>
  <c r="C160" i="28"/>
  <c r="B160" i="28"/>
  <c r="G159" i="28"/>
  <c r="F159" i="28"/>
  <c r="E159" i="28"/>
  <c r="D159" i="28"/>
  <c r="C159" i="28"/>
  <c r="B159" i="28"/>
  <c r="G158" i="28"/>
  <c r="F158" i="28"/>
  <c r="E158" i="28"/>
  <c r="D158" i="28"/>
  <c r="C158" i="28"/>
  <c r="B158" i="28"/>
  <c r="G157" i="28"/>
  <c r="F157" i="28"/>
  <c r="E157" i="28"/>
  <c r="D157" i="28"/>
  <c r="C157" i="28"/>
  <c r="B157" i="28"/>
  <c r="G156" i="28"/>
  <c r="F156" i="28"/>
  <c r="E156" i="28"/>
  <c r="D156" i="28"/>
  <c r="C156" i="28"/>
  <c r="B156" i="28"/>
  <c r="G155" i="28"/>
  <c r="F155" i="28"/>
  <c r="E155" i="28"/>
  <c r="D155" i="28"/>
  <c r="C155" i="28"/>
  <c r="B155" i="28"/>
  <c r="G154" i="28"/>
  <c r="F154" i="28"/>
  <c r="E154" i="28"/>
  <c r="D154" i="28"/>
  <c r="C154" i="28"/>
  <c r="B154" i="28"/>
  <c r="G153" i="28"/>
  <c r="F153" i="28"/>
  <c r="E153" i="28"/>
  <c r="D153" i="28"/>
  <c r="C153" i="28"/>
  <c r="B153" i="28"/>
  <c r="G152" i="28"/>
  <c r="F152" i="28"/>
  <c r="E152" i="28"/>
  <c r="D152" i="28"/>
  <c r="C152" i="28"/>
  <c r="B152" i="28"/>
  <c r="G151" i="28"/>
  <c r="F151" i="28"/>
  <c r="E151" i="28"/>
  <c r="D151" i="28"/>
  <c r="C151" i="28"/>
  <c r="B151" i="28"/>
  <c r="G144" i="28"/>
  <c r="F144" i="28"/>
  <c r="E144" i="28"/>
  <c r="D144" i="28"/>
  <c r="C144" i="28"/>
  <c r="B144" i="28"/>
  <c r="G143" i="28"/>
  <c r="F143" i="28"/>
  <c r="E143" i="28"/>
  <c r="D143" i="28"/>
  <c r="C143" i="28"/>
  <c r="B143" i="28"/>
  <c r="G142" i="28"/>
  <c r="F142" i="28"/>
  <c r="E142" i="28"/>
  <c r="D142" i="28"/>
  <c r="C142" i="28"/>
  <c r="B142" i="28"/>
  <c r="G141" i="28"/>
  <c r="F141" i="28"/>
  <c r="E141" i="28"/>
  <c r="D141" i="28"/>
  <c r="C141" i="28"/>
  <c r="B141" i="28"/>
  <c r="G140" i="28"/>
  <c r="F140" i="28"/>
  <c r="E140" i="28"/>
  <c r="D140" i="28"/>
  <c r="C140" i="28"/>
  <c r="B140" i="28"/>
  <c r="G139" i="28"/>
  <c r="F139" i="28"/>
  <c r="E139" i="28"/>
  <c r="D139" i="28"/>
  <c r="C139" i="28"/>
  <c r="B139" i="28"/>
  <c r="G138" i="28"/>
  <c r="F138" i="28"/>
  <c r="E138" i="28"/>
  <c r="D138" i="28"/>
  <c r="C138" i="28"/>
  <c r="B138" i="28"/>
  <c r="G137" i="28"/>
  <c r="F137" i="28"/>
  <c r="E137" i="28"/>
  <c r="D137" i="28"/>
  <c r="C137" i="28"/>
  <c r="B137" i="28"/>
  <c r="G136" i="28"/>
  <c r="F136" i="28"/>
  <c r="E136" i="28"/>
  <c r="D136" i="28"/>
  <c r="C136" i="28"/>
  <c r="B136" i="28"/>
  <c r="G135" i="28"/>
  <c r="F135" i="28"/>
  <c r="E135" i="28"/>
  <c r="D135" i="28"/>
  <c r="C135" i="28"/>
  <c r="B135" i="28"/>
  <c r="G128" i="28"/>
  <c r="F128" i="28"/>
  <c r="E128" i="28"/>
  <c r="D128" i="28"/>
  <c r="C128" i="28"/>
  <c r="B128" i="28"/>
  <c r="G127" i="28"/>
  <c r="F127" i="28"/>
  <c r="E127" i="28"/>
  <c r="D127" i="28"/>
  <c r="C127" i="28"/>
  <c r="B127" i="28"/>
  <c r="G126" i="28"/>
  <c r="F126" i="28"/>
  <c r="E126" i="28"/>
  <c r="D126" i="28"/>
  <c r="C126" i="28"/>
  <c r="B126" i="28"/>
  <c r="G125" i="28"/>
  <c r="F125" i="28"/>
  <c r="E125" i="28"/>
  <c r="D125" i="28"/>
  <c r="C125" i="28"/>
  <c r="B125" i="28"/>
  <c r="G124" i="28"/>
  <c r="F124" i="28"/>
  <c r="E124" i="28"/>
  <c r="D124" i="28"/>
  <c r="C124" i="28"/>
  <c r="B124" i="28"/>
  <c r="G123" i="28"/>
  <c r="F123" i="28"/>
  <c r="E123" i="28"/>
  <c r="D123" i="28"/>
  <c r="C123" i="28"/>
  <c r="B123" i="28"/>
  <c r="G122" i="28"/>
  <c r="F122" i="28"/>
  <c r="E122" i="28"/>
  <c r="D122" i="28"/>
  <c r="C122" i="28"/>
  <c r="B122" i="28"/>
  <c r="G121" i="28"/>
  <c r="F121" i="28"/>
  <c r="E121" i="28"/>
  <c r="D121" i="28"/>
  <c r="C121" i="28"/>
  <c r="B121" i="28"/>
  <c r="G120" i="28"/>
  <c r="F120" i="28"/>
  <c r="E120" i="28"/>
  <c r="D120" i="28"/>
  <c r="C120" i="28"/>
  <c r="B120" i="28"/>
  <c r="G119" i="28"/>
  <c r="F119" i="28"/>
  <c r="E119" i="28"/>
  <c r="D119" i="28"/>
  <c r="C119" i="28"/>
  <c r="B119" i="28"/>
  <c r="G112" i="28"/>
  <c r="F112" i="28"/>
  <c r="E112" i="28"/>
  <c r="D112" i="28"/>
  <c r="C112" i="28"/>
  <c r="B112" i="28"/>
  <c r="G111" i="28"/>
  <c r="F111" i="28"/>
  <c r="E111" i="28"/>
  <c r="D111" i="28"/>
  <c r="C111" i="28"/>
  <c r="B111" i="28"/>
  <c r="G110" i="28"/>
  <c r="F110" i="28"/>
  <c r="E110" i="28"/>
  <c r="D110" i="28"/>
  <c r="C110" i="28"/>
  <c r="B110" i="28"/>
  <c r="G109" i="28"/>
  <c r="F109" i="28"/>
  <c r="E109" i="28"/>
  <c r="D109" i="28"/>
  <c r="C109" i="28"/>
  <c r="B109" i="28"/>
  <c r="G108" i="28"/>
  <c r="F108" i="28"/>
  <c r="E108" i="28"/>
  <c r="D108" i="28"/>
  <c r="C108" i="28"/>
  <c r="B108" i="28"/>
  <c r="G107" i="28"/>
  <c r="F107" i="28"/>
  <c r="E107" i="28"/>
  <c r="D107" i="28"/>
  <c r="C107" i="28"/>
  <c r="B107" i="28"/>
  <c r="G106" i="28"/>
  <c r="F106" i="28"/>
  <c r="E106" i="28"/>
  <c r="D106" i="28"/>
  <c r="C106" i="28"/>
  <c r="B106" i="28"/>
  <c r="G105" i="28"/>
  <c r="F105" i="28"/>
  <c r="E105" i="28"/>
  <c r="D105" i="28"/>
  <c r="C105" i="28"/>
  <c r="B105" i="28"/>
  <c r="G104" i="28"/>
  <c r="F104" i="28"/>
  <c r="E104" i="28"/>
  <c r="D104" i="28"/>
  <c r="C104" i="28"/>
  <c r="B104" i="28"/>
  <c r="G96" i="28"/>
  <c r="F96" i="28"/>
  <c r="E96" i="28"/>
  <c r="D96" i="28"/>
  <c r="C96" i="28"/>
  <c r="B96" i="28"/>
  <c r="G95" i="28"/>
  <c r="F95" i="28"/>
  <c r="E95" i="28"/>
  <c r="D95" i="28"/>
  <c r="C95" i="28"/>
  <c r="B95" i="28"/>
  <c r="G94" i="28"/>
  <c r="F94" i="28"/>
  <c r="E94" i="28"/>
  <c r="D94" i="28"/>
  <c r="C94" i="28"/>
  <c r="B94" i="28"/>
  <c r="G93" i="28"/>
  <c r="F93" i="28"/>
  <c r="E93" i="28"/>
  <c r="D93" i="28"/>
  <c r="C93" i="28"/>
  <c r="B93" i="28"/>
  <c r="G92" i="28"/>
  <c r="F92" i="28"/>
  <c r="E92" i="28"/>
  <c r="D92" i="28"/>
  <c r="C92" i="28"/>
  <c r="B92" i="28"/>
  <c r="G91" i="28"/>
  <c r="F91" i="28"/>
  <c r="E91" i="28"/>
  <c r="D91" i="28"/>
  <c r="C91" i="28"/>
  <c r="B91" i="28"/>
  <c r="G90" i="28"/>
  <c r="F90" i="28"/>
  <c r="E90" i="28"/>
  <c r="D90" i="28"/>
  <c r="C90" i="28"/>
  <c r="B90" i="28"/>
  <c r="G89" i="28"/>
  <c r="F89" i="28"/>
  <c r="E89" i="28"/>
  <c r="D89" i="28"/>
  <c r="C89" i="28"/>
  <c r="B89" i="28"/>
  <c r="G88" i="28"/>
  <c r="F88" i="28"/>
  <c r="E88" i="28"/>
  <c r="D88" i="28"/>
  <c r="C88" i="28"/>
  <c r="B88" i="28"/>
  <c r="G87" i="28"/>
  <c r="F87" i="28"/>
  <c r="E87" i="28"/>
  <c r="D87" i="28"/>
  <c r="C87" i="28"/>
  <c r="B87" i="28"/>
  <c r="G80" i="28"/>
  <c r="F80" i="28"/>
  <c r="E80" i="28"/>
  <c r="D80" i="28"/>
  <c r="C80" i="28"/>
  <c r="B80" i="28"/>
  <c r="G79" i="28"/>
  <c r="F79" i="28"/>
  <c r="E79" i="28"/>
  <c r="D79" i="28"/>
  <c r="C79" i="28"/>
  <c r="B79" i="28"/>
  <c r="G78" i="28"/>
  <c r="F78" i="28"/>
  <c r="E78" i="28"/>
  <c r="D78" i="28"/>
  <c r="C78" i="28"/>
  <c r="B78" i="28"/>
  <c r="G77" i="28"/>
  <c r="F77" i="28"/>
  <c r="E77" i="28"/>
  <c r="D77" i="28"/>
  <c r="C77" i="28"/>
  <c r="B77" i="28"/>
  <c r="G76" i="28"/>
  <c r="F76" i="28"/>
  <c r="E76" i="28"/>
  <c r="D76" i="28"/>
  <c r="C76" i="28"/>
  <c r="B76" i="28"/>
  <c r="G75" i="28"/>
  <c r="F75" i="28"/>
  <c r="E75" i="28"/>
  <c r="D75" i="28"/>
  <c r="C75" i="28"/>
  <c r="B75" i="28"/>
  <c r="G74" i="28"/>
  <c r="F74" i="28"/>
  <c r="E74" i="28"/>
  <c r="D74" i="28"/>
  <c r="C74" i="28"/>
  <c r="B74" i="28"/>
  <c r="G73" i="28"/>
  <c r="F73" i="28"/>
  <c r="E73" i="28"/>
  <c r="D73" i="28"/>
  <c r="C73" i="28"/>
  <c r="B73" i="28"/>
  <c r="G72" i="28"/>
  <c r="F72" i="28"/>
  <c r="E72" i="28"/>
  <c r="D72" i="28"/>
  <c r="C72" i="28"/>
  <c r="B72" i="28"/>
  <c r="G71" i="28"/>
  <c r="F71" i="28"/>
  <c r="E71" i="28"/>
  <c r="D71" i="28"/>
  <c r="C71" i="28"/>
  <c r="B71" i="28"/>
  <c r="G64" i="28"/>
  <c r="F64" i="28"/>
  <c r="E64" i="28"/>
  <c r="D64" i="28"/>
  <c r="C64" i="28"/>
  <c r="B64" i="28"/>
  <c r="G63" i="28"/>
  <c r="F63" i="28"/>
  <c r="E63" i="28"/>
  <c r="D63" i="28"/>
  <c r="C63" i="28"/>
  <c r="B63" i="28"/>
  <c r="G62" i="28"/>
  <c r="F62" i="28"/>
  <c r="E62" i="28"/>
  <c r="D62" i="28"/>
  <c r="C62" i="28"/>
  <c r="B62" i="28"/>
  <c r="G61" i="28"/>
  <c r="F61" i="28"/>
  <c r="E61" i="28"/>
  <c r="D61" i="28"/>
  <c r="C61" i="28"/>
  <c r="B61" i="28"/>
  <c r="G60" i="28"/>
  <c r="F60" i="28"/>
  <c r="E60" i="28"/>
  <c r="D60" i="28"/>
  <c r="C60" i="28"/>
  <c r="B60" i="28"/>
  <c r="G59" i="28"/>
  <c r="F59" i="28"/>
  <c r="E59" i="28"/>
  <c r="D59" i="28"/>
  <c r="C59" i="28"/>
  <c r="B59" i="28"/>
  <c r="G58" i="28"/>
  <c r="F58" i="28"/>
  <c r="E58" i="28"/>
  <c r="D58" i="28"/>
  <c r="C58" i="28"/>
  <c r="B58" i="28"/>
  <c r="G57" i="28"/>
  <c r="F57" i="28"/>
  <c r="E57" i="28"/>
  <c r="D57" i="28"/>
  <c r="C57" i="28"/>
  <c r="B57" i="28"/>
  <c r="G56" i="28"/>
  <c r="F56" i="28"/>
  <c r="E56" i="28"/>
  <c r="D56" i="28"/>
  <c r="C56" i="28"/>
  <c r="B56" i="28"/>
  <c r="G55" i="28"/>
  <c r="F55" i="28"/>
  <c r="E55" i="28"/>
  <c r="D55" i="28"/>
  <c r="C55" i="28"/>
  <c r="B55" i="28"/>
  <c r="G48" i="28"/>
  <c r="F48" i="28"/>
  <c r="E48" i="28"/>
  <c r="D48" i="28"/>
  <c r="C48" i="28"/>
  <c r="B48" i="28"/>
  <c r="G47" i="28"/>
  <c r="F47" i="28"/>
  <c r="E47" i="28"/>
  <c r="D47" i="28"/>
  <c r="C47" i="28"/>
  <c r="B47" i="28"/>
  <c r="G46" i="28"/>
  <c r="F46" i="28"/>
  <c r="E46" i="28"/>
  <c r="D46" i="28"/>
  <c r="C46" i="28"/>
  <c r="B46" i="28"/>
  <c r="G45" i="28"/>
  <c r="F45" i="28"/>
  <c r="E45" i="28"/>
  <c r="D45" i="28"/>
  <c r="C45" i="28"/>
  <c r="B45" i="28"/>
  <c r="G44" i="28"/>
  <c r="F44" i="28"/>
  <c r="E44" i="28"/>
  <c r="D44" i="28"/>
  <c r="C44" i="28"/>
  <c r="B44" i="28"/>
  <c r="G43" i="28"/>
  <c r="F43" i="28"/>
  <c r="E43" i="28"/>
  <c r="D43" i="28"/>
  <c r="C43" i="28"/>
  <c r="B43" i="28"/>
  <c r="G42" i="28"/>
  <c r="F42" i="28"/>
  <c r="E42" i="28"/>
  <c r="D42" i="28"/>
  <c r="C42" i="28"/>
  <c r="B42" i="28"/>
  <c r="G41" i="28"/>
  <c r="F41" i="28"/>
  <c r="E41" i="28"/>
  <c r="D41" i="28"/>
  <c r="C41" i="28"/>
  <c r="B41" i="28"/>
  <c r="G40" i="28"/>
  <c r="F40" i="28"/>
  <c r="E40" i="28"/>
  <c r="D40" i="28"/>
  <c r="C40" i="28"/>
  <c r="B40" i="28"/>
  <c r="G39" i="28"/>
  <c r="F39" i="28"/>
  <c r="E39" i="28"/>
  <c r="D39" i="28"/>
  <c r="C39" i="28"/>
  <c r="B39" i="28"/>
  <c r="G4" i="30" l="1"/>
  <c r="G4" i="28"/>
  <c r="G32" i="28"/>
  <c r="F32" i="28"/>
  <c r="E32" i="28"/>
  <c r="D32" i="28"/>
  <c r="C32" i="28"/>
  <c r="B32" i="28"/>
  <c r="G31" i="28"/>
  <c r="F31" i="28"/>
  <c r="E31" i="28"/>
  <c r="D31" i="28"/>
  <c r="C31" i="28"/>
  <c r="B31" i="28"/>
  <c r="G30" i="28"/>
  <c r="F30" i="28"/>
  <c r="E30" i="28"/>
  <c r="D30" i="28"/>
  <c r="C30" i="28"/>
  <c r="B30" i="28"/>
  <c r="G29" i="28"/>
  <c r="F29" i="28"/>
  <c r="E29" i="28"/>
  <c r="D29" i="28"/>
  <c r="C29" i="28"/>
  <c r="B29" i="28"/>
  <c r="G28" i="28"/>
  <c r="F28" i="28"/>
  <c r="E28" i="28"/>
  <c r="D28" i="28"/>
  <c r="C28" i="28"/>
  <c r="B28" i="28"/>
  <c r="G27" i="28"/>
  <c r="F27" i="28"/>
  <c r="E27" i="28"/>
  <c r="D27" i="28"/>
  <c r="C27" i="28"/>
  <c r="B27" i="28"/>
  <c r="G26" i="28"/>
  <c r="F26" i="28"/>
  <c r="E26" i="28"/>
  <c r="D26" i="28"/>
  <c r="C26" i="28"/>
  <c r="B26" i="28"/>
  <c r="G25" i="28"/>
  <c r="F25" i="28"/>
  <c r="E25" i="28"/>
  <c r="D25" i="28"/>
  <c r="C25" i="28"/>
  <c r="B25" i="28"/>
  <c r="G24" i="28"/>
  <c r="F24" i="28"/>
  <c r="E24" i="28"/>
  <c r="D24" i="28"/>
  <c r="C24" i="28"/>
  <c r="B24" i="28"/>
  <c r="G23" i="28"/>
  <c r="F23" i="28"/>
  <c r="E23" i="28"/>
  <c r="D23" i="28"/>
  <c r="C23" i="28"/>
  <c r="B23" i="28"/>
  <c r="G16" i="28"/>
  <c r="F16" i="28"/>
  <c r="E16" i="28"/>
  <c r="D16" i="28"/>
  <c r="C16" i="28"/>
  <c r="B16" i="28"/>
  <c r="B9" i="28"/>
  <c r="C9" i="28"/>
  <c r="D9" i="28"/>
  <c r="E9" i="28"/>
  <c r="F9" i="28"/>
  <c r="G9" i="28"/>
  <c r="B10" i="28"/>
  <c r="C10" i="28"/>
  <c r="D10" i="28"/>
  <c r="E10" i="28"/>
  <c r="F10" i="28"/>
  <c r="G10" i="28"/>
  <c r="B11" i="28"/>
  <c r="C11" i="28"/>
  <c r="D11" i="28"/>
  <c r="E11" i="28"/>
  <c r="F11" i="28"/>
  <c r="G11" i="28"/>
  <c r="B12" i="28"/>
  <c r="C12" i="28"/>
  <c r="D12" i="28"/>
  <c r="E12" i="28"/>
  <c r="F12" i="28"/>
  <c r="G12" i="28"/>
  <c r="B13" i="28"/>
  <c r="C13" i="28"/>
  <c r="D13" i="28"/>
  <c r="E13" i="28"/>
  <c r="F13" i="28"/>
  <c r="G13" i="28"/>
  <c r="B14" i="28"/>
  <c r="C14" i="28"/>
  <c r="D14" i="28"/>
  <c r="E14" i="28"/>
  <c r="F14" i="28"/>
  <c r="G14" i="28"/>
  <c r="B15" i="28"/>
  <c r="C15" i="28"/>
  <c r="D15" i="28"/>
  <c r="E15" i="28"/>
  <c r="F15" i="28"/>
  <c r="G15" i="28"/>
  <c r="I7" i="29"/>
  <c r="H7" i="29"/>
  <c r="G7" i="29"/>
  <c r="F7" i="29"/>
  <c r="E7" i="29"/>
  <c r="D7" i="29"/>
  <c r="C7" i="29"/>
  <c r="B7" i="29"/>
  <c r="I4" i="29"/>
  <c r="C7" i="30"/>
  <c r="B7" i="30"/>
  <c r="D7" i="30"/>
  <c r="G7" i="30"/>
  <c r="F7" i="30"/>
  <c r="E7" i="30"/>
  <c r="D8" i="28"/>
  <c r="D7" i="28"/>
  <c r="G8" i="28" l="1"/>
  <c r="F8" i="28"/>
  <c r="E8" i="28"/>
  <c r="C8" i="28"/>
  <c r="B8" i="28"/>
  <c r="G7" i="28" l="1"/>
  <c r="F7" i="28"/>
  <c r="E7" i="28"/>
  <c r="C7" i="28"/>
  <c r="B7" i="28"/>
</calcChain>
</file>

<file path=xl/sharedStrings.xml><?xml version="1.0" encoding="utf-8"?>
<sst xmlns="http://schemas.openxmlformats.org/spreadsheetml/2006/main" count="4320" uniqueCount="303">
  <si>
    <t>発句</t>
    <rPh sb="0" eb="2">
      <t>ホック</t>
    </rPh>
    <phoneticPr fontId="2"/>
  </si>
  <si>
    <t>指値</t>
    <rPh sb="0" eb="2">
      <t>サシネ</t>
    </rPh>
    <phoneticPr fontId="2"/>
  </si>
  <si>
    <t>番号</t>
    <rPh sb="0" eb="2">
      <t>バンゴウ</t>
    </rPh>
    <phoneticPr fontId="2"/>
  </si>
  <si>
    <t>付属</t>
    <rPh sb="0" eb="2">
      <t>フゾク</t>
    </rPh>
    <phoneticPr fontId="2"/>
  </si>
  <si>
    <t>点数</t>
    <rPh sb="0" eb="2">
      <t>テンスウ</t>
    </rPh>
    <phoneticPr fontId="2"/>
  </si>
  <si>
    <t>重量</t>
    <rPh sb="0" eb="2">
      <t>ジュウリョウ</t>
    </rPh>
    <phoneticPr fontId="2"/>
  </si>
  <si>
    <t>詳細・特徴</t>
    <rPh sb="0" eb="2">
      <t>ショウサイ</t>
    </rPh>
    <rPh sb="3" eb="5">
      <t>トクチョウ</t>
    </rPh>
    <phoneticPr fontId="2"/>
  </si>
  <si>
    <t>ブランド</t>
    <phoneticPr fontId="2"/>
  </si>
  <si>
    <t>金性</t>
    <rPh sb="0" eb="1">
      <t>キン</t>
    </rPh>
    <rPh sb="1" eb="2">
      <t>ショウ</t>
    </rPh>
    <phoneticPr fontId="2"/>
  </si>
  <si>
    <t>品名</t>
    <rPh sb="0" eb="2">
      <t>ヒンメイ</t>
    </rPh>
    <phoneticPr fontId="2"/>
  </si>
  <si>
    <t>箱番号</t>
    <rPh sb="0" eb="1">
      <t>ハコ</t>
    </rPh>
    <rPh sb="1" eb="3">
      <t>バンゴウ</t>
    </rPh>
    <phoneticPr fontId="2"/>
  </si>
  <si>
    <t>ブランド</t>
    <phoneticPr fontId="2"/>
  </si>
  <si>
    <t>ブランド</t>
    <phoneticPr fontId="2"/>
  </si>
  <si>
    <t>ブランド</t>
    <phoneticPr fontId="2"/>
  </si>
  <si>
    <t>出品表　（第　　回　TIMELESSオークションｂｙAPRE　宝石・ジュエリー）</t>
    <rPh sb="0" eb="2">
      <t>シュッピン</t>
    </rPh>
    <rPh sb="2" eb="3">
      <t>ヒョウ</t>
    </rPh>
    <rPh sb="5" eb="6">
      <t>ダイ</t>
    </rPh>
    <rPh sb="8" eb="9">
      <t>カイ</t>
    </rPh>
    <rPh sb="31" eb="33">
      <t>ホウセキ</t>
    </rPh>
    <phoneticPr fontId="2"/>
  </si>
  <si>
    <t>出品表　（第　　回　TIMELESSオークションｂｙAPERE　宝石・ジュエリー）</t>
    <rPh sb="0" eb="2">
      <t>シュッピン</t>
    </rPh>
    <rPh sb="2" eb="3">
      <t>ヒョウ</t>
    </rPh>
    <rPh sb="5" eb="6">
      <t>ダイ</t>
    </rPh>
    <rPh sb="8" eb="9">
      <t>カイ</t>
    </rPh>
    <rPh sb="32" eb="34">
      <t>ホウセキ</t>
    </rPh>
    <phoneticPr fontId="2"/>
  </si>
  <si>
    <t>K18</t>
  </si>
  <si>
    <t>ロレックス</t>
  </si>
  <si>
    <t>カルティエ</t>
  </si>
  <si>
    <t>オメガ</t>
  </si>
  <si>
    <t>※太枠の中をご記入ください</t>
    <phoneticPr fontId="2"/>
  </si>
  <si>
    <t>素材</t>
    <rPh sb="0" eb="2">
      <t>ソザイ</t>
    </rPh>
    <phoneticPr fontId="2"/>
  </si>
  <si>
    <t>ｃｔ</t>
    <phoneticPr fontId="2"/>
  </si>
  <si>
    <t>カラー</t>
    <phoneticPr fontId="2"/>
  </si>
  <si>
    <t>カット</t>
    <phoneticPr fontId="2"/>
  </si>
  <si>
    <t>出品月</t>
    <rPh sb="0" eb="2">
      <t>シュッピン</t>
    </rPh>
    <rPh sb="2" eb="3">
      <t>ツキ</t>
    </rPh>
    <phoneticPr fontId="2"/>
  </si>
  <si>
    <t>通し番号</t>
    <rPh sb="0" eb="1">
      <t>トオ</t>
    </rPh>
    <rPh sb="2" eb="4">
      <t>バンゴウ</t>
    </rPh>
    <phoneticPr fontId="2"/>
  </si>
  <si>
    <t>箱番</t>
    <rPh sb="0" eb="2">
      <t>ハコバン</t>
    </rPh>
    <phoneticPr fontId="2"/>
  </si>
  <si>
    <t>行番</t>
    <rPh sb="0" eb="1">
      <t>ギョウ</t>
    </rPh>
    <rPh sb="1" eb="2">
      <t>バン</t>
    </rPh>
    <phoneticPr fontId="2"/>
  </si>
  <si>
    <t>ブランド名</t>
  </si>
  <si>
    <t>商品名</t>
  </si>
  <si>
    <t>ランク</t>
  </si>
  <si>
    <t>指値（税抜）</t>
  </si>
  <si>
    <t>区分</t>
    <rPh sb="0" eb="2">
      <t>クブン</t>
    </rPh>
    <phoneticPr fontId="2"/>
  </si>
  <si>
    <t>ブランド名</t>
    <rPh sb="4" eb="5">
      <t>メイ</t>
    </rPh>
    <phoneticPr fontId="2"/>
  </si>
  <si>
    <t>ランク</t>
    <phoneticPr fontId="2"/>
  </si>
  <si>
    <t>可否</t>
    <rPh sb="0" eb="2">
      <t>カヒ</t>
    </rPh>
    <phoneticPr fontId="2"/>
  </si>
  <si>
    <t>出品月</t>
    <rPh sb="0" eb="3">
      <t>シュッピンツキ</t>
    </rPh>
    <phoneticPr fontId="2"/>
  </si>
  <si>
    <t>ルイ・ヴィトン</t>
  </si>
  <si>
    <t>可</t>
    <rPh sb="0" eb="1">
      <t>カ</t>
    </rPh>
    <phoneticPr fontId="2"/>
  </si>
  <si>
    <t>1月</t>
    <rPh sb="1" eb="2">
      <t>ガツ</t>
    </rPh>
    <phoneticPr fontId="2"/>
  </si>
  <si>
    <t>エルメス</t>
  </si>
  <si>
    <t>否</t>
    <rPh sb="0" eb="1">
      <t>イナ</t>
    </rPh>
    <phoneticPr fontId="2"/>
  </si>
  <si>
    <t>2月</t>
    <rPh sb="1" eb="2">
      <t>ガツ</t>
    </rPh>
    <phoneticPr fontId="2"/>
  </si>
  <si>
    <t>B</t>
    <phoneticPr fontId="2"/>
  </si>
  <si>
    <t>SA</t>
    <phoneticPr fontId="2"/>
  </si>
  <si>
    <t>3月</t>
  </si>
  <si>
    <t>W</t>
    <phoneticPr fontId="2"/>
  </si>
  <si>
    <t>シャネル</t>
  </si>
  <si>
    <t>A</t>
    <phoneticPr fontId="2"/>
  </si>
  <si>
    <t>4月</t>
  </si>
  <si>
    <t>ブルガリ</t>
  </si>
  <si>
    <t>AB</t>
    <phoneticPr fontId="2"/>
  </si>
  <si>
    <t>5月</t>
  </si>
  <si>
    <t>グッチ</t>
  </si>
  <si>
    <t>6月</t>
  </si>
  <si>
    <t>アルマーニ</t>
  </si>
  <si>
    <t>BC</t>
    <phoneticPr fontId="2"/>
  </si>
  <si>
    <t>7月</t>
  </si>
  <si>
    <t>アンテプリマ</t>
  </si>
  <si>
    <t>C</t>
    <phoneticPr fontId="2"/>
  </si>
  <si>
    <t>8月</t>
  </si>
  <si>
    <t>イヴ・サンローラン</t>
  </si>
  <si>
    <t>ジャンク</t>
    <phoneticPr fontId="2"/>
  </si>
  <si>
    <t>9月</t>
  </si>
  <si>
    <t>ヴァレンティノ</t>
  </si>
  <si>
    <t>10月</t>
  </si>
  <si>
    <t>ヴィヴィアン・ウエストウッド</t>
  </si>
  <si>
    <t>11月</t>
  </si>
  <si>
    <t>ヴェルサーチ</t>
  </si>
  <si>
    <t>12月</t>
  </si>
  <si>
    <t>エミリオ・プッチ</t>
  </si>
  <si>
    <t>MCM</t>
  </si>
  <si>
    <t>オロビアンコ</t>
  </si>
  <si>
    <t>ガガミラノ</t>
  </si>
  <si>
    <t>カレラ・イ・カレラ</t>
  </si>
  <si>
    <t>クリスチャン・ディオール</t>
  </si>
  <si>
    <t>クレージュ</t>
  </si>
  <si>
    <t>クロエ</t>
  </si>
  <si>
    <t>ケイト・スペード</t>
  </si>
  <si>
    <t>コーチ</t>
  </si>
  <si>
    <t>コール・ハーン</t>
  </si>
  <si>
    <t>コグ</t>
  </si>
  <si>
    <t>サマンサタバサ</t>
  </si>
  <si>
    <t>シチズン</t>
  </si>
  <si>
    <t>ショーメ</t>
  </si>
  <si>
    <t>ショパール</t>
  </si>
  <si>
    <t>スワロフスキー</t>
  </si>
  <si>
    <t>セリーヌ</t>
  </si>
  <si>
    <t>ゼロハリバートン</t>
  </si>
  <si>
    <t>タサキ</t>
  </si>
  <si>
    <t>ダンヒル</t>
  </si>
  <si>
    <t>ティファニー</t>
  </si>
  <si>
    <t>デュポン</t>
  </si>
  <si>
    <t>トムフォード</t>
  </si>
  <si>
    <t>トリーバーチ</t>
  </si>
  <si>
    <t>ドルチェ&amp;ガッバーナ</t>
  </si>
  <si>
    <t>ニクソン</t>
  </si>
  <si>
    <t>バーバリー</t>
  </si>
  <si>
    <t>ハミルトン</t>
  </si>
  <si>
    <t>バレンシアガ</t>
  </si>
  <si>
    <t>ハンティングワールド</t>
  </si>
  <si>
    <t>ピエール・カルダン</t>
  </si>
  <si>
    <t>フェラガモ</t>
  </si>
  <si>
    <t>フェンディ</t>
  </si>
  <si>
    <t>フォリフォリ</t>
  </si>
  <si>
    <t>ブシュロン</t>
  </si>
  <si>
    <t>プラダ</t>
  </si>
  <si>
    <t>フランチェスコ・ビアジア</t>
  </si>
  <si>
    <t>プリマクラッセ</t>
  </si>
  <si>
    <t>フルラ</t>
  </si>
  <si>
    <t>ポール・スミス</t>
  </si>
  <si>
    <t>ボッテガ・ヴェネタ</t>
  </si>
  <si>
    <t>ポリス</t>
  </si>
  <si>
    <t>マークジェイコブス</t>
  </si>
  <si>
    <t>ミキモト</t>
  </si>
  <si>
    <t>ミュウミュウ</t>
  </si>
  <si>
    <t>ミラ・ショーン</t>
  </si>
  <si>
    <t>モンブラン</t>
  </si>
  <si>
    <t>ロエベ</t>
  </si>
  <si>
    <t>ロベルタディカメリーノ</t>
  </si>
  <si>
    <t>4℃</t>
  </si>
  <si>
    <t>ノーブランド</t>
  </si>
  <si>
    <t>その他</t>
  </si>
  <si>
    <t>金性</t>
    <rPh sb="0" eb="2">
      <t>キンセイ</t>
    </rPh>
    <phoneticPr fontId="2"/>
  </si>
  <si>
    <t>主石</t>
    <rPh sb="0" eb="1">
      <t>シュ</t>
    </rPh>
    <rPh sb="1" eb="2">
      <t>イシ</t>
    </rPh>
    <phoneticPr fontId="2"/>
  </si>
  <si>
    <t>主石重量(ct)</t>
    <rPh sb="0" eb="2">
      <t>シュセキ</t>
    </rPh>
    <rPh sb="2" eb="4">
      <t>ジュウリョウ</t>
    </rPh>
    <phoneticPr fontId="2"/>
  </si>
  <si>
    <t>脇石</t>
    <rPh sb="0" eb="2">
      <t>ワキイシ</t>
    </rPh>
    <phoneticPr fontId="2"/>
  </si>
  <si>
    <t>脇石重量(ct)</t>
    <rPh sb="0" eb="2">
      <t>ワキイシ</t>
    </rPh>
    <rPh sb="2" eb="4">
      <t>ジュウリョウ</t>
    </rPh>
    <phoneticPr fontId="2"/>
  </si>
  <si>
    <t>品目</t>
    <rPh sb="0" eb="2">
      <t>ヒンモク</t>
    </rPh>
    <phoneticPr fontId="2"/>
  </si>
  <si>
    <t>重量(g)</t>
    <rPh sb="0" eb="2">
      <t>ジュウリョウ</t>
    </rPh>
    <phoneticPr fontId="2"/>
  </si>
  <si>
    <t>保留交渉
可否</t>
    <phoneticPr fontId="2"/>
  </si>
  <si>
    <t>J</t>
    <phoneticPr fontId="2"/>
  </si>
  <si>
    <t>D</t>
    <phoneticPr fontId="2"/>
  </si>
  <si>
    <t>ヴァン　クリーフ&amp;アーペル</t>
  </si>
  <si>
    <t>スタージュエリー</t>
  </si>
  <si>
    <t>ハリー・ウィンストン</t>
  </si>
  <si>
    <t>ピアジェ</t>
  </si>
  <si>
    <t>ポメラート</t>
  </si>
  <si>
    <t>ポンテヴェキオ</t>
  </si>
  <si>
    <t>モーブッサン</t>
  </si>
  <si>
    <t>アニエスベー</t>
  </si>
  <si>
    <t>ウォルサム</t>
  </si>
  <si>
    <t>クロス</t>
  </si>
  <si>
    <t>ダミアーニ</t>
  </si>
  <si>
    <t>フランク・ミュラー</t>
  </si>
  <si>
    <t>重量(ct)</t>
    <rPh sb="0" eb="2">
      <t>ジュウリョウ</t>
    </rPh>
    <phoneticPr fontId="2"/>
  </si>
  <si>
    <t>カラー</t>
    <phoneticPr fontId="2"/>
  </si>
  <si>
    <t>クラリティ</t>
    <phoneticPr fontId="2"/>
  </si>
  <si>
    <t>カット</t>
    <phoneticPr fontId="2"/>
  </si>
  <si>
    <t>蛍光性</t>
    <rPh sb="0" eb="3">
      <t>ケイコウセイ</t>
    </rPh>
    <phoneticPr fontId="2"/>
  </si>
  <si>
    <t>鑑定機関</t>
    <rPh sb="0" eb="4">
      <t>カンテイキカン</t>
    </rPh>
    <phoneticPr fontId="2"/>
  </si>
  <si>
    <t>備考</t>
    <phoneticPr fontId="2"/>
  </si>
  <si>
    <t>保留交渉
可否</t>
    <phoneticPr fontId="2"/>
  </si>
  <si>
    <t>指値（税抜）
※ピース価格</t>
    <rPh sb="11" eb="13">
      <t>カカク</t>
    </rPh>
    <phoneticPr fontId="2"/>
  </si>
  <si>
    <t>型番</t>
    <rPh sb="0" eb="2">
      <t>カタバン</t>
    </rPh>
    <phoneticPr fontId="2"/>
  </si>
  <si>
    <t>シリアル
ナンバー</t>
    <phoneticPr fontId="2"/>
  </si>
  <si>
    <t>ムーブ
メント</t>
    <phoneticPr fontId="2"/>
  </si>
  <si>
    <t>付属品</t>
    <phoneticPr fontId="2"/>
  </si>
  <si>
    <t>保留交渉
可否</t>
    <phoneticPr fontId="2"/>
  </si>
  <si>
    <t>N</t>
    <phoneticPr fontId="2"/>
  </si>
  <si>
    <t>S</t>
    <phoneticPr fontId="2"/>
  </si>
  <si>
    <t>タグホイヤー</t>
  </si>
  <si>
    <t>3月</t>
    <rPh sb="1" eb="2">
      <t>ガツ</t>
    </rPh>
    <phoneticPr fontId="2"/>
  </si>
  <si>
    <t>カシオ</t>
  </si>
  <si>
    <t>セイコー</t>
  </si>
  <si>
    <t>IWC</t>
  </si>
  <si>
    <t>アクアノウティック</t>
  </si>
  <si>
    <t>アラン・シルベスタイン</t>
  </si>
  <si>
    <t>ヴァシュロン・コンスタンタン</t>
  </si>
  <si>
    <t>ヴァベーネ</t>
  </si>
  <si>
    <t>ウェンガー</t>
  </si>
  <si>
    <t>ウブロ</t>
  </si>
  <si>
    <t>エルジン</t>
  </si>
  <si>
    <t>オーデマピゲ</t>
  </si>
  <si>
    <t>オリエント</t>
  </si>
  <si>
    <t>オリス</t>
  </si>
  <si>
    <t>グラスヒュッテ・オリジナル</t>
  </si>
  <si>
    <t>グラハム</t>
  </si>
  <si>
    <t>グリモルディ</t>
  </si>
  <si>
    <t>コルム</t>
  </si>
  <si>
    <t>コンコルド</t>
  </si>
  <si>
    <t>シーマ</t>
  </si>
  <si>
    <t>ジェイコブ</t>
  </si>
  <si>
    <t>ジェラルド・ジェンタ</t>
  </si>
  <si>
    <t>ジャガー・ルクルト</t>
  </si>
  <si>
    <t>ジラール・ペルゴ</t>
  </si>
  <si>
    <t>ジン</t>
  </si>
  <si>
    <t>ゼニス</t>
  </si>
  <si>
    <t>タバー</t>
  </si>
  <si>
    <t>チュードル</t>
  </si>
  <si>
    <t>ティソ</t>
  </si>
  <si>
    <t>テクノス</t>
  </si>
  <si>
    <t>パテックフィリップ</t>
  </si>
  <si>
    <t>パネライ</t>
  </si>
  <si>
    <t>ブライトリング</t>
  </si>
  <si>
    <t>ブランパン</t>
  </si>
  <si>
    <t>ブレゲ</t>
  </si>
  <si>
    <t>フレデリック・コンスタント</t>
  </si>
  <si>
    <t>ベル&amp;ロス</t>
  </si>
  <si>
    <t>ボーム&amp;メルシエ</t>
  </si>
  <si>
    <t>ボール</t>
  </si>
  <si>
    <t>モーリス・ラクロワ</t>
  </si>
  <si>
    <t>ラドー</t>
  </si>
  <si>
    <t>ランゲ&amp;ゾーネ</t>
  </si>
  <si>
    <t>ルミノックス</t>
  </si>
  <si>
    <t>ロジェ・デュブイ</t>
  </si>
  <si>
    <t>ロンジン</t>
  </si>
  <si>
    <t>会社名</t>
    <phoneticPr fontId="2"/>
  </si>
  <si>
    <t>エメラルド</t>
  </si>
  <si>
    <t>ダイヤ</t>
  </si>
  <si>
    <t>鑑別書</t>
  </si>
  <si>
    <t>1.5</t>
    <phoneticPr fontId="2"/>
  </si>
  <si>
    <t>会社名</t>
    <rPh sb="0" eb="3">
      <t>カイシャメイ</t>
    </rPh>
    <phoneticPr fontId="2"/>
  </si>
  <si>
    <t>Pt900</t>
    <phoneticPr fontId="2"/>
  </si>
  <si>
    <t>カルティエ</t>
    <phoneticPr fontId="2"/>
  </si>
  <si>
    <t>ダイヤ</t>
    <phoneticPr fontId="2"/>
  </si>
  <si>
    <t>0.52</t>
    <phoneticPr fontId="2"/>
  </si>
  <si>
    <t>リング</t>
    <phoneticPr fontId="2"/>
  </si>
  <si>
    <t>鑑定書・箱</t>
    <rPh sb="0" eb="3">
      <t>カンテイショ</t>
    </rPh>
    <rPh sb="4" eb="5">
      <t>ハコ</t>
    </rPh>
    <phoneticPr fontId="2"/>
  </si>
  <si>
    <t>ネックレス</t>
    <phoneticPr fontId="2"/>
  </si>
  <si>
    <t>ロレックス</t>
    <phoneticPr fontId="2"/>
  </si>
  <si>
    <t>SS</t>
    <phoneticPr fontId="2"/>
  </si>
  <si>
    <t>ランダム</t>
    <phoneticPr fontId="2"/>
  </si>
  <si>
    <t>AT</t>
    <phoneticPr fontId="2"/>
  </si>
  <si>
    <t>箱・保</t>
    <rPh sb="0" eb="1">
      <t>ハコ</t>
    </rPh>
    <rPh sb="2" eb="3">
      <t>ホ</t>
    </rPh>
    <phoneticPr fontId="2"/>
  </si>
  <si>
    <t>A</t>
    <phoneticPr fontId="2"/>
  </si>
  <si>
    <t>116520</t>
    <phoneticPr fontId="2"/>
  </si>
  <si>
    <t>デイトナ</t>
    <phoneticPr fontId="2"/>
  </si>
  <si>
    <t>付属品</t>
    <phoneticPr fontId="2"/>
  </si>
  <si>
    <t>カラー</t>
    <phoneticPr fontId="2"/>
  </si>
  <si>
    <t>クラリティ</t>
    <phoneticPr fontId="2"/>
  </si>
  <si>
    <t>カット</t>
    <phoneticPr fontId="2"/>
  </si>
  <si>
    <t>備考</t>
    <phoneticPr fontId="2"/>
  </si>
  <si>
    <t>保留交渉
可否</t>
    <phoneticPr fontId="2"/>
  </si>
  <si>
    <t>D</t>
    <phoneticPr fontId="2"/>
  </si>
  <si>
    <t>VVS1</t>
    <phoneticPr fontId="2"/>
  </si>
  <si>
    <t>EX</t>
    <phoneticPr fontId="2"/>
  </si>
  <si>
    <t>N</t>
    <phoneticPr fontId="2"/>
  </si>
  <si>
    <t>CGL</t>
    <phoneticPr fontId="2"/>
  </si>
  <si>
    <t>J</t>
    <phoneticPr fontId="2"/>
  </si>
  <si>
    <t>B</t>
    <phoneticPr fontId="2"/>
  </si>
  <si>
    <t>W</t>
    <phoneticPr fontId="2"/>
  </si>
  <si>
    <t xml:space="preserve">   
</t>
    <phoneticPr fontId="2"/>
  </si>
  <si>
    <t>箱番：</t>
    <phoneticPr fontId="2"/>
  </si>
  <si>
    <t>※太枠の中をご記入ください</t>
    <phoneticPr fontId="2"/>
  </si>
  <si>
    <t>金性</t>
    <phoneticPr fontId="2"/>
  </si>
  <si>
    <t>詳細・特徴</t>
    <phoneticPr fontId="2"/>
  </si>
  <si>
    <t>付属品</t>
    <rPh sb="0" eb="3">
      <t>フゾクヒン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</si>
  <si>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</si>
  <si>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</si>
  <si>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</si>
  <si>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</si>
  <si>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</si>
  <si>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</si>
  <si>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</si>
  <si>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</si>
  <si>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</si>
  <si>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</si>
  <si>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箱番：</t>
    <phoneticPr fontId="2"/>
  </si>
  <si>
    <t>※太枠の中をご記入ください</t>
    <phoneticPr fontId="2"/>
  </si>
  <si>
    <t>会社名</t>
    <phoneticPr fontId="2"/>
  </si>
  <si>
    <t>ｃｔ</t>
    <phoneticPr fontId="2"/>
  </si>
  <si>
    <t>カラー</t>
    <phoneticPr fontId="2"/>
  </si>
  <si>
    <t>クラリティ</t>
    <phoneticPr fontId="2"/>
  </si>
  <si>
    <t>カット</t>
    <phoneticPr fontId="2"/>
  </si>
  <si>
    <t>蛍光性</t>
    <phoneticPr fontId="2"/>
  </si>
  <si>
    <t>備考</t>
    <phoneticPr fontId="2"/>
  </si>
  <si>
    <t>発句</t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</si>
  <si>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</si>
  <si>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</si>
  <si>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</si>
  <si>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</si>
  <si>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</si>
  <si>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</si>
  <si>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</si>
  <si>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</si>
  <si>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</si>
  <si>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</si>
  <si>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 xml:space="preserve"> </t>
    <phoneticPr fontId="2"/>
  </si>
  <si>
    <t>重量</t>
    <phoneticPr fontId="2"/>
  </si>
  <si>
    <t>発句</t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</si>
  <si>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</si>
  <si>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</si>
  <si>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</si>
  <si>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</si>
  <si>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</si>
  <si>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</si>
  <si>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</si>
  <si>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</si>
  <si>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</si>
  <si>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</si>
  <si>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付属品</t>
    <rPh sb="2" eb="3">
      <t>ヒン</t>
    </rPh>
    <phoneticPr fontId="2"/>
  </si>
  <si>
    <t>株式会社アプレ</t>
    <rPh sb="0" eb="4">
      <t>カブシキガイシャ</t>
    </rPh>
    <phoneticPr fontId="2"/>
  </si>
  <si>
    <t>指値（税抜）</t>
    <phoneticPr fontId="2"/>
  </si>
  <si>
    <t>■APREオークション　出品リスト_入力画面（ジュエリー）</t>
    <rPh sb="12" eb="14">
      <t>シュッピン</t>
    </rPh>
    <rPh sb="18" eb="20">
      <t>ニュウリョク</t>
    </rPh>
    <rPh sb="20" eb="22">
      <t>ガメン</t>
    </rPh>
    <phoneticPr fontId="2"/>
  </si>
  <si>
    <t>■APREオークション　出品リスト_入力画面（ルース）</t>
    <rPh sb="12" eb="14">
      <t>シュッピン</t>
    </rPh>
    <rPh sb="18" eb="20">
      <t>ニュウリョク</t>
    </rPh>
    <rPh sb="20" eb="22">
      <t>ガメン</t>
    </rPh>
    <phoneticPr fontId="2"/>
  </si>
  <si>
    <t>■APREオークション出品リスト_入力画面（時計）</t>
    <rPh sb="11" eb="13">
      <t>シュッピン</t>
    </rPh>
    <rPh sb="17" eb="19">
      <t>ニュウリョク</t>
    </rPh>
    <rPh sb="19" eb="21">
      <t>ガメン</t>
    </rPh>
    <rPh sb="22" eb="24">
      <t>トケイ</t>
    </rPh>
    <phoneticPr fontId="2"/>
  </si>
  <si>
    <t>3万円以上</t>
    <rPh sb="1" eb="2">
      <t>マン</t>
    </rPh>
    <rPh sb="2" eb="3">
      <t>エン</t>
    </rPh>
    <rPh sb="3" eb="5">
      <t>イジョウ</t>
    </rPh>
    <phoneticPr fontId="2"/>
  </si>
  <si>
    <t>2万円以上</t>
    <rPh sb="1" eb="2">
      <t>マン</t>
    </rPh>
    <rPh sb="2" eb="3">
      <t>エン</t>
    </rPh>
    <rPh sb="3" eb="5">
      <t>イジョウ</t>
    </rPh>
    <phoneticPr fontId="2"/>
  </si>
  <si>
    <t>指値
（3万円以上）</t>
    <rPh sb="0" eb="2">
      <t>サシネ</t>
    </rPh>
    <phoneticPr fontId="2"/>
  </si>
  <si>
    <t>指値
（2万円以上）</t>
    <rPh sb="5" eb="7">
      <t>マンエン</t>
    </rPh>
    <rPh sb="7" eb="9">
      <t>イジョウ</t>
    </rPh>
    <phoneticPr fontId="2"/>
  </si>
  <si>
    <t>指値
（3万円以上）</t>
    <rPh sb="5" eb="7">
      <t>マンエン</t>
    </rPh>
    <rPh sb="7" eb="9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</si>
</sst>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¥&quot;#,##0;&quot;¥&quot;\-#,##0"/>
    <numFmt numFmtId="6" formatCode="&quot;¥&quot;#,##0;[Red]&quot;¥&quot;\-#,##0"/>
    <numFmt numFmtId="176" formatCode="#,##0_ "/>
    <numFmt numFmtId="177" formatCode="0.0_ "/>
    <numFmt numFmtId="178" formatCode="0.000_);[Red]\(0.000\)"/>
    <numFmt numFmtId="179" formatCode="0_);[Red]\(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38" fontId="0" fillId="0" borderId="0" xfId="1" applyFont="1" applyAlignment="1">
      <alignment horizontal="right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5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5" fontId="0" fillId="3" borderId="1" xfId="0" applyNumberForma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 shrinkToFit="1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5" fontId="0" fillId="0" borderId="0" xfId="0" applyNumberFormat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5" fontId="0" fillId="3" borderId="3" xfId="0" applyNumberFormat="1" applyFill="1" applyBorder="1">
      <alignment vertical="center"/>
    </xf>
    <xf numFmtId="0" fontId="6" fillId="0" borderId="0" xfId="0" applyFont="1" applyBorder="1" applyAlignment="1">
      <alignment horizontal="left" vertical="center" shrinkToFit="1"/>
    </xf>
    <xf numFmtId="49" fontId="0" fillId="0" borderId="0" xfId="0" applyNumberFormat="1">
      <alignment vertical="center"/>
    </xf>
    <xf numFmtId="49" fontId="6" fillId="0" borderId="0" xfId="0" applyNumberFormat="1" applyFont="1" applyBorder="1" applyAlignment="1">
      <alignment horizontal="left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7" fontId="3" fillId="0" borderId="5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5" fontId="0" fillId="3" borderId="8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5" fontId="0" fillId="0" borderId="8" xfId="0" applyNumberFormat="1" applyFill="1" applyBorder="1">
      <alignment vertical="center"/>
    </xf>
    <xf numFmtId="5" fontId="0" fillId="0" borderId="3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0" xfId="0" applyFill="1" applyAlignment="1">
      <alignment horizontal="center" vertical="center"/>
    </xf>
    <xf numFmtId="38" fontId="0" fillId="0" borderId="0" xfId="1" applyFont="1" applyFill="1" applyAlignment="1">
      <alignment horizontal="right" vertical="center"/>
    </xf>
    <xf numFmtId="0" fontId="0" fillId="0" borderId="0" xfId="0" applyFill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5" fontId="0" fillId="0" borderId="11" xfId="0" applyNumberFormat="1" applyFill="1" applyBorder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>
      <alignment vertical="center"/>
    </xf>
    <xf numFmtId="176" fontId="9" fillId="0" borderId="0" xfId="0" applyNumberFormat="1" applyFont="1">
      <alignment vertical="center"/>
    </xf>
    <xf numFmtId="38" fontId="9" fillId="0" borderId="0" xfId="1" applyFont="1" applyAlignment="1">
      <alignment horizontal="right" vertical="center"/>
    </xf>
    <xf numFmtId="49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77" fontId="9" fillId="3" borderId="1" xfId="0" applyNumberFormat="1" applyFont="1" applyFill="1" applyBorder="1" applyAlignment="1">
      <alignment horizontal="center" vertical="center"/>
    </xf>
    <xf numFmtId="5" fontId="9" fillId="3" borderId="8" xfId="0" applyNumberFormat="1" applyFont="1" applyFill="1" applyBorder="1">
      <alignment vertical="center"/>
    </xf>
    <xf numFmtId="176" fontId="9" fillId="3" borderId="1" xfId="0" applyNumberFormat="1" applyFont="1" applyFill="1" applyBorder="1">
      <alignment vertical="center"/>
    </xf>
    <xf numFmtId="176" fontId="9" fillId="0" borderId="1" xfId="0" applyNumberFormat="1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4" borderId="16" xfId="0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55" fontId="0" fillId="0" borderId="19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5" borderId="20" xfId="0" applyFill="1" applyBorder="1" applyAlignment="1" applyProtection="1">
      <alignment horizontal="center" vertical="center"/>
    </xf>
    <xf numFmtId="0" fontId="0" fillId="5" borderId="21" xfId="0" applyFill="1" applyBorder="1" applyAlignment="1" applyProtection="1">
      <alignment horizontal="center" vertical="center"/>
    </xf>
    <xf numFmtId="0" fontId="0" fillId="5" borderId="22" xfId="0" applyFill="1" applyBorder="1" applyAlignment="1" applyProtection="1">
      <alignment horizontal="center" vertical="center"/>
    </xf>
    <xf numFmtId="0" fontId="0" fillId="4" borderId="23" xfId="0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alignment horizontal="center" vertical="center" wrapText="1"/>
    </xf>
    <xf numFmtId="0" fontId="0" fillId="4" borderId="25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0" fillId="0" borderId="26" xfId="0" applyBorder="1" applyProtection="1">
      <alignment vertical="center"/>
    </xf>
    <xf numFmtId="0" fontId="0" fillId="0" borderId="28" xfId="0" applyBorder="1" applyProtection="1">
      <alignment vertical="center"/>
    </xf>
    <xf numFmtId="0" fontId="0" fillId="0" borderId="29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49" fontId="0" fillId="0" borderId="30" xfId="0" applyNumberFormat="1" applyBorder="1" applyProtection="1">
      <alignment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6" fontId="0" fillId="0" borderId="31" xfId="2" applyFont="1" applyBorder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32" xfId="0" applyBorder="1" applyProtection="1">
      <alignment vertical="center"/>
    </xf>
    <xf numFmtId="0" fontId="0" fillId="0" borderId="34" xfId="0" applyBorder="1" applyProtection="1">
      <alignment vertical="center"/>
    </xf>
    <xf numFmtId="0" fontId="0" fillId="0" borderId="35" xfId="0" applyBorder="1" applyProtection="1">
      <alignment vertical="center"/>
      <protection locked="0"/>
    </xf>
    <xf numFmtId="49" fontId="0" fillId="0" borderId="35" xfId="0" applyNumberFormat="1" applyBorder="1" applyProtection="1">
      <alignment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6" fontId="0" fillId="0" borderId="36" xfId="2" applyFont="1" applyBorder="1" applyProtection="1">
      <alignment vertical="center"/>
      <protection locked="0"/>
    </xf>
    <xf numFmtId="0" fontId="0" fillId="0" borderId="37" xfId="0" applyBorder="1" applyProtection="1">
      <alignment vertical="center"/>
      <protection locked="0"/>
    </xf>
    <xf numFmtId="0" fontId="0" fillId="4" borderId="25" xfId="0" applyFill="1" applyBorder="1" applyAlignment="1" applyProtection="1">
      <alignment horizontal="center" vertical="center" wrapText="1"/>
    </xf>
    <xf numFmtId="178" fontId="0" fillId="0" borderId="29" xfId="0" applyNumberFormat="1" applyBorder="1" applyProtection="1">
      <alignment vertical="center"/>
      <protection locked="0"/>
    </xf>
    <xf numFmtId="0" fontId="0" fillId="0" borderId="14" xfId="0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38" fontId="0" fillId="0" borderId="0" xfId="0" applyNumberFormat="1">
      <alignment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38" fontId="9" fillId="0" borderId="0" xfId="0" applyNumberFormat="1" applyFont="1">
      <alignment vertical="center"/>
    </xf>
    <xf numFmtId="178" fontId="0" fillId="0" borderId="37" xfId="0" applyNumberFormat="1" applyBorder="1" applyProtection="1">
      <alignment vertical="center"/>
      <protection locked="0"/>
    </xf>
    <xf numFmtId="55" fontId="0" fillId="0" borderId="0" xfId="0" applyNumberFormat="1" applyBorder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vertical="center" wrapText="1" shrinkToFit="1"/>
    </xf>
    <xf numFmtId="0" fontId="5" fillId="0" borderId="0" xfId="0" applyFont="1" applyBorder="1" applyAlignment="1">
      <alignment vertical="center" shrinkToFit="1"/>
    </xf>
    <xf numFmtId="0" fontId="0" fillId="0" borderId="0" xfId="0" applyAlignment="1">
      <alignment horizontal="right"/>
    </xf>
    <xf numFmtId="177" fontId="0" fillId="0" borderId="38" xfId="0" applyNumberFormat="1" applyBorder="1" applyAlignment="1"/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 shrinkToFit="1"/>
    </xf>
    <xf numFmtId="0" fontId="0" fillId="3" borderId="43" xfId="0" applyFill="1" applyBorder="1" applyAlignment="1">
      <alignment horizontal="center" vertical="center" wrapText="1"/>
    </xf>
    <xf numFmtId="179" fontId="11" fillId="3" borderId="1" xfId="0" applyNumberFormat="1" applyFont="1" applyFill="1" applyBorder="1" applyAlignment="1">
      <alignment horizontal="center" vertical="center" shrinkToFit="1"/>
    </xf>
    <xf numFmtId="0" fontId="0" fillId="3" borderId="3" xfId="0" applyFill="1" applyBorder="1">
      <alignment vertical="center"/>
    </xf>
    <xf numFmtId="49" fontId="3" fillId="0" borderId="7" xfId="0" applyNumberFormat="1" applyFont="1" applyFill="1" applyBorder="1" applyAlignment="1">
      <alignment horizontal="center" vertical="center" shrinkToFit="1"/>
    </xf>
    <xf numFmtId="0" fontId="0" fillId="0" borderId="43" xfId="0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shrinkToFit="1"/>
    </xf>
    <xf numFmtId="0" fontId="0" fillId="0" borderId="3" xfId="0" applyFill="1" applyBorder="1">
      <alignment vertical="center"/>
    </xf>
    <xf numFmtId="49" fontId="3" fillId="0" borderId="9" xfId="0" applyNumberFormat="1" applyFont="1" applyFill="1" applyBorder="1" applyAlignment="1">
      <alignment horizontal="center" vertical="center" shrinkToFit="1"/>
    </xf>
    <xf numFmtId="0" fontId="0" fillId="0" borderId="45" xfId="0" applyFill="1" applyBorder="1" applyAlignment="1">
      <alignment horizontal="center" vertical="center" wrapText="1"/>
    </xf>
    <xf numFmtId="179" fontId="11" fillId="0" borderId="10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177" fontId="0" fillId="0" borderId="0" xfId="0" applyNumberFormat="1" applyBorder="1" applyAlignment="1"/>
    <xf numFmtId="177" fontId="3" fillId="0" borderId="42" xfId="0" applyNumberFormat="1" applyFont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 wrapText="1"/>
    </xf>
    <xf numFmtId="177" fontId="9" fillId="3" borderId="44" xfId="0" applyNumberFormat="1" applyFont="1" applyFill="1" applyBorder="1" applyAlignment="1">
      <alignment horizontal="center" vertical="center"/>
    </xf>
    <xf numFmtId="0" fontId="9" fillId="3" borderId="3" xfId="0" applyFont="1" applyFill="1" applyBorder="1">
      <alignment vertical="center"/>
    </xf>
    <xf numFmtId="0" fontId="9" fillId="0" borderId="3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/>
    </xf>
    <xf numFmtId="0" fontId="0" fillId="3" borderId="44" xfId="0" applyFill="1" applyBorder="1" applyAlignment="1">
      <alignment horizontal="center" vertical="center" shrinkToFit="1"/>
    </xf>
    <xf numFmtId="0" fontId="0" fillId="0" borderId="44" xfId="0" applyFill="1" applyBorder="1" applyAlignment="1">
      <alignment horizontal="center" vertical="center" shrinkToFit="1"/>
    </xf>
    <xf numFmtId="0" fontId="0" fillId="0" borderId="46" xfId="0" applyFill="1" applyBorder="1" applyAlignment="1">
      <alignment horizontal="center" vertical="center" shrinkToFit="1"/>
    </xf>
    <xf numFmtId="5" fontId="9" fillId="3" borderId="44" xfId="0" applyNumberFormat="1" applyFont="1" applyFill="1" applyBorder="1" applyAlignment="1">
      <alignment horizontal="center" vertical="center"/>
    </xf>
    <xf numFmtId="5" fontId="0" fillId="3" borderId="8" xfId="0" applyNumberFormat="1" applyFill="1" applyBorder="1" applyAlignment="1">
      <alignment horizontal="center" vertical="center"/>
    </xf>
    <xf numFmtId="5" fontId="0" fillId="0" borderId="8" xfId="0" applyNumberFormat="1" applyFill="1" applyBorder="1" applyAlignment="1">
      <alignment horizontal="center" vertical="center"/>
    </xf>
    <xf numFmtId="5" fontId="0" fillId="0" borderId="11" xfId="0" applyNumberFormat="1" applyFill="1" applyBorder="1" applyAlignment="1">
      <alignment horizontal="center" vertical="center"/>
    </xf>
    <xf numFmtId="5" fontId="0" fillId="3" borderId="44" xfId="0" applyNumberFormat="1" applyFill="1" applyBorder="1" applyAlignment="1">
      <alignment horizontal="center" vertical="center"/>
    </xf>
    <xf numFmtId="5" fontId="0" fillId="0" borderId="44" xfId="0" applyNumberFormat="1" applyFill="1" applyBorder="1" applyAlignment="1">
      <alignment horizontal="center" vertical="center"/>
    </xf>
    <xf numFmtId="5" fontId="0" fillId="0" borderId="46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44" xfId="0" applyNumberFormat="1" applyFont="1" applyFill="1" applyBorder="1" applyAlignment="1">
      <alignment horizontal="center" vertical="center"/>
    </xf>
    <xf numFmtId="5" fontId="9" fillId="0" borderId="44" xfId="0" applyNumberFormat="1" applyFont="1" applyFill="1" applyBorder="1" applyAlignment="1">
      <alignment horizontal="center" vertical="center"/>
    </xf>
    <xf numFmtId="5" fontId="9" fillId="0" borderId="8" xfId="0" applyNumberFormat="1" applyFont="1" applyFill="1" applyBorder="1">
      <alignment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77" fontId="9" fillId="0" borderId="10" xfId="0" applyNumberFormat="1" applyFont="1" applyFill="1" applyBorder="1" applyAlignment="1">
      <alignment horizontal="center" vertical="center"/>
    </xf>
    <xf numFmtId="177" fontId="9" fillId="0" borderId="46" xfId="0" applyNumberFormat="1" applyFont="1" applyFill="1" applyBorder="1" applyAlignment="1">
      <alignment horizontal="center" vertical="center"/>
    </xf>
    <xf numFmtId="5" fontId="9" fillId="0" borderId="46" xfId="0" applyNumberFormat="1" applyFont="1" applyFill="1" applyBorder="1" applyAlignment="1">
      <alignment horizontal="center" vertical="center"/>
    </xf>
    <xf numFmtId="5" fontId="9" fillId="0" borderId="11" xfId="0" applyNumberFormat="1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38" fontId="0" fillId="3" borderId="44" xfId="1" applyFont="1" applyFill="1" applyBorder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19</xdr:col>
      <xdr:colOff>47625</xdr:colOff>
      <xdr:row>9</xdr:row>
      <xdr:rowOff>123825</xdr:rowOff>
    </xdr:to>
    <xdr:sp macro="" textlink="">
      <xdr:nvSpPr>
        <xdr:cNvPr id="2" name="角丸四角形 1"/>
        <xdr:cNvSpPr/>
      </xdr:nvSpPr>
      <xdr:spPr>
        <a:xfrm>
          <a:off x="1676400" y="1066800"/>
          <a:ext cx="13211175" cy="819150"/>
        </a:xfrm>
        <a:prstGeom prst="roundRect">
          <a:avLst/>
        </a:prstGeom>
        <a:noFill/>
        <a:ln w="38100">
          <a:solidFill>
            <a:srgbClr val="00B0F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209550</xdr:colOff>
      <xdr:row>10</xdr:row>
      <xdr:rowOff>123825</xdr:rowOff>
    </xdr:from>
    <xdr:to>
      <xdr:col>5</xdr:col>
      <xdr:colOff>1209676</xdr:colOff>
      <xdr:row>13</xdr:row>
      <xdr:rowOff>66674</xdr:rowOff>
    </xdr:to>
    <xdr:sp macro="" textlink="">
      <xdr:nvSpPr>
        <xdr:cNvPr id="4" name="角丸四角形吹き出し 3"/>
        <xdr:cNvSpPr/>
      </xdr:nvSpPr>
      <xdr:spPr>
        <a:xfrm>
          <a:off x="1885950" y="2057400"/>
          <a:ext cx="2438401" cy="457199"/>
        </a:xfrm>
        <a:prstGeom prst="wedgeRoundRectCallout">
          <a:avLst>
            <a:gd name="adj1" fmla="val -25910"/>
            <a:gd name="adj2" fmla="val -380058"/>
            <a:gd name="adj3" fmla="val 16667"/>
          </a:avLst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○会社名を入力してください。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1181100</xdr:colOff>
      <xdr:row>18</xdr:row>
      <xdr:rowOff>114300</xdr:rowOff>
    </xdr:from>
    <xdr:to>
      <xdr:col>7</xdr:col>
      <xdr:colOff>828676</xdr:colOff>
      <xdr:row>21</xdr:row>
      <xdr:rowOff>57149</xdr:rowOff>
    </xdr:to>
    <xdr:sp macro="" textlink="">
      <xdr:nvSpPr>
        <xdr:cNvPr id="5" name="角丸四角形吹き出し 4"/>
        <xdr:cNvSpPr/>
      </xdr:nvSpPr>
      <xdr:spPr>
        <a:xfrm>
          <a:off x="4295775" y="3419475"/>
          <a:ext cx="2438401" cy="457199"/>
        </a:xfrm>
        <a:prstGeom prst="wedgeRoundRectCallout">
          <a:avLst>
            <a:gd name="adj1" fmla="val -25910"/>
            <a:gd name="adj2" fmla="val -380058"/>
            <a:gd name="adj3" fmla="val 16667"/>
          </a:avLst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○商品情報を入力してください。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219075</xdr:colOff>
      <xdr:row>11</xdr:row>
      <xdr:rowOff>76200</xdr:rowOff>
    </xdr:from>
    <xdr:to>
      <xdr:col>10</xdr:col>
      <xdr:colOff>533401</xdr:colOff>
      <xdr:row>15</xdr:row>
      <xdr:rowOff>38099</xdr:rowOff>
    </xdr:to>
    <xdr:sp macro="" textlink="">
      <xdr:nvSpPr>
        <xdr:cNvPr id="6" name="角丸四角形吹き出し 5"/>
        <xdr:cNvSpPr/>
      </xdr:nvSpPr>
      <xdr:spPr>
        <a:xfrm>
          <a:off x="7153275" y="2181225"/>
          <a:ext cx="2438401" cy="647699"/>
        </a:xfrm>
        <a:prstGeom prst="wedgeRoundRectCallout">
          <a:avLst>
            <a:gd name="adj1" fmla="val -25519"/>
            <a:gd name="adj2" fmla="val -290474"/>
            <a:gd name="adj3" fmla="val 16667"/>
          </a:avLst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○出品月を選択して入力してください。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1057275</xdr:colOff>
      <xdr:row>16</xdr:row>
      <xdr:rowOff>133350</xdr:rowOff>
    </xdr:from>
    <xdr:to>
      <xdr:col>14</xdr:col>
      <xdr:colOff>352424</xdr:colOff>
      <xdr:row>20</xdr:row>
      <xdr:rowOff>161925</xdr:rowOff>
    </xdr:to>
    <xdr:sp macro="" textlink="">
      <xdr:nvSpPr>
        <xdr:cNvPr id="7" name="角丸四角形吹き出し 6"/>
        <xdr:cNvSpPr/>
      </xdr:nvSpPr>
      <xdr:spPr>
        <a:xfrm>
          <a:off x="11887200" y="3095625"/>
          <a:ext cx="2428874" cy="714375"/>
        </a:xfrm>
        <a:prstGeom prst="wedgeRoundRectCallout">
          <a:avLst>
            <a:gd name="adj1" fmla="val 45063"/>
            <a:gd name="adj2" fmla="val -232494"/>
            <a:gd name="adj3" fmla="val 16667"/>
          </a:avLst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○指値を税抜きで入力してください。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en-US" altLang="ja-JP" sz="1100" b="1">
              <a:solidFill>
                <a:schemeClr val="bg1"/>
              </a:solidFill>
            </a:rPr>
            <a:t>※</a:t>
          </a:r>
          <a:r>
            <a:rPr kumimoji="1" lang="ja-JP" altLang="en-US" sz="1100" b="1">
              <a:solidFill>
                <a:schemeClr val="bg1"/>
              </a:solidFill>
            </a:rPr>
            <a:t>５万円以上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85725</xdr:colOff>
      <xdr:row>23</xdr:row>
      <xdr:rowOff>152400</xdr:rowOff>
    </xdr:from>
    <xdr:to>
      <xdr:col>5</xdr:col>
      <xdr:colOff>352425</xdr:colOff>
      <xdr:row>26</xdr:row>
      <xdr:rowOff>95249</xdr:rowOff>
    </xdr:to>
    <xdr:sp macro="" textlink="">
      <xdr:nvSpPr>
        <xdr:cNvPr id="8" name="角丸四角形吹き出し 7"/>
        <xdr:cNvSpPr/>
      </xdr:nvSpPr>
      <xdr:spPr>
        <a:xfrm>
          <a:off x="276225" y="4314825"/>
          <a:ext cx="3190875" cy="457199"/>
        </a:xfrm>
        <a:prstGeom prst="wedgeRoundRectCallout">
          <a:avLst>
            <a:gd name="adj1" fmla="val -25910"/>
            <a:gd name="adj2" fmla="val -380058"/>
            <a:gd name="adj3" fmla="val 16667"/>
          </a:avLst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○事前確認した箱番号を入力してください。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175260</xdr:colOff>
          <xdr:row>3</xdr:row>
          <xdr:rowOff>45720</xdr:rowOff>
        </xdr:from>
        <xdr:to>
          <xdr:col>12</xdr:col>
          <xdr:colOff>563880</xdr:colOff>
          <xdr:row>5</xdr:row>
          <xdr:rowOff>327660</xdr:rowOff>
        </xdr:to>
        <xdr:sp macro="" textlink="">
          <xdr:nvSpPr>
            <xdr:cNvPr id="19459" name="Button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入力点数分印刷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16</xdr:col>
      <xdr:colOff>9525</xdr:colOff>
      <xdr:row>9</xdr:row>
      <xdr:rowOff>123825</xdr:rowOff>
    </xdr:to>
    <xdr:sp macro="" textlink="">
      <xdr:nvSpPr>
        <xdr:cNvPr id="2" name="角丸四角形 1"/>
        <xdr:cNvSpPr/>
      </xdr:nvSpPr>
      <xdr:spPr>
        <a:xfrm>
          <a:off x="1676400" y="1066800"/>
          <a:ext cx="12734925" cy="819150"/>
        </a:xfrm>
        <a:prstGeom prst="roundRect">
          <a:avLst/>
        </a:prstGeom>
        <a:noFill/>
        <a:ln w="38100">
          <a:solidFill>
            <a:srgbClr val="00B0F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1304925</xdr:colOff>
      <xdr:row>18</xdr:row>
      <xdr:rowOff>123825</xdr:rowOff>
    </xdr:from>
    <xdr:to>
      <xdr:col>7</xdr:col>
      <xdr:colOff>247651</xdr:colOff>
      <xdr:row>21</xdr:row>
      <xdr:rowOff>66674</xdr:rowOff>
    </xdr:to>
    <xdr:sp macro="" textlink="">
      <xdr:nvSpPr>
        <xdr:cNvPr id="5" name="角丸四角形吹き出し 4"/>
        <xdr:cNvSpPr/>
      </xdr:nvSpPr>
      <xdr:spPr>
        <a:xfrm>
          <a:off x="4419600" y="3429000"/>
          <a:ext cx="2438401" cy="457199"/>
        </a:xfrm>
        <a:prstGeom prst="wedgeRoundRectCallout">
          <a:avLst>
            <a:gd name="adj1" fmla="val -25910"/>
            <a:gd name="adj2" fmla="val -380058"/>
            <a:gd name="adj3" fmla="val 16667"/>
          </a:avLst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○商品情報を入力してください。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323850</xdr:colOff>
      <xdr:row>11</xdr:row>
      <xdr:rowOff>47625</xdr:rowOff>
    </xdr:from>
    <xdr:to>
      <xdr:col>10</xdr:col>
      <xdr:colOff>314326</xdr:colOff>
      <xdr:row>15</xdr:row>
      <xdr:rowOff>9524</xdr:rowOff>
    </xdr:to>
    <xdr:sp macro="" textlink="">
      <xdr:nvSpPr>
        <xdr:cNvPr id="6" name="角丸四角形吹き出し 5"/>
        <xdr:cNvSpPr/>
      </xdr:nvSpPr>
      <xdr:spPr>
        <a:xfrm>
          <a:off x="8191500" y="2152650"/>
          <a:ext cx="2438401" cy="647699"/>
        </a:xfrm>
        <a:prstGeom prst="wedgeRoundRectCallout">
          <a:avLst>
            <a:gd name="adj1" fmla="val -25519"/>
            <a:gd name="adj2" fmla="val -290474"/>
            <a:gd name="adj3" fmla="val 16667"/>
          </a:avLst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○出品月を選択して入力してください。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381000</xdr:colOff>
      <xdr:row>11</xdr:row>
      <xdr:rowOff>0</xdr:rowOff>
    </xdr:from>
    <xdr:to>
      <xdr:col>5</xdr:col>
      <xdr:colOff>981076</xdr:colOff>
      <xdr:row>13</xdr:row>
      <xdr:rowOff>114299</xdr:rowOff>
    </xdr:to>
    <xdr:sp macro="" textlink="">
      <xdr:nvSpPr>
        <xdr:cNvPr id="7" name="角丸四角形吹き出し 6"/>
        <xdr:cNvSpPr/>
      </xdr:nvSpPr>
      <xdr:spPr>
        <a:xfrm>
          <a:off x="1657350" y="2105025"/>
          <a:ext cx="2438401" cy="457199"/>
        </a:xfrm>
        <a:prstGeom prst="wedgeRoundRectCallout">
          <a:avLst>
            <a:gd name="adj1" fmla="val -25910"/>
            <a:gd name="adj2" fmla="val -380058"/>
            <a:gd name="adj3" fmla="val 16667"/>
          </a:avLst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○会社名を入力してください。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685801</xdr:colOff>
      <xdr:row>19</xdr:row>
      <xdr:rowOff>114300</xdr:rowOff>
    </xdr:from>
    <xdr:to>
      <xdr:col>12</xdr:col>
      <xdr:colOff>762000</xdr:colOff>
      <xdr:row>23</xdr:row>
      <xdr:rowOff>76199</xdr:rowOff>
    </xdr:to>
    <xdr:sp macro="" textlink="">
      <xdr:nvSpPr>
        <xdr:cNvPr id="9" name="角丸四角形吹き出し 8"/>
        <xdr:cNvSpPr/>
      </xdr:nvSpPr>
      <xdr:spPr>
        <a:xfrm>
          <a:off x="11001376" y="3590925"/>
          <a:ext cx="3209924" cy="647699"/>
        </a:xfrm>
        <a:prstGeom prst="wedgeRoundRectCallout">
          <a:avLst>
            <a:gd name="adj1" fmla="val 40357"/>
            <a:gd name="adj2" fmla="val -306651"/>
            <a:gd name="adj3" fmla="val 16667"/>
          </a:avLst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○指値を税抜きのピース代金で入力してください。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en-US" altLang="ja-JP" sz="1100">
              <a:solidFill>
                <a:schemeClr val="bg1"/>
              </a:solidFill>
            </a:rPr>
            <a:t>※</a:t>
          </a:r>
          <a:r>
            <a:rPr kumimoji="1" lang="ja-JP" altLang="en-US" sz="1100">
              <a:solidFill>
                <a:schemeClr val="bg1"/>
              </a:solidFill>
            </a:rPr>
            <a:t>ガイ単価ではありません</a:t>
          </a:r>
          <a:endParaRPr kumimoji="0" lang="en-US" altLang="ja-JP" sz="11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ピース価格で５万円以上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142875</xdr:colOff>
      <xdr:row>23</xdr:row>
      <xdr:rowOff>133350</xdr:rowOff>
    </xdr:from>
    <xdr:to>
      <xdr:col>5</xdr:col>
      <xdr:colOff>409575</xdr:colOff>
      <xdr:row>26</xdr:row>
      <xdr:rowOff>76199</xdr:rowOff>
    </xdr:to>
    <xdr:sp macro="" textlink="">
      <xdr:nvSpPr>
        <xdr:cNvPr id="8" name="角丸四角形吹き出し 7"/>
        <xdr:cNvSpPr/>
      </xdr:nvSpPr>
      <xdr:spPr>
        <a:xfrm>
          <a:off x="333375" y="4295775"/>
          <a:ext cx="3190875" cy="457199"/>
        </a:xfrm>
        <a:prstGeom prst="wedgeRoundRectCallout">
          <a:avLst>
            <a:gd name="adj1" fmla="val -25910"/>
            <a:gd name="adj2" fmla="val -380058"/>
            <a:gd name="adj3" fmla="val 16667"/>
          </a:avLst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○事前確認した箱番号を入力してください。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213360</xdr:colOff>
          <xdr:row>3</xdr:row>
          <xdr:rowOff>0</xdr:rowOff>
        </xdr:from>
        <xdr:to>
          <xdr:col>14</xdr:col>
          <xdr:colOff>601980</xdr:colOff>
          <xdr:row>5</xdr:row>
          <xdr:rowOff>274320</xdr:rowOff>
        </xdr:to>
        <xdr:sp macro="" textlink="">
          <xdr:nvSpPr>
            <xdr:cNvPr id="21505" name="Button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入力点数分印刷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5</xdr:row>
      <xdr:rowOff>0</xdr:rowOff>
    </xdr:from>
    <xdr:to>
      <xdr:col>20</xdr:col>
      <xdr:colOff>28575</xdr:colOff>
      <xdr:row>9</xdr:row>
      <xdr:rowOff>123825</xdr:rowOff>
    </xdr:to>
    <xdr:sp macro="" textlink="">
      <xdr:nvSpPr>
        <xdr:cNvPr id="2" name="角丸四角形 1"/>
        <xdr:cNvSpPr/>
      </xdr:nvSpPr>
      <xdr:spPr>
        <a:xfrm>
          <a:off x="1628775" y="1066800"/>
          <a:ext cx="14658975" cy="819150"/>
        </a:xfrm>
        <a:prstGeom prst="roundRect">
          <a:avLst/>
        </a:prstGeom>
        <a:noFill/>
        <a:ln w="38100">
          <a:solidFill>
            <a:srgbClr val="00B0F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409575</xdr:colOff>
      <xdr:row>10</xdr:row>
      <xdr:rowOff>133350</xdr:rowOff>
    </xdr:from>
    <xdr:to>
      <xdr:col>6</xdr:col>
      <xdr:colOff>57151</xdr:colOff>
      <xdr:row>13</xdr:row>
      <xdr:rowOff>76199</xdr:rowOff>
    </xdr:to>
    <xdr:sp macro="" textlink="">
      <xdr:nvSpPr>
        <xdr:cNvPr id="3" name="角丸四角形吹き出し 2"/>
        <xdr:cNvSpPr/>
      </xdr:nvSpPr>
      <xdr:spPr>
        <a:xfrm>
          <a:off x="2085975" y="2066925"/>
          <a:ext cx="2438401" cy="457199"/>
        </a:xfrm>
        <a:prstGeom prst="wedgeRoundRectCallout">
          <a:avLst>
            <a:gd name="adj1" fmla="val -25910"/>
            <a:gd name="adj2" fmla="val -380058"/>
            <a:gd name="adj3" fmla="val 16667"/>
          </a:avLst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○会社名を入力してください。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171450</xdr:colOff>
      <xdr:row>18</xdr:row>
      <xdr:rowOff>142875</xdr:rowOff>
    </xdr:from>
    <xdr:to>
      <xdr:col>6</xdr:col>
      <xdr:colOff>2609851</xdr:colOff>
      <xdr:row>21</xdr:row>
      <xdr:rowOff>85724</xdr:rowOff>
    </xdr:to>
    <xdr:sp macro="" textlink="">
      <xdr:nvSpPr>
        <xdr:cNvPr id="4" name="角丸四角形吹き出し 3"/>
        <xdr:cNvSpPr/>
      </xdr:nvSpPr>
      <xdr:spPr>
        <a:xfrm>
          <a:off x="4638675" y="3448050"/>
          <a:ext cx="2438401" cy="457199"/>
        </a:xfrm>
        <a:prstGeom prst="wedgeRoundRectCallout">
          <a:avLst>
            <a:gd name="adj1" fmla="val -25910"/>
            <a:gd name="adj2" fmla="val -380058"/>
            <a:gd name="adj3" fmla="val 16667"/>
          </a:avLst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○商品情報を入力してください。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133350</xdr:colOff>
      <xdr:row>11</xdr:row>
      <xdr:rowOff>0</xdr:rowOff>
    </xdr:from>
    <xdr:to>
      <xdr:col>10</xdr:col>
      <xdr:colOff>781051</xdr:colOff>
      <xdr:row>14</xdr:row>
      <xdr:rowOff>133349</xdr:rowOff>
    </xdr:to>
    <xdr:sp macro="" textlink="">
      <xdr:nvSpPr>
        <xdr:cNvPr id="5" name="角丸四角形吹き出し 4"/>
        <xdr:cNvSpPr/>
      </xdr:nvSpPr>
      <xdr:spPr>
        <a:xfrm>
          <a:off x="9124950" y="2105025"/>
          <a:ext cx="2438401" cy="647699"/>
        </a:xfrm>
        <a:prstGeom prst="wedgeRoundRectCallout">
          <a:avLst>
            <a:gd name="adj1" fmla="val -25519"/>
            <a:gd name="adj2" fmla="val -290474"/>
            <a:gd name="adj3" fmla="val 16667"/>
          </a:avLst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○出品月を選択して入力してください。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1095375</xdr:colOff>
      <xdr:row>16</xdr:row>
      <xdr:rowOff>57150</xdr:rowOff>
    </xdr:from>
    <xdr:to>
      <xdr:col>14</xdr:col>
      <xdr:colOff>581024</xdr:colOff>
      <xdr:row>20</xdr:row>
      <xdr:rowOff>28575</xdr:rowOff>
    </xdr:to>
    <xdr:sp macro="" textlink="">
      <xdr:nvSpPr>
        <xdr:cNvPr id="6" name="角丸四角形吹き出し 5"/>
        <xdr:cNvSpPr/>
      </xdr:nvSpPr>
      <xdr:spPr>
        <a:xfrm>
          <a:off x="12753975" y="3019425"/>
          <a:ext cx="3209924" cy="657225"/>
        </a:xfrm>
        <a:prstGeom prst="wedgeRoundRectCallout">
          <a:avLst>
            <a:gd name="adj1" fmla="val 39764"/>
            <a:gd name="adj2" fmla="val -290709"/>
            <a:gd name="adj3" fmla="val 16667"/>
          </a:avLst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○指値を税抜きで入力してください。</a:t>
          </a:r>
          <a:endParaRPr kumimoji="0" lang="en-US" altLang="ja-JP" sz="11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５万円以上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104775</xdr:colOff>
      <xdr:row>23</xdr:row>
      <xdr:rowOff>161925</xdr:rowOff>
    </xdr:from>
    <xdr:to>
      <xdr:col>5</xdr:col>
      <xdr:colOff>371475</xdr:colOff>
      <xdr:row>26</xdr:row>
      <xdr:rowOff>104774</xdr:rowOff>
    </xdr:to>
    <xdr:sp macro="" textlink="">
      <xdr:nvSpPr>
        <xdr:cNvPr id="7" name="角丸四角形吹き出し 6"/>
        <xdr:cNvSpPr/>
      </xdr:nvSpPr>
      <xdr:spPr>
        <a:xfrm>
          <a:off x="295275" y="4324350"/>
          <a:ext cx="3190875" cy="457199"/>
        </a:xfrm>
        <a:prstGeom prst="wedgeRoundRectCallout">
          <a:avLst>
            <a:gd name="adj1" fmla="val -25910"/>
            <a:gd name="adj2" fmla="val -380058"/>
            <a:gd name="adj3" fmla="val 16667"/>
          </a:avLst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○事前確認した箱番号を入力してください。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274320</xdr:colOff>
          <xdr:row>3</xdr:row>
          <xdr:rowOff>38100</xdr:rowOff>
        </xdr:from>
        <xdr:to>
          <xdr:col>13</xdr:col>
          <xdr:colOff>0</xdr:colOff>
          <xdr:row>5</xdr:row>
          <xdr:rowOff>312420</xdr:rowOff>
        </xdr:to>
        <xdr:sp macro="" textlink="">
          <xdr:nvSpPr>
            <xdr:cNvPr id="23553" name="Button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入力点数分印刷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</sheetPr>
  <dimension ref="A1:S505"/>
  <sheetViews>
    <sheetView workbookViewId="0">
      <pane xSplit="7" ySplit="5" topLeftCell="H6" activePane="bottomRight" state="frozenSplit"/>
      <selection activeCell="G40" sqref="G40"/>
      <selection pane="topRight" activeCell="G40" sqref="G40"/>
      <selection pane="bottomLeft" activeCell="G40" sqref="G40"/>
      <selection pane="bottomRight" activeCell="O3" sqref="O3:O4"/>
    </sheetView>
  </sheetViews>
  <sheetFormatPr defaultColWidth="9" defaultRowHeight="13.2" x14ac:dyDescent="0.2"/>
  <cols>
    <col min="1" max="1" width="2.44140625" style="86" customWidth="1"/>
    <col min="2" max="2" width="9" style="86"/>
    <col min="3" max="4" width="5.21875" style="86" bestFit="1" customWidth="1"/>
    <col min="5" max="5" width="18.88671875" style="86" bestFit="1" customWidth="1"/>
    <col min="6" max="6" width="17.77734375" style="86" bestFit="1" customWidth="1"/>
    <col min="7" max="7" width="18.88671875" style="86" customWidth="1"/>
    <col min="8" max="8" width="13.44140625" style="86" customWidth="1"/>
    <col min="9" max="9" width="16.109375" style="86" bestFit="1" customWidth="1"/>
    <col min="10" max="11" width="11.77734375" style="86" customWidth="1"/>
    <col min="12" max="12" width="11.44140625" style="86" bestFit="1" customWidth="1"/>
    <col min="13" max="13" width="32.109375" style="86" bestFit="1" customWidth="1"/>
    <col min="14" max="14" width="9" style="86"/>
    <col min="15" max="15" width="11.44140625" style="86" bestFit="1" customWidth="1"/>
    <col min="16" max="16" width="5.21875" style="86" hidden="1" customWidth="1"/>
    <col min="17" max="17" width="24" style="86" hidden="1" customWidth="1"/>
    <col min="18" max="18" width="5.21875" style="86" hidden="1" customWidth="1"/>
    <col min="19" max="19" width="9" style="86" hidden="1" customWidth="1"/>
    <col min="20" max="16384" width="9" style="84"/>
  </cols>
  <sheetData>
    <row r="1" spans="1:19" x14ac:dyDescent="0.2">
      <c r="A1" s="86" t="s">
        <v>295</v>
      </c>
    </row>
    <row r="2" spans="1:19" ht="13.8" thickBot="1" x14ac:dyDescent="0.25"/>
    <row r="3" spans="1:19" ht="13.8" thickBot="1" x14ac:dyDescent="0.25">
      <c r="B3" s="85" t="s">
        <v>213</v>
      </c>
      <c r="C3" s="189" t="s">
        <v>293</v>
      </c>
      <c r="D3" s="190"/>
      <c r="E3" s="190"/>
      <c r="F3" s="191"/>
      <c r="H3" s="85" t="s">
        <v>25</v>
      </c>
      <c r="I3" s="87" t="s">
        <v>53</v>
      </c>
      <c r="J3" s="124"/>
      <c r="K3" s="124"/>
      <c r="O3" s="186" t="s">
        <v>298</v>
      </c>
    </row>
    <row r="4" spans="1:19" ht="13.8" thickBot="1" x14ac:dyDescent="0.25">
      <c r="C4" s="88"/>
      <c r="O4" s="187"/>
    </row>
    <row r="5" spans="1:19" ht="27" thickBot="1" x14ac:dyDescent="0.25">
      <c r="B5" s="89" t="s">
        <v>26</v>
      </c>
      <c r="C5" s="90" t="s">
        <v>27</v>
      </c>
      <c r="D5" s="91" t="s">
        <v>28</v>
      </c>
      <c r="E5" s="92" t="s">
        <v>124</v>
      </c>
      <c r="F5" s="93" t="s">
        <v>34</v>
      </c>
      <c r="G5" s="93" t="s">
        <v>125</v>
      </c>
      <c r="H5" s="93" t="s">
        <v>126</v>
      </c>
      <c r="I5" s="93" t="s">
        <v>127</v>
      </c>
      <c r="J5" s="93" t="s">
        <v>128</v>
      </c>
      <c r="K5" s="93" t="s">
        <v>129</v>
      </c>
      <c r="L5" s="93" t="s">
        <v>130</v>
      </c>
      <c r="M5" s="93" t="s">
        <v>229</v>
      </c>
      <c r="N5" s="94" t="s">
        <v>131</v>
      </c>
      <c r="O5" s="112" t="s">
        <v>294</v>
      </c>
      <c r="P5" s="96" t="s">
        <v>33</v>
      </c>
      <c r="Q5" s="96" t="s">
        <v>34</v>
      </c>
      <c r="R5" s="96" t="s">
        <v>36</v>
      </c>
      <c r="S5" s="96" t="s">
        <v>37</v>
      </c>
    </row>
    <row r="6" spans="1:19" ht="13.8" thickTop="1" x14ac:dyDescent="0.2">
      <c r="B6" s="97">
        <v>1</v>
      </c>
      <c r="C6" s="192">
        <v>5</v>
      </c>
      <c r="D6" s="98">
        <v>1</v>
      </c>
      <c r="E6" s="99" t="s">
        <v>16</v>
      </c>
      <c r="F6" s="100" t="s">
        <v>122</v>
      </c>
      <c r="G6" s="100" t="s">
        <v>209</v>
      </c>
      <c r="H6" s="101" t="s">
        <v>212</v>
      </c>
      <c r="I6" s="100" t="s">
        <v>210</v>
      </c>
      <c r="J6" s="100">
        <v>0.5</v>
      </c>
      <c r="K6" s="100" t="s">
        <v>220</v>
      </c>
      <c r="L6" s="100">
        <v>5.2</v>
      </c>
      <c r="M6" s="116" t="s">
        <v>211</v>
      </c>
      <c r="N6" s="102"/>
      <c r="O6" s="103"/>
      <c r="P6" s="88" t="s">
        <v>132</v>
      </c>
      <c r="Q6" s="86" t="s">
        <v>122</v>
      </c>
      <c r="R6" s="88" t="s">
        <v>39</v>
      </c>
      <c r="S6" s="104" t="s">
        <v>40</v>
      </c>
    </row>
    <row r="7" spans="1:19" x14ac:dyDescent="0.2">
      <c r="B7" s="105">
        <v>2</v>
      </c>
      <c r="C7" s="188"/>
      <c r="D7" s="106">
        <v>2</v>
      </c>
      <c r="E7" s="99" t="s">
        <v>214</v>
      </c>
      <c r="F7" s="107" t="s">
        <v>215</v>
      </c>
      <c r="G7" s="107" t="s">
        <v>216</v>
      </c>
      <c r="H7" s="108" t="s">
        <v>217</v>
      </c>
      <c r="I7" s="107"/>
      <c r="J7" s="107"/>
      <c r="K7" s="107" t="s">
        <v>218</v>
      </c>
      <c r="L7" s="107">
        <v>3.5</v>
      </c>
      <c r="M7" s="117" t="s">
        <v>219</v>
      </c>
      <c r="N7" s="109"/>
      <c r="O7" s="110">
        <v>200000</v>
      </c>
      <c r="P7" s="88" t="s">
        <v>133</v>
      </c>
      <c r="Q7" s="86" t="s">
        <v>18</v>
      </c>
      <c r="R7" s="88" t="s">
        <v>42</v>
      </c>
      <c r="S7" s="104" t="s">
        <v>43</v>
      </c>
    </row>
    <row r="8" spans="1:19" x14ac:dyDescent="0.2">
      <c r="B8" s="105">
        <v>3</v>
      </c>
      <c r="C8" s="188"/>
      <c r="D8" s="106">
        <v>3</v>
      </c>
      <c r="E8" s="99"/>
      <c r="F8" s="107"/>
      <c r="G8" s="107"/>
      <c r="H8" s="108"/>
      <c r="I8" s="107"/>
      <c r="J8" s="107"/>
      <c r="K8" s="107"/>
      <c r="L8" s="107"/>
      <c r="M8" s="117"/>
      <c r="N8" s="109"/>
      <c r="O8" s="110"/>
      <c r="P8" s="88" t="s">
        <v>44</v>
      </c>
      <c r="Q8" s="86" t="s">
        <v>51</v>
      </c>
      <c r="S8" s="104" t="s">
        <v>46</v>
      </c>
    </row>
    <row r="9" spans="1:19" x14ac:dyDescent="0.2">
      <c r="B9" s="105">
        <v>4</v>
      </c>
      <c r="C9" s="188"/>
      <c r="D9" s="106">
        <v>4</v>
      </c>
      <c r="E9" s="99"/>
      <c r="F9" s="107"/>
      <c r="G9" s="107"/>
      <c r="H9" s="108"/>
      <c r="I9" s="107"/>
      <c r="J9" s="107"/>
      <c r="K9" s="107"/>
      <c r="L9" s="107"/>
      <c r="M9" s="117"/>
      <c r="N9" s="109"/>
      <c r="O9" s="110"/>
      <c r="P9" s="88" t="s">
        <v>47</v>
      </c>
      <c r="Q9" s="86" t="s">
        <v>92</v>
      </c>
      <c r="S9" s="104" t="s">
        <v>50</v>
      </c>
    </row>
    <row r="10" spans="1:19" x14ac:dyDescent="0.2">
      <c r="B10" s="105">
        <v>5</v>
      </c>
      <c r="C10" s="188"/>
      <c r="D10" s="106">
        <v>5</v>
      </c>
      <c r="E10" s="99"/>
      <c r="F10" s="107"/>
      <c r="G10" s="107"/>
      <c r="H10" s="108"/>
      <c r="I10" s="107"/>
      <c r="J10" s="107"/>
      <c r="K10" s="107"/>
      <c r="L10" s="107"/>
      <c r="M10" s="117"/>
      <c r="N10" s="109"/>
      <c r="O10" s="110"/>
      <c r="Q10" s="86" t="s">
        <v>54</v>
      </c>
      <c r="S10" s="104" t="s">
        <v>53</v>
      </c>
    </row>
    <row r="11" spans="1:19" x14ac:dyDescent="0.2">
      <c r="B11" s="105">
        <v>6</v>
      </c>
      <c r="C11" s="188"/>
      <c r="D11" s="106">
        <v>6</v>
      </c>
      <c r="E11" s="99"/>
      <c r="F11" s="107"/>
      <c r="G11" s="107"/>
      <c r="H11" s="108"/>
      <c r="I11" s="107"/>
      <c r="J11" s="107"/>
      <c r="K11" s="107"/>
      <c r="L11" s="107"/>
      <c r="M11" s="117"/>
      <c r="N11" s="109"/>
      <c r="O11" s="110"/>
      <c r="Q11" s="86" t="s">
        <v>48</v>
      </c>
      <c r="S11" s="104" t="s">
        <v>55</v>
      </c>
    </row>
    <row r="12" spans="1:19" x14ac:dyDescent="0.2">
      <c r="B12" s="105">
        <v>7</v>
      </c>
      <c r="C12" s="188"/>
      <c r="D12" s="106">
        <v>7</v>
      </c>
      <c r="E12" s="99"/>
      <c r="F12" s="107"/>
      <c r="G12" s="107"/>
      <c r="H12" s="108"/>
      <c r="I12" s="107"/>
      <c r="J12" s="107"/>
      <c r="K12" s="107"/>
      <c r="L12" s="107"/>
      <c r="M12" s="117"/>
      <c r="N12" s="109"/>
      <c r="O12" s="110"/>
      <c r="Q12" s="86" t="s">
        <v>38</v>
      </c>
      <c r="S12" s="104" t="s">
        <v>58</v>
      </c>
    </row>
    <row r="13" spans="1:19" x14ac:dyDescent="0.2">
      <c r="B13" s="105">
        <v>8</v>
      </c>
      <c r="C13" s="188"/>
      <c r="D13" s="106">
        <v>8</v>
      </c>
      <c r="E13" s="99"/>
      <c r="F13" s="107"/>
      <c r="G13" s="107"/>
      <c r="H13" s="108"/>
      <c r="I13" s="107"/>
      <c r="J13" s="107"/>
      <c r="K13" s="107"/>
      <c r="L13" s="107"/>
      <c r="M13" s="117"/>
      <c r="N13" s="109"/>
      <c r="O13" s="110"/>
      <c r="Q13" s="86" t="s">
        <v>41</v>
      </c>
      <c r="S13" s="104" t="s">
        <v>61</v>
      </c>
    </row>
    <row r="14" spans="1:19" x14ac:dyDescent="0.2">
      <c r="B14" s="105">
        <v>9</v>
      </c>
      <c r="C14" s="188"/>
      <c r="D14" s="106">
        <v>9</v>
      </c>
      <c r="E14" s="99"/>
      <c r="F14" s="107"/>
      <c r="G14" s="107"/>
      <c r="H14" s="108"/>
      <c r="I14" s="107"/>
      <c r="J14" s="107"/>
      <c r="K14" s="107"/>
      <c r="L14" s="107"/>
      <c r="M14" s="117"/>
      <c r="N14" s="109"/>
      <c r="O14" s="110"/>
      <c r="Q14" s="86" t="s">
        <v>134</v>
      </c>
      <c r="S14" s="104" t="s">
        <v>64</v>
      </c>
    </row>
    <row r="15" spans="1:19" x14ac:dyDescent="0.2">
      <c r="B15" s="105">
        <v>10</v>
      </c>
      <c r="C15" s="188"/>
      <c r="D15" s="106">
        <v>10</v>
      </c>
      <c r="E15" s="99"/>
      <c r="F15" s="107"/>
      <c r="G15" s="107"/>
      <c r="H15" s="108"/>
      <c r="I15" s="107"/>
      <c r="J15" s="107"/>
      <c r="K15" s="107"/>
      <c r="L15" s="107"/>
      <c r="M15" s="117"/>
      <c r="N15" s="109"/>
      <c r="O15" s="110"/>
      <c r="Q15" s="86" t="s">
        <v>85</v>
      </c>
      <c r="S15" s="104" t="s">
        <v>66</v>
      </c>
    </row>
    <row r="16" spans="1:19" x14ac:dyDescent="0.2">
      <c r="B16" s="105">
        <v>11</v>
      </c>
      <c r="C16" s="188"/>
      <c r="D16" s="106">
        <v>1</v>
      </c>
      <c r="E16" s="99"/>
      <c r="F16" s="107"/>
      <c r="G16" s="107"/>
      <c r="H16" s="108"/>
      <c r="I16" s="107"/>
      <c r="J16" s="107"/>
      <c r="K16" s="107"/>
      <c r="L16" s="107"/>
      <c r="M16" s="117"/>
      <c r="N16" s="109"/>
      <c r="O16" s="110"/>
      <c r="Q16" s="86" t="s">
        <v>86</v>
      </c>
      <c r="S16" s="104" t="s">
        <v>68</v>
      </c>
    </row>
    <row r="17" spans="2:19" x14ac:dyDescent="0.2">
      <c r="B17" s="105">
        <v>12</v>
      </c>
      <c r="C17" s="188"/>
      <c r="D17" s="106">
        <v>2</v>
      </c>
      <c r="E17" s="99"/>
      <c r="F17" s="107"/>
      <c r="G17" s="107"/>
      <c r="H17" s="108"/>
      <c r="I17" s="107"/>
      <c r="J17" s="107"/>
      <c r="K17" s="107"/>
      <c r="L17" s="107"/>
      <c r="M17" s="117"/>
      <c r="N17" s="109"/>
      <c r="O17" s="110"/>
      <c r="Q17" s="86" t="s">
        <v>135</v>
      </c>
      <c r="S17" s="104" t="s">
        <v>70</v>
      </c>
    </row>
    <row r="18" spans="2:19" x14ac:dyDescent="0.2">
      <c r="B18" s="105">
        <v>13</v>
      </c>
      <c r="C18" s="188"/>
      <c r="D18" s="106">
        <v>3</v>
      </c>
      <c r="E18" s="99"/>
      <c r="F18" s="107"/>
      <c r="G18" s="107"/>
      <c r="H18" s="108"/>
      <c r="I18" s="107"/>
      <c r="J18" s="107"/>
      <c r="K18" s="107"/>
      <c r="L18" s="107"/>
      <c r="M18" s="117"/>
      <c r="N18" s="109"/>
      <c r="O18" s="110"/>
      <c r="Q18" s="86" t="s">
        <v>136</v>
      </c>
    </row>
    <row r="19" spans="2:19" x14ac:dyDescent="0.2">
      <c r="B19" s="105">
        <v>14</v>
      </c>
      <c r="C19" s="188"/>
      <c r="D19" s="106">
        <v>4</v>
      </c>
      <c r="E19" s="99"/>
      <c r="F19" s="107"/>
      <c r="G19" s="107"/>
      <c r="H19" s="108"/>
      <c r="I19" s="107"/>
      <c r="J19" s="107"/>
      <c r="K19" s="107"/>
      <c r="L19" s="107"/>
      <c r="M19" s="117"/>
      <c r="N19" s="109"/>
      <c r="O19" s="110"/>
      <c r="Q19" s="86" t="s">
        <v>137</v>
      </c>
    </row>
    <row r="20" spans="2:19" x14ac:dyDescent="0.2">
      <c r="B20" s="105">
        <v>15</v>
      </c>
      <c r="C20" s="188"/>
      <c r="D20" s="106">
        <v>5</v>
      </c>
      <c r="E20" s="99"/>
      <c r="F20" s="107"/>
      <c r="G20" s="107"/>
      <c r="H20" s="108"/>
      <c r="I20" s="107"/>
      <c r="J20" s="107"/>
      <c r="K20" s="107"/>
      <c r="L20" s="107"/>
      <c r="M20" s="117"/>
      <c r="N20" s="109"/>
      <c r="O20" s="110"/>
      <c r="Q20" s="86" t="s">
        <v>106</v>
      </c>
    </row>
    <row r="21" spans="2:19" x14ac:dyDescent="0.2">
      <c r="B21" s="105">
        <v>16</v>
      </c>
      <c r="C21" s="188"/>
      <c r="D21" s="106">
        <v>6</v>
      </c>
      <c r="E21" s="99"/>
      <c r="F21" s="107"/>
      <c r="G21" s="107"/>
      <c r="H21" s="108"/>
      <c r="I21" s="107"/>
      <c r="J21" s="107"/>
      <c r="K21" s="107"/>
      <c r="L21" s="107"/>
      <c r="M21" s="117"/>
      <c r="N21" s="109"/>
      <c r="O21" s="110"/>
      <c r="Q21" s="86" t="s">
        <v>138</v>
      </c>
    </row>
    <row r="22" spans="2:19" x14ac:dyDescent="0.2">
      <c r="B22" s="105">
        <v>17</v>
      </c>
      <c r="C22" s="188"/>
      <c r="D22" s="106">
        <v>7</v>
      </c>
      <c r="E22" s="99"/>
      <c r="F22" s="107"/>
      <c r="G22" s="107"/>
      <c r="H22" s="108"/>
      <c r="I22" s="107"/>
      <c r="J22" s="107"/>
      <c r="K22" s="107"/>
      <c r="L22" s="107"/>
      <c r="M22" s="117"/>
      <c r="N22" s="109"/>
      <c r="O22" s="110"/>
      <c r="Q22" s="86" t="s">
        <v>139</v>
      </c>
    </row>
    <row r="23" spans="2:19" x14ac:dyDescent="0.2">
      <c r="B23" s="105">
        <v>18</v>
      </c>
      <c r="C23" s="188"/>
      <c r="D23" s="106">
        <v>8</v>
      </c>
      <c r="E23" s="99"/>
      <c r="F23" s="107"/>
      <c r="G23" s="107"/>
      <c r="H23" s="108"/>
      <c r="I23" s="107"/>
      <c r="J23" s="107"/>
      <c r="K23" s="107"/>
      <c r="L23" s="107"/>
      <c r="M23" s="117"/>
      <c r="N23" s="109"/>
      <c r="O23" s="110"/>
      <c r="Q23" s="86" t="s">
        <v>115</v>
      </c>
    </row>
    <row r="24" spans="2:19" x14ac:dyDescent="0.2">
      <c r="B24" s="105">
        <v>19</v>
      </c>
      <c r="C24" s="188"/>
      <c r="D24" s="106">
        <v>9</v>
      </c>
      <c r="E24" s="99"/>
      <c r="F24" s="107"/>
      <c r="G24" s="107"/>
      <c r="H24" s="108"/>
      <c r="I24" s="107"/>
      <c r="J24" s="107"/>
      <c r="K24" s="107"/>
      <c r="L24" s="107"/>
      <c r="M24" s="117"/>
      <c r="N24" s="109"/>
      <c r="O24" s="110"/>
      <c r="Q24" s="86" t="s">
        <v>140</v>
      </c>
    </row>
    <row r="25" spans="2:19" x14ac:dyDescent="0.2">
      <c r="B25" s="105">
        <v>20</v>
      </c>
      <c r="C25" s="188"/>
      <c r="D25" s="106">
        <v>10</v>
      </c>
      <c r="E25" s="99"/>
      <c r="F25" s="107"/>
      <c r="G25" s="107"/>
      <c r="H25" s="108"/>
      <c r="I25" s="107"/>
      <c r="J25" s="107"/>
      <c r="K25" s="107"/>
      <c r="L25" s="107"/>
      <c r="M25" s="107"/>
      <c r="N25" s="109"/>
      <c r="O25" s="110"/>
      <c r="Q25" s="86" t="s">
        <v>141</v>
      </c>
    </row>
    <row r="26" spans="2:19" x14ac:dyDescent="0.2">
      <c r="B26" s="105">
        <v>21</v>
      </c>
      <c r="C26" s="188"/>
      <c r="D26" s="106">
        <v>1</v>
      </c>
      <c r="E26" s="99"/>
      <c r="F26" s="107"/>
      <c r="G26" s="107"/>
      <c r="H26" s="108"/>
      <c r="I26" s="107"/>
      <c r="J26" s="107"/>
      <c r="K26" s="107"/>
      <c r="L26" s="107"/>
      <c r="M26" s="107"/>
      <c r="N26" s="109"/>
      <c r="O26" s="110"/>
      <c r="Q26" s="86" t="s">
        <v>56</v>
      </c>
    </row>
    <row r="27" spans="2:19" x14ac:dyDescent="0.2">
      <c r="B27" s="105">
        <v>22</v>
      </c>
      <c r="C27" s="188"/>
      <c r="D27" s="106">
        <v>2</v>
      </c>
      <c r="E27" s="99"/>
      <c r="F27" s="107"/>
      <c r="G27" s="107"/>
      <c r="H27" s="108"/>
      <c r="I27" s="107"/>
      <c r="J27" s="107"/>
      <c r="K27" s="107"/>
      <c r="L27" s="107"/>
      <c r="M27" s="107"/>
      <c r="N27" s="109"/>
      <c r="O27" s="110"/>
      <c r="Q27" s="86" t="s">
        <v>62</v>
      </c>
    </row>
    <row r="28" spans="2:19" x14ac:dyDescent="0.2">
      <c r="B28" s="105">
        <v>23</v>
      </c>
      <c r="C28" s="188"/>
      <c r="D28" s="106">
        <v>3</v>
      </c>
      <c r="E28" s="99"/>
      <c r="F28" s="107"/>
      <c r="G28" s="107"/>
      <c r="H28" s="108"/>
      <c r="I28" s="107"/>
      <c r="J28" s="107"/>
      <c r="K28" s="107"/>
      <c r="L28" s="107"/>
      <c r="M28" s="107"/>
      <c r="N28" s="109"/>
      <c r="O28" s="110"/>
      <c r="Q28" s="86" t="s">
        <v>65</v>
      </c>
    </row>
    <row r="29" spans="2:19" x14ac:dyDescent="0.2">
      <c r="B29" s="105">
        <v>24</v>
      </c>
      <c r="C29" s="188"/>
      <c r="D29" s="106">
        <v>4</v>
      </c>
      <c r="E29" s="99"/>
      <c r="F29" s="107"/>
      <c r="G29" s="107"/>
      <c r="H29" s="108"/>
      <c r="I29" s="107"/>
      <c r="J29" s="107"/>
      <c r="K29" s="107"/>
      <c r="L29" s="107"/>
      <c r="M29" s="107"/>
      <c r="N29" s="109"/>
      <c r="O29" s="110"/>
      <c r="Q29" s="86" t="s">
        <v>67</v>
      </c>
    </row>
    <row r="30" spans="2:19" x14ac:dyDescent="0.2">
      <c r="B30" s="105">
        <v>25</v>
      </c>
      <c r="C30" s="188"/>
      <c r="D30" s="106">
        <v>5</v>
      </c>
      <c r="E30" s="99"/>
      <c r="F30" s="107"/>
      <c r="G30" s="107"/>
      <c r="H30" s="108"/>
      <c r="I30" s="107"/>
      <c r="J30" s="107"/>
      <c r="K30" s="107"/>
      <c r="L30" s="107"/>
      <c r="M30" s="107"/>
      <c r="N30" s="109"/>
      <c r="O30" s="110"/>
      <c r="Q30" s="86" t="s">
        <v>69</v>
      </c>
    </row>
    <row r="31" spans="2:19" x14ac:dyDescent="0.2">
      <c r="B31" s="105">
        <v>26</v>
      </c>
      <c r="C31" s="188"/>
      <c r="D31" s="106">
        <v>6</v>
      </c>
      <c r="E31" s="99"/>
      <c r="F31" s="107"/>
      <c r="G31" s="107"/>
      <c r="H31" s="108"/>
      <c r="I31" s="107"/>
      <c r="J31" s="107"/>
      <c r="K31" s="107"/>
      <c r="L31" s="107"/>
      <c r="M31" s="107"/>
      <c r="N31" s="109"/>
      <c r="O31" s="110"/>
      <c r="Q31" s="86" t="s">
        <v>142</v>
      </c>
    </row>
    <row r="32" spans="2:19" x14ac:dyDescent="0.2">
      <c r="B32" s="105">
        <v>27</v>
      </c>
      <c r="C32" s="188"/>
      <c r="D32" s="106">
        <v>7</v>
      </c>
      <c r="E32" s="99"/>
      <c r="F32" s="107"/>
      <c r="G32" s="107"/>
      <c r="H32" s="108"/>
      <c r="I32" s="107"/>
      <c r="J32" s="107"/>
      <c r="K32" s="107"/>
      <c r="L32" s="107"/>
      <c r="M32" s="107"/>
      <c r="N32" s="109"/>
      <c r="O32" s="110"/>
      <c r="Q32" s="86" t="s">
        <v>71</v>
      </c>
    </row>
    <row r="33" spans="2:17" x14ac:dyDescent="0.2">
      <c r="B33" s="105">
        <v>28</v>
      </c>
      <c r="C33" s="188"/>
      <c r="D33" s="106">
        <v>8</v>
      </c>
      <c r="E33" s="99"/>
      <c r="F33" s="107"/>
      <c r="G33" s="107"/>
      <c r="H33" s="108"/>
      <c r="I33" s="107"/>
      <c r="J33" s="107"/>
      <c r="K33" s="107"/>
      <c r="L33" s="107"/>
      <c r="M33" s="107"/>
      <c r="N33" s="109"/>
      <c r="O33" s="110"/>
      <c r="Q33" s="86" t="s">
        <v>73</v>
      </c>
    </row>
    <row r="34" spans="2:17" x14ac:dyDescent="0.2">
      <c r="B34" s="105">
        <v>29</v>
      </c>
      <c r="C34" s="188"/>
      <c r="D34" s="106">
        <v>9</v>
      </c>
      <c r="E34" s="99"/>
      <c r="F34" s="107"/>
      <c r="G34" s="107"/>
      <c r="H34" s="108"/>
      <c r="I34" s="107"/>
      <c r="J34" s="107"/>
      <c r="K34" s="107"/>
      <c r="L34" s="107"/>
      <c r="M34" s="107"/>
      <c r="N34" s="109"/>
      <c r="O34" s="110"/>
      <c r="Q34" s="86" t="s">
        <v>74</v>
      </c>
    </row>
    <row r="35" spans="2:17" x14ac:dyDescent="0.2">
      <c r="B35" s="105">
        <v>30</v>
      </c>
      <c r="C35" s="188"/>
      <c r="D35" s="106">
        <v>10</v>
      </c>
      <c r="E35" s="99"/>
      <c r="F35" s="107"/>
      <c r="G35" s="107"/>
      <c r="H35" s="108"/>
      <c r="I35" s="107"/>
      <c r="J35" s="107"/>
      <c r="K35" s="107"/>
      <c r="L35" s="107"/>
      <c r="M35" s="107"/>
      <c r="N35" s="109"/>
      <c r="O35" s="110"/>
      <c r="Q35" s="86" t="s">
        <v>75</v>
      </c>
    </row>
    <row r="36" spans="2:17" x14ac:dyDescent="0.2">
      <c r="B36" s="105">
        <v>31</v>
      </c>
      <c r="C36" s="188"/>
      <c r="D36" s="106">
        <v>1</v>
      </c>
      <c r="E36" s="99"/>
      <c r="F36" s="107"/>
      <c r="G36" s="107"/>
      <c r="H36" s="108"/>
      <c r="I36" s="107"/>
      <c r="J36" s="107"/>
      <c r="K36" s="107"/>
      <c r="L36" s="107"/>
      <c r="M36" s="107"/>
      <c r="N36" s="109"/>
      <c r="O36" s="110"/>
      <c r="Q36" s="86" t="s">
        <v>76</v>
      </c>
    </row>
    <row r="37" spans="2:17" x14ac:dyDescent="0.2">
      <c r="B37" s="105">
        <v>32</v>
      </c>
      <c r="C37" s="188"/>
      <c r="D37" s="106">
        <v>2</v>
      </c>
      <c r="E37" s="99"/>
      <c r="F37" s="107"/>
      <c r="G37" s="107"/>
      <c r="H37" s="108"/>
      <c r="I37" s="107"/>
      <c r="J37" s="107"/>
      <c r="K37" s="107"/>
      <c r="L37" s="107"/>
      <c r="M37" s="107"/>
      <c r="N37" s="109"/>
      <c r="O37" s="110"/>
      <c r="Q37" s="86" t="s">
        <v>77</v>
      </c>
    </row>
    <row r="38" spans="2:17" x14ac:dyDescent="0.2">
      <c r="B38" s="105">
        <v>33</v>
      </c>
      <c r="C38" s="188"/>
      <c r="D38" s="106">
        <v>3</v>
      </c>
      <c r="E38" s="99"/>
      <c r="F38" s="107"/>
      <c r="G38" s="107"/>
      <c r="H38" s="108"/>
      <c r="I38" s="107"/>
      <c r="J38" s="107"/>
      <c r="K38" s="107"/>
      <c r="L38" s="107"/>
      <c r="M38" s="107"/>
      <c r="N38" s="109"/>
      <c r="O38" s="110"/>
      <c r="Q38" s="86" t="s">
        <v>78</v>
      </c>
    </row>
    <row r="39" spans="2:17" x14ac:dyDescent="0.2">
      <c r="B39" s="105">
        <v>34</v>
      </c>
      <c r="C39" s="188"/>
      <c r="D39" s="106">
        <v>4</v>
      </c>
      <c r="E39" s="99"/>
      <c r="F39" s="107"/>
      <c r="G39" s="107"/>
      <c r="H39" s="108"/>
      <c r="I39" s="107"/>
      <c r="J39" s="107"/>
      <c r="K39" s="107"/>
      <c r="L39" s="107"/>
      <c r="M39" s="107"/>
      <c r="N39" s="109"/>
      <c r="O39" s="110"/>
      <c r="Q39" s="86" t="s">
        <v>143</v>
      </c>
    </row>
    <row r="40" spans="2:17" x14ac:dyDescent="0.2">
      <c r="B40" s="105">
        <v>35</v>
      </c>
      <c r="C40" s="188"/>
      <c r="D40" s="106">
        <v>5</v>
      </c>
      <c r="E40" s="99"/>
      <c r="F40" s="107"/>
      <c r="G40" s="107"/>
      <c r="H40" s="108"/>
      <c r="I40" s="107"/>
      <c r="J40" s="107"/>
      <c r="K40" s="107"/>
      <c r="L40" s="107"/>
      <c r="M40" s="107"/>
      <c r="N40" s="109"/>
      <c r="O40" s="110"/>
      <c r="Q40" s="86" t="s">
        <v>79</v>
      </c>
    </row>
    <row r="41" spans="2:17" x14ac:dyDescent="0.2">
      <c r="B41" s="105">
        <v>36</v>
      </c>
      <c r="C41" s="188"/>
      <c r="D41" s="106">
        <v>6</v>
      </c>
      <c r="E41" s="99"/>
      <c r="F41" s="107"/>
      <c r="G41" s="107"/>
      <c r="H41" s="108"/>
      <c r="I41" s="107"/>
      <c r="J41" s="107"/>
      <c r="K41" s="107"/>
      <c r="L41" s="107"/>
      <c r="M41" s="107"/>
      <c r="N41" s="109"/>
      <c r="O41" s="110"/>
      <c r="Q41" s="86" t="s">
        <v>80</v>
      </c>
    </row>
    <row r="42" spans="2:17" x14ac:dyDescent="0.2">
      <c r="B42" s="105">
        <v>37</v>
      </c>
      <c r="C42" s="188"/>
      <c r="D42" s="106">
        <v>7</v>
      </c>
      <c r="E42" s="99"/>
      <c r="F42" s="107"/>
      <c r="G42" s="107"/>
      <c r="H42" s="108"/>
      <c r="I42" s="107"/>
      <c r="J42" s="107"/>
      <c r="K42" s="107"/>
      <c r="L42" s="107"/>
      <c r="M42" s="107"/>
      <c r="N42" s="109"/>
      <c r="O42" s="110"/>
      <c r="Q42" s="86" t="s">
        <v>81</v>
      </c>
    </row>
    <row r="43" spans="2:17" x14ac:dyDescent="0.2">
      <c r="B43" s="105">
        <v>38</v>
      </c>
      <c r="C43" s="188"/>
      <c r="D43" s="106">
        <v>8</v>
      </c>
      <c r="E43" s="99"/>
      <c r="F43" s="107"/>
      <c r="G43" s="107"/>
      <c r="H43" s="108"/>
      <c r="I43" s="107"/>
      <c r="J43" s="107"/>
      <c r="K43" s="107"/>
      <c r="L43" s="107"/>
      <c r="M43" s="107"/>
      <c r="N43" s="109"/>
      <c r="O43" s="110"/>
      <c r="Q43" s="86" t="s">
        <v>83</v>
      </c>
    </row>
    <row r="44" spans="2:17" x14ac:dyDescent="0.2">
      <c r="B44" s="105">
        <v>39</v>
      </c>
      <c r="C44" s="188"/>
      <c r="D44" s="106">
        <v>9</v>
      </c>
      <c r="E44" s="99"/>
      <c r="F44" s="107"/>
      <c r="G44" s="107"/>
      <c r="H44" s="108"/>
      <c r="I44" s="107"/>
      <c r="J44" s="107"/>
      <c r="K44" s="107"/>
      <c r="L44" s="107"/>
      <c r="M44" s="107"/>
      <c r="N44" s="109"/>
      <c r="O44" s="110"/>
      <c r="Q44" s="86" t="s">
        <v>84</v>
      </c>
    </row>
    <row r="45" spans="2:17" x14ac:dyDescent="0.2">
      <c r="B45" s="105">
        <v>40</v>
      </c>
      <c r="C45" s="188"/>
      <c r="D45" s="106">
        <v>10</v>
      </c>
      <c r="E45" s="99"/>
      <c r="F45" s="107"/>
      <c r="G45" s="107"/>
      <c r="H45" s="108"/>
      <c r="I45" s="107"/>
      <c r="J45" s="107"/>
      <c r="K45" s="107"/>
      <c r="L45" s="107"/>
      <c r="M45" s="107"/>
      <c r="N45" s="109"/>
      <c r="O45" s="110"/>
      <c r="Q45" s="86" t="s">
        <v>87</v>
      </c>
    </row>
    <row r="46" spans="2:17" x14ac:dyDescent="0.2">
      <c r="B46" s="105">
        <v>41</v>
      </c>
      <c r="C46" s="188"/>
      <c r="D46" s="106">
        <v>1</v>
      </c>
      <c r="E46" s="99"/>
      <c r="F46" s="107"/>
      <c r="G46" s="107"/>
      <c r="H46" s="108"/>
      <c r="I46" s="107"/>
      <c r="J46" s="107"/>
      <c r="K46" s="107"/>
      <c r="L46" s="107"/>
      <c r="M46" s="107"/>
      <c r="N46" s="109"/>
      <c r="O46" s="110"/>
      <c r="Q46" s="86" t="s">
        <v>88</v>
      </c>
    </row>
    <row r="47" spans="2:17" x14ac:dyDescent="0.2">
      <c r="B47" s="105">
        <v>42</v>
      </c>
      <c r="C47" s="188"/>
      <c r="D47" s="106">
        <v>2</v>
      </c>
      <c r="E47" s="99"/>
      <c r="F47" s="107"/>
      <c r="G47" s="107"/>
      <c r="H47" s="108"/>
      <c r="I47" s="107"/>
      <c r="J47" s="107"/>
      <c r="K47" s="107"/>
      <c r="L47" s="107"/>
      <c r="M47" s="107"/>
      <c r="N47" s="109"/>
      <c r="O47" s="110"/>
      <c r="Q47" s="86" t="s">
        <v>90</v>
      </c>
    </row>
    <row r="48" spans="2:17" x14ac:dyDescent="0.2">
      <c r="B48" s="105">
        <v>43</v>
      </c>
      <c r="C48" s="188"/>
      <c r="D48" s="106">
        <v>3</v>
      </c>
      <c r="E48" s="99"/>
      <c r="F48" s="107"/>
      <c r="G48" s="107"/>
      <c r="H48" s="108"/>
      <c r="I48" s="107"/>
      <c r="J48" s="107"/>
      <c r="K48" s="107"/>
      <c r="L48" s="107"/>
      <c r="M48" s="107"/>
      <c r="N48" s="109"/>
      <c r="O48" s="110"/>
      <c r="Q48" s="86" t="s">
        <v>144</v>
      </c>
    </row>
    <row r="49" spans="2:17" x14ac:dyDescent="0.2">
      <c r="B49" s="105">
        <v>44</v>
      </c>
      <c r="C49" s="188"/>
      <c r="D49" s="106">
        <v>4</v>
      </c>
      <c r="E49" s="99"/>
      <c r="F49" s="107"/>
      <c r="G49" s="107"/>
      <c r="H49" s="108"/>
      <c r="I49" s="107"/>
      <c r="J49" s="107"/>
      <c r="K49" s="107"/>
      <c r="L49" s="107"/>
      <c r="M49" s="107"/>
      <c r="N49" s="109"/>
      <c r="O49" s="110"/>
      <c r="Q49" s="86" t="s">
        <v>91</v>
      </c>
    </row>
    <row r="50" spans="2:17" x14ac:dyDescent="0.2">
      <c r="B50" s="105">
        <v>45</v>
      </c>
      <c r="C50" s="188"/>
      <c r="D50" s="106">
        <v>5</v>
      </c>
      <c r="E50" s="99"/>
      <c r="F50" s="107"/>
      <c r="G50" s="107"/>
      <c r="H50" s="108"/>
      <c r="I50" s="107"/>
      <c r="J50" s="107"/>
      <c r="K50" s="107"/>
      <c r="L50" s="107"/>
      <c r="M50" s="107"/>
      <c r="N50" s="109"/>
      <c r="O50" s="110"/>
      <c r="Q50" s="86" t="s">
        <v>93</v>
      </c>
    </row>
    <row r="51" spans="2:17" x14ac:dyDescent="0.2">
      <c r="B51" s="105">
        <v>46</v>
      </c>
      <c r="C51" s="188"/>
      <c r="D51" s="106">
        <v>6</v>
      </c>
      <c r="E51" s="99"/>
      <c r="F51" s="107"/>
      <c r="G51" s="107"/>
      <c r="H51" s="108"/>
      <c r="I51" s="107"/>
      <c r="J51" s="107"/>
      <c r="K51" s="107"/>
      <c r="L51" s="107"/>
      <c r="M51" s="107"/>
      <c r="N51" s="109"/>
      <c r="O51" s="110"/>
      <c r="Q51" s="86" t="s">
        <v>95</v>
      </c>
    </row>
    <row r="52" spans="2:17" x14ac:dyDescent="0.2">
      <c r="B52" s="105">
        <v>47</v>
      </c>
      <c r="C52" s="188"/>
      <c r="D52" s="106">
        <v>7</v>
      </c>
      <c r="E52" s="99"/>
      <c r="F52" s="107"/>
      <c r="G52" s="107"/>
      <c r="H52" s="108"/>
      <c r="I52" s="107"/>
      <c r="J52" s="107"/>
      <c r="K52" s="107"/>
      <c r="L52" s="107"/>
      <c r="M52" s="107"/>
      <c r="N52" s="109"/>
      <c r="O52" s="110"/>
      <c r="Q52" s="86" t="s">
        <v>96</v>
      </c>
    </row>
    <row r="53" spans="2:17" x14ac:dyDescent="0.2">
      <c r="B53" s="105">
        <v>48</v>
      </c>
      <c r="C53" s="188"/>
      <c r="D53" s="106">
        <v>8</v>
      </c>
      <c r="E53" s="99"/>
      <c r="F53" s="107"/>
      <c r="G53" s="107"/>
      <c r="H53" s="108"/>
      <c r="I53" s="107"/>
      <c r="J53" s="107"/>
      <c r="K53" s="107"/>
      <c r="L53" s="107"/>
      <c r="M53" s="107"/>
      <c r="N53" s="109"/>
      <c r="O53" s="110"/>
      <c r="Q53" s="86" t="s">
        <v>98</v>
      </c>
    </row>
    <row r="54" spans="2:17" x14ac:dyDescent="0.2">
      <c r="B54" s="105">
        <v>49</v>
      </c>
      <c r="C54" s="188"/>
      <c r="D54" s="106">
        <v>9</v>
      </c>
      <c r="E54" s="99"/>
      <c r="F54" s="107"/>
      <c r="G54" s="107"/>
      <c r="H54" s="108"/>
      <c r="I54" s="107"/>
      <c r="J54" s="107"/>
      <c r="K54" s="107"/>
      <c r="L54" s="107"/>
      <c r="M54" s="107"/>
      <c r="N54" s="109"/>
      <c r="O54" s="110"/>
      <c r="Q54" s="86" t="s">
        <v>99</v>
      </c>
    </row>
    <row r="55" spans="2:17" x14ac:dyDescent="0.2">
      <c r="B55" s="105">
        <v>50</v>
      </c>
      <c r="C55" s="188"/>
      <c r="D55" s="106">
        <v>10</v>
      </c>
      <c r="E55" s="99"/>
      <c r="F55" s="107"/>
      <c r="G55" s="107"/>
      <c r="H55" s="108"/>
      <c r="I55" s="107"/>
      <c r="J55" s="107"/>
      <c r="K55" s="107"/>
      <c r="L55" s="107"/>
      <c r="M55" s="107"/>
      <c r="N55" s="109"/>
      <c r="O55" s="110"/>
      <c r="Q55" s="86" t="s">
        <v>102</v>
      </c>
    </row>
    <row r="56" spans="2:17" x14ac:dyDescent="0.2">
      <c r="B56" s="105">
        <v>51</v>
      </c>
      <c r="C56" s="188"/>
      <c r="D56" s="106">
        <v>1</v>
      </c>
      <c r="E56" s="99"/>
      <c r="F56" s="107"/>
      <c r="G56" s="107"/>
      <c r="H56" s="108"/>
      <c r="I56" s="107"/>
      <c r="J56" s="107"/>
      <c r="K56" s="107"/>
      <c r="L56" s="107"/>
      <c r="M56" s="107"/>
      <c r="N56" s="109"/>
      <c r="O56" s="110"/>
      <c r="Q56" s="86" t="s">
        <v>103</v>
      </c>
    </row>
    <row r="57" spans="2:17" x14ac:dyDescent="0.2">
      <c r="B57" s="105">
        <v>52</v>
      </c>
      <c r="C57" s="188"/>
      <c r="D57" s="106">
        <v>2</v>
      </c>
      <c r="E57" s="99"/>
      <c r="F57" s="107"/>
      <c r="G57" s="107"/>
      <c r="H57" s="108"/>
      <c r="I57" s="107"/>
      <c r="J57" s="107"/>
      <c r="K57" s="107"/>
      <c r="L57" s="107"/>
      <c r="M57" s="107"/>
      <c r="N57" s="109"/>
      <c r="O57" s="110"/>
      <c r="Q57" s="86" t="s">
        <v>104</v>
      </c>
    </row>
    <row r="58" spans="2:17" x14ac:dyDescent="0.2">
      <c r="B58" s="105">
        <v>53</v>
      </c>
      <c r="C58" s="188"/>
      <c r="D58" s="106">
        <v>3</v>
      </c>
      <c r="E58" s="99"/>
      <c r="F58" s="107"/>
      <c r="G58" s="107"/>
      <c r="H58" s="108"/>
      <c r="I58" s="107"/>
      <c r="J58" s="107"/>
      <c r="K58" s="107"/>
      <c r="L58" s="107"/>
      <c r="M58" s="107"/>
      <c r="N58" s="109"/>
      <c r="O58" s="110"/>
      <c r="Q58" s="86" t="s">
        <v>105</v>
      </c>
    </row>
    <row r="59" spans="2:17" x14ac:dyDescent="0.2">
      <c r="B59" s="105">
        <v>54</v>
      </c>
      <c r="C59" s="188"/>
      <c r="D59" s="106">
        <v>4</v>
      </c>
      <c r="E59" s="99"/>
      <c r="F59" s="107"/>
      <c r="G59" s="107"/>
      <c r="H59" s="108"/>
      <c r="I59" s="107"/>
      <c r="J59" s="107"/>
      <c r="K59" s="107"/>
      <c r="L59" s="107"/>
      <c r="M59" s="107"/>
      <c r="N59" s="109"/>
      <c r="O59" s="110"/>
      <c r="Q59" s="86" t="s">
        <v>107</v>
      </c>
    </row>
    <row r="60" spans="2:17" x14ac:dyDescent="0.2">
      <c r="B60" s="105">
        <v>55</v>
      </c>
      <c r="C60" s="188"/>
      <c r="D60" s="106">
        <v>5</v>
      </c>
      <c r="E60" s="99"/>
      <c r="F60" s="107"/>
      <c r="G60" s="107"/>
      <c r="H60" s="108"/>
      <c r="I60" s="107"/>
      <c r="J60" s="107"/>
      <c r="K60" s="107"/>
      <c r="L60" s="107"/>
      <c r="M60" s="107"/>
      <c r="N60" s="109"/>
      <c r="O60" s="110"/>
      <c r="Q60" s="86" t="s">
        <v>145</v>
      </c>
    </row>
    <row r="61" spans="2:17" x14ac:dyDescent="0.2">
      <c r="B61" s="105">
        <v>56</v>
      </c>
      <c r="C61" s="188"/>
      <c r="D61" s="106">
        <v>6</v>
      </c>
      <c r="E61" s="99"/>
      <c r="F61" s="107"/>
      <c r="G61" s="107"/>
      <c r="H61" s="108"/>
      <c r="I61" s="107"/>
      <c r="J61" s="107"/>
      <c r="K61" s="107"/>
      <c r="L61" s="107"/>
      <c r="M61" s="107"/>
      <c r="N61" s="109"/>
      <c r="O61" s="110"/>
      <c r="Q61" s="86" t="s">
        <v>111</v>
      </c>
    </row>
    <row r="62" spans="2:17" x14ac:dyDescent="0.2">
      <c r="B62" s="105">
        <v>57</v>
      </c>
      <c r="C62" s="188"/>
      <c r="D62" s="106">
        <v>7</v>
      </c>
      <c r="E62" s="99"/>
      <c r="F62" s="107"/>
      <c r="G62" s="107"/>
      <c r="H62" s="108"/>
      <c r="I62" s="107"/>
      <c r="J62" s="107"/>
      <c r="K62" s="107"/>
      <c r="L62" s="107"/>
      <c r="M62" s="107"/>
      <c r="N62" s="109"/>
      <c r="O62" s="110"/>
      <c r="Q62" s="86" t="s">
        <v>112</v>
      </c>
    </row>
    <row r="63" spans="2:17" x14ac:dyDescent="0.2">
      <c r="B63" s="105">
        <v>58</v>
      </c>
      <c r="C63" s="188"/>
      <c r="D63" s="106">
        <v>8</v>
      </c>
      <c r="E63" s="99"/>
      <c r="F63" s="107"/>
      <c r="G63" s="107"/>
      <c r="H63" s="108"/>
      <c r="I63" s="107"/>
      <c r="J63" s="107"/>
      <c r="K63" s="107"/>
      <c r="L63" s="107"/>
      <c r="M63" s="107"/>
      <c r="N63" s="109"/>
      <c r="O63" s="110"/>
      <c r="Q63" s="86" t="s">
        <v>113</v>
      </c>
    </row>
    <row r="64" spans="2:17" x14ac:dyDescent="0.2">
      <c r="B64" s="105">
        <v>59</v>
      </c>
      <c r="C64" s="188"/>
      <c r="D64" s="106">
        <v>9</v>
      </c>
      <c r="E64" s="99"/>
      <c r="F64" s="107"/>
      <c r="G64" s="107"/>
      <c r="H64" s="108"/>
      <c r="I64" s="107"/>
      <c r="J64" s="107"/>
      <c r="K64" s="107"/>
      <c r="L64" s="107"/>
      <c r="M64" s="107"/>
      <c r="N64" s="109"/>
      <c r="O64" s="110"/>
      <c r="Q64" s="86" t="s">
        <v>114</v>
      </c>
    </row>
    <row r="65" spans="2:17" x14ac:dyDescent="0.2">
      <c r="B65" s="105">
        <v>60</v>
      </c>
      <c r="C65" s="188"/>
      <c r="D65" s="106">
        <v>10</v>
      </c>
      <c r="E65" s="99"/>
      <c r="F65" s="107"/>
      <c r="G65" s="107"/>
      <c r="H65" s="108"/>
      <c r="I65" s="107"/>
      <c r="J65" s="107"/>
      <c r="K65" s="107"/>
      <c r="L65" s="107"/>
      <c r="M65" s="107"/>
      <c r="N65" s="109"/>
      <c r="O65" s="110"/>
      <c r="Q65" s="86" t="s">
        <v>116</v>
      </c>
    </row>
    <row r="66" spans="2:17" x14ac:dyDescent="0.2">
      <c r="B66" s="105">
        <v>61</v>
      </c>
      <c r="C66" s="188"/>
      <c r="D66" s="106">
        <v>1</v>
      </c>
      <c r="E66" s="99"/>
      <c r="F66" s="107"/>
      <c r="G66" s="107"/>
      <c r="H66" s="108"/>
      <c r="I66" s="107"/>
      <c r="J66" s="107"/>
      <c r="K66" s="107"/>
      <c r="L66" s="107"/>
      <c r="M66" s="107"/>
      <c r="N66" s="109"/>
      <c r="O66" s="110"/>
      <c r="Q66" s="86" t="s">
        <v>117</v>
      </c>
    </row>
    <row r="67" spans="2:17" x14ac:dyDescent="0.2">
      <c r="B67" s="105">
        <v>62</v>
      </c>
      <c r="C67" s="188"/>
      <c r="D67" s="106">
        <v>2</v>
      </c>
      <c r="E67" s="99"/>
      <c r="F67" s="107"/>
      <c r="G67" s="107"/>
      <c r="H67" s="108"/>
      <c r="I67" s="107"/>
      <c r="J67" s="107"/>
      <c r="K67" s="107"/>
      <c r="L67" s="107"/>
      <c r="M67" s="107"/>
      <c r="N67" s="109"/>
      <c r="O67" s="110"/>
      <c r="Q67" s="86" t="s">
        <v>118</v>
      </c>
    </row>
    <row r="68" spans="2:17" x14ac:dyDescent="0.2">
      <c r="B68" s="105">
        <v>63</v>
      </c>
      <c r="C68" s="188"/>
      <c r="D68" s="106">
        <v>3</v>
      </c>
      <c r="E68" s="99"/>
      <c r="F68" s="107"/>
      <c r="G68" s="107"/>
      <c r="H68" s="108"/>
      <c r="I68" s="107"/>
      <c r="J68" s="107"/>
      <c r="K68" s="107"/>
      <c r="L68" s="107"/>
      <c r="M68" s="107"/>
      <c r="N68" s="109"/>
      <c r="O68" s="110"/>
      <c r="Q68" s="86" t="s">
        <v>121</v>
      </c>
    </row>
    <row r="69" spans="2:17" x14ac:dyDescent="0.2">
      <c r="B69" s="105">
        <v>64</v>
      </c>
      <c r="C69" s="188"/>
      <c r="D69" s="106">
        <v>4</v>
      </c>
      <c r="E69" s="99"/>
      <c r="F69" s="107"/>
      <c r="G69" s="107"/>
      <c r="H69" s="108"/>
      <c r="I69" s="107"/>
      <c r="J69" s="107"/>
      <c r="K69" s="107"/>
      <c r="L69" s="107"/>
      <c r="M69" s="107"/>
      <c r="N69" s="109"/>
      <c r="O69" s="110"/>
      <c r="Q69" s="86" t="s">
        <v>119</v>
      </c>
    </row>
    <row r="70" spans="2:17" x14ac:dyDescent="0.2">
      <c r="B70" s="105">
        <v>65</v>
      </c>
      <c r="C70" s="188"/>
      <c r="D70" s="106">
        <v>5</v>
      </c>
      <c r="E70" s="99"/>
      <c r="F70" s="107"/>
      <c r="G70" s="107"/>
      <c r="H70" s="108"/>
      <c r="I70" s="107"/>
      <c r="J70" s="107"/>
      <c r="K70" s="107"/>
      <c r="L70" s="107"/>
      <c r="M70" s="107"/>
      <c r="N70" s="109"/>
      <c r="O70" s="110"/>
      <c r="Q70" s="86" t="s">
        <v>120</v>
      </c>
    </row>
    <row r="71" spans="2:17" x14ac:dyDescent="0.2">
      <c r="B71" s="105">
        <v>66</v>
      </c>
      <c r="C71" s="188"/>
      <c r="D71" s="106">
        <v>6</v>
      </c>
      <c r="E71" s="99"/>
      <c r="F71" s="107"/>
      <c r="G71" s="107"/>
      <c r="H71" s="108"/>
      <c r="I71" s="107"/>
      <c r="J71" s="107"/>
      <c r="K71" s="107"/>
      <c r="L71" s="107"/>
      <c r="M71" s="107"/>
      <c r="N71" s="109"/>
      <c r="O71" s="110"/>
      <c r="Q71" s="86" t="s">
        <v>123</v>
      </c>
    </row>
    <row r="72" spans="2:17" x14ac:dyDescent="0.2">
      <c r="B72" s="105">
        <v>67</v>
      </c>
      <c r="C72" s="188"/>
      <c r="D72" s="106">
        <v>7</v>
      </c>
      <c r="E72" s="99"/>
      <c r="F72" s="107"/>
      <c r="G72" s="107"/>
      <c r="H72" s="108"/>
      <c r="I72" s="107"/>
      <c r="J72" s="107"/>
      <c r="K72" s="107"/>
      <c r="L72" s="107"/>
      <c r="M72" s="107"/>
      <c r="N72" s="109"/>
      <c r="O72" s="110"/>
    </row>
    <row r="73" spans="2:17" x14ac:dyDescent="0.2">
      <c r="B73" s="105">
        <v>68</v>
      </c>
      <c r="C73" s="188"/>
      <c r="D73" s="106">
        <v>8</v>
      </c>
      <c r="E73" s="99"/>
      <c r="F73" s="107"/>
      <c r="G73" s="107"/>
      <c r="H73" s="108"/>
      <c r="I73" s="107"/>
      <c r="J73" s="107"/>
      <c r="K73" s="107"/>
      <c r="L73" s="107"/>
      <c r="M73" s="107"/>
      <c r="N73" s="109"/>
      <c r="O73" s="110"/>
    </row>
    <row r="74" spans="2:17" x14ac:dyDescent="0.2">
      <c r="B74" s="105">
        <v>69</v>
      </c>
      <c r="C74" s="188"/>
      <c r="D74" s="106">
        <v>9</v>
      </c>
      <c r="E74" s="99"/>
      <c r="F74" s="107"/>
      <c r="G74" s="107"/>
      <c r="H74" s="108"/>
      <c r="I74" s="107"/>
      <c r="J74" s="107"/>
      <c r="K74" s="107"/>
      <c r="L74" s="107"/>
      <c r="M74" s="107"/>
      <c r="N74" s="109"/>
      <c r="O74" s="110"/>
    </row>
    <row r="75" spans="2:17" x14ac:dyDescent="0.2">
      <c r="B75" s="105">
        <v>70</v>
      </c>
      <c r="C75" s="188"/>
      <c r="D75" s="106">
        <v>10</v>
      </c>
      <c r="E75" s="99"/>
      <c r="F75" s="107"/>
      <c r="G75" s="107"/>
      <c r="H75" s="108"/>
      <c r="I75" s="107"/>
      <c r="J75" s="107"/>
      <c r="K75" s="107"/>
      <c r="L75" s="107"/>
      <c r="M75" s="107"/>
      <c r="N75" s="109"/>
      <c r="O75" s="110"/>
    </row>
    <row r="76" spans="2:17" x14ac:dyDescent="0.2">
      <c r="B76" s="105">
        <v>71</v>
      </c>
      <c r="C76" s="188"/>
      <c r="D76" s="106">
        <v>1</v>
      </c>
      <c r="E76" s="99"/>
      <c r="F76" s="107"/>
      <c r="G76" s="107"/>
      <c r="H76" s="108"/>
      <c r="I76" s="107"/>
      <c r="J76" s="107"/>
      <c r="K76" s="107"/>
      <c r="L76" s="107"/>
      <c r="M76" s="107"/>
      <c r="N76" s="109"/>
      <c r="O76" s="110"/>
    </row>
    <row r="77" spans="2:17" x14ac:dyDescent="0.2">
      <c r="B77" s="105">
        <v>72</v>
      </c>
      <c r="C77" s="188"/>
      <c r="D77" s="106">
        <v>2</v>
      </c>
      <c r="E77" s="99"/>
      <c r="F77" s="107"/>
      <c r="G77" s="107"/>
      <c r="H77" s="108"/>
      <c r="I77" s="107"/>
      <c r="J77" s="107"/>
      <c r="K77" s="107"/>
      <c r="L77" s="107"/>
      <c r="M77" s="107"/>
      <c r="N77" s="109"/>
      <c r="O77" s="110"/>
    </row>
    <row r="78" spans="2:17" x14ac:dyDescent="0.2">
      <c r="B78" s="105">
        <v>73</v>
      </c>
      <c r="C78" s="188"/>
      <c r="D78" s="106">
        <v>3</v>
      </c>
      <c r="E78" s="99"/>
      <c r="F78" s="107"/>
      <c r="G78" s="107"/>
      <c r="H78" s="108"/>
      <c r="I78" s="107"/>
      <c r="J78" s="107"/>
      <c r="K78" s="107"/>
      <c r="L78" s="107"/>
      <c r="M78" s="107"/>
      <c r="N78" s="109"/>
      <c r="O78" s="110"/>
    </row>
    <row r="79" spans="2:17" x14ac:dyDescent="0.2">
      <c r="B79" s="105">
        <v>74</v>
      </c>
      <c r="C79" s="188"/>
      <c r="D79" s="106">
        <v>4</v>
      </c>
      <c r="E79" s="99"/>
      <c r="F79" s="107"/>
      <c r="G79" s="107"/>
      <c r="H79" s="108"/>
      <c r="I79" s="107"/>
      <c r="J79" s="107"/>
      <c r="K79" s="107"/>
      <c r="L79" s="107"/>
      <c r="M79" s="107"/>
      <c r="N79" s="109"/>
      <c r="O79" s="110"/>
    </row>
    <row r="80" spans="2:17" x14ac:dyDescent="0.2">
      <c r="B80" s="105">
        <v>75</v>
      </c>
      <c r="C80" s="188"/>
      <c r="D80" s="106">
        <v>5</v>
      </c>
      <c r="E80" s="99"/>
      <c r="F80" s="107"/>
      <c r="G80" s="107"/>
      <c r="H80" s="108"/>
      <c r="I80" s="107"/>
      <c r="J80" s="107"/>
      <c r="K80" s="107"/>
      <c r="L80" s="107"/>
      <c r="M80" s="107"/>
      <c r="N80" s="109"/>
      <c r="O80" s="110"/>
    </row>
    <row r="81" spans="2:15" x14ac:dyDescent="0.2">
      <c r="B81" s="105">
        <v>76</v>
      </c>
      <c r="C81" s="188"/>
      <c r="D81" s="106">
        <v>6</v>
      </c>
      <c r="E81" s="99"/>
      <c r="F81" s="107"/>
      <c r="G81" s="107"/>
      <c r="H81" s="108"/>
      <c r="I81" s="107"/>
      <c r="J81" s="107"/>
      <c r="K81" s="107"/>
      <c r="L81" s="107"/>
      <c r="M81" s="107"/>
      <c r="N81" s="109"/>
      <c r="O81" s="110"/>
    </row>
    <row r="82" spans="2:15" x14ac:dyDescent="0.2">
      <c r="B82" s="105">
        <v>77</v>
      </c>
      <c r="C82" s="188"/>
      <c r="D82" s="106">
        <v>7</v>
      </c>
      <c r="E82" s="99"/>
      <c r="F82" s="107"/>
      <c r="G82" s="107"/>
      <c r="H82" s="108"/>
      <c r="I82" s="107"/>
      <c r="J82" s="107"/>
      <c r="K82" s="107"/>
      <c r="L82" s="107"/>
      <c r="M82" s="107"/>
      <c r="N82" s="109"/>
      <c r="O82" s="110"/>
    </row>
    <row r="83" spans="2:15" x14ac:dyDescent="0.2">
      <c r="B83" s="105">
        <v>78</v>
      </c>
      <c r="C83" s="188"/>
      <c r="D83" s="106">
        <v>8</v>
      </c>
      <c r="E83" s="99"/>
      <c r="F83" s="107"/>
      <c r="G83" s="107"/>
      <c r="H83" s="108"/>
      <c r="I83" s="107"/>
      <c r="J83" s="107"/>
      <c r="K83" s="107"/>
      <c r="L83" s="107"/>
      <c r="M83" s="107"/>
      <c r="N83" s="109"/>
      <c r="O83" s="110"/>
    </row>
    <row r="84" spans="2:15" x14ac:dyDescent="0.2">
      <c r="B84" s="105">
        <v>79</v>
      </c>
      <c r="C84" s="188"/>
      <c r="D84" s="106">
        <v>9</v>
      </c>
      <c r="E84" s="99"/>
      <c r="F84" s="107"/>
      <c r="G84" s="107"/>
      <c r="H84" s="108"/>
      <c r="I84" s="107"/>
      <c r="J84" s="107"/>
      <c r="K84" s="107"/>
      <c r="L84" s="107"/>
      <c r="M84" s="107"/>
      <c r="N84" s="109"/>
      <c r="O84" s="110"/>
    </row>
    <row r="85" spans="2:15" x14ac:dyDescent="0.2">
      <c r="B85" s="105">
        <v>80</v>
      </c>
      <c r="C85" s="188"/>
      <c r="D85" s="106">
        <v>10</v>
      </c>
      <c r="E85" s="99"/>
      <c r="F85" s="107"/>
      <c r="G85" s="107"/>
      <c r="H85" s="108"/>
      <c r="I85" s="107"/>
      <c r="J85" s="107"/>
      <c r="K85" s="107"/>
      <c r="L85" s="107"/>
      <c r="M85" s="107"/>
      <c r="N85" s="109"/>
      <c r="O85" s="110"/>
    </row>
    <row r="86" spans="2:15" x14ac:dyDescent="0.2">
      <c r="B86" s="105">
        <v>81</v>
      </c>
      <c r="C86" s="188"/>
      <c r="D86" s="106">
        <v>1</v>
      </c>
      <c r="E86" s="99"/>
      <c r="F86" s="107"/>
      <c r="G86" s="107"/>
      <c r="H86" s="108"/>
      <c r="I86" s="107"/>
      <c r="J86" s="107"/>
      <c r="K86" s="107"/>
      <c r="L86" s="107"/>
      <c r="M86" s="107"/>
      <c r="N86" s="109"/>
      <c r="O86" s="110"/>
    </row>
    <row r="87" spans="2:15" x14ac:dyDescent="0.2">
      <c r="B87" s="105">
        <v>82</v>
      </c>
      <c r="C87" s="188"/>
      <c r="D87" s="106">
        <v>2</v>
      </c>
      <c r="E87" s="99"/>
      <c r="F87" s="107"/>
      <c r="G87" s="107"/>
      <c r="H87" s="108"/>
      <c r="I87" s="107"/>
      <c r="J87" s="107"/>
      <c r="K87" s="107"/>
      <c r="L87" s="107"/>
      <c r="M87" s="107"/>
      <c r="N87" s="109"/>
      <c r="O87" s="110"/>
    </row>
    <row r="88" spans="2:15" x14ac:dyDescent="0.2">
      <c r="B88" s="105">
        <v>83</v>
      </c>
      <c r="C88" s="188"/>
      <c r="D88" s="106">
        <v>3</v>
      </c>
      <c r="E88" s="99"/>
      <c r="F88" s="107"/>
      <c r="G88" s="107"/>
      <c r="H88" s="108"/>
      <c r="I88" s="107"/>
      <c r="J88" s="107"/>
      <c r="K88" s="107"/>
      <c r="L88" s="107"/>
      <c r="M88" s="107"/>
      <c r="N88" s="109"/>
      <c r="O88" s="110"/>
    </row>
    <row r="89" spans="2:15" x14ac:dyDescent="0.2">
      <c r="B89" s="105">
        <v>84</v>
      </c>
      <c r="C89" s="188"/>
      <c r="D89" s="106">
        <v>4</v>
      </c>
      <c r="E89" s="99"/>
      <c r="F89" s="107"/>
      <c r="G89" s="107"/>
      <c r="H89" s="108"/>
      <c r="I89" s="107"/>
      <c r="J89" s="107"/>
      <c r="K89" s="107"/>
      <c r="L89" s="107"/>
      <c r="M89" s="107"/>
      <c r="N89" s="109"/>
      <c r="O89" s="110"/>
    </row>
    <row r="90" spans="2:15" x14ac:dyDescent="0.2">
      <c r="B90" s="105">
        <v>85</v>
      </c>
      <c r="C90" s="188"/>
      <c r="D90" s="106">
        <v>5</v>
      </c>
      <c r="E90" s="99"/>
      <c r="F90" s="107"/>
      <c r="G90" s="107"/>
      <c r="H90" s="108"/>
      <c r="I90" s="107"/>
      <c r="J90" s="107"/>
      <c r="K90" s="107"/>
      <c r="L90" s="107"/>
      <c r="M90" s="107"/>
      <c r="N90" s="109"/>
      <c r="O90" s="110"/>
    </row>
    <row r="91" spans="2:15" x14ac:dyDescent="0.2">
      <c r="B91" s="105">
        <v>86</v>
      </c>
      <c r="C91" s="188"/>
      <c r="D91" s="106">
        <v>6</v>
      </c>
      <c r="E91" s="99"/>
      <c r="F91" s="107"/>
      <c r="G91" s="107"/>
      <c r="H91" s="108"/>
      <c r="I91" s="107"/>
      <c r="J91" s="107"/>
      <c r="K91" s="107"/>
      <c r="L91" s="107"/>
      <c r="M91" s="107"/>
      <c r="N91" s="109"/>
      <c r="O91" s="110"/>
    </row>
    <row r="92" spans="2:15" x14ac:dyDescent="0.2">
      <c r="B92" s="105">
        <v>87</v>
      </c>
      <c r="C92" s="188"/>
      <c r="D92" s="106">
        <v>7</v>
      </c>
      <c r="E92" s="99"/>
      <c r="F92" s="107"/>
      <c r="G92" s="107"/>
      <c r="H92" s="108"/>
      <c r="I92" s="107"/>
      <c r="J92" s="107"/>
      <c r="K92" s="107"/>
      <c r="L92" s="107"/>
      <c r="M92" s="107"/>
      <c r="N92" s="109"/>
      <c r="O92" s="110"/>
    </row>
    <row r="93" spans="2:15" x14ac:dyDescent="0.2">
      <c r="B93" s="105">
        <v>88</v>
      </c>
      <c r="C93" s="188"/>
      <c r="D93" s="106">
        <v>8</v>
      </c>
      <c r="E93" s="99"/>
      <c r="F93" s="107"/>
      <c r="G93" s="107"/>
      <c r="H93" s="108"/>
      <c r="I93" s="107"/>
      <c r="J93" s="107"/>
      <c r="K93" s="107"/>
      <c r="L93" s="107"/>
      <c r="M93" s="107"/>
      <c r="N93" s="109"/>
      <c r="O93" s="110"/>
    </row>
    <row r="94" spans="2:15" x14ac:dyDescent="0.2">
      <c r="B94" s="105">
        <v>89</v>
      </c>
      <c r="C94" s="188"/>
      <c r="D94" s="106">
        <v>9</v>
      </c>
      <c r="E94" s="99"/>
      <c r="F94" s="107"/>
      <c r="G94" s="107"/>
      <c r="H94" s="108"/>
      <c r="I94" s="107"/>
      <c r="J94" s="107"/>
      <c r="K94" s="107"/>
      <c r="L94" s="107"/>
      <c r="M94" s="107"/>
      <c r="N94" s="109"/>
      <c r="O94" s="110"/>
    </row>
    <row r="95" spans="2:15" x14ac:dyDescent="0.2">
      <c r="B95" s="105">
        <v>90</v>
      </c>
      <c r="C95" s="188"/>
      <c r="D95" s="106">
        <v>10</v>
      </c>
      <c r="E95" s="99"/>
      <c r="F95" s="107"/>
      <c r="G95" s="107"/>
      <c r="H95" s="108"/>
      <c r="I95" s="107"/>
      <c r="J95" s="107"/>
      <c r="K95" s="107"/>
      <c r="L95" s="107"/>
      <c r="M95" s="107"/>
      <c r="N95" s="109"/>
      <c r="O95" s="110"/>
    </row>
    <row r="96" spans="2:15" x14ac:dyDescent="0.2">
      <c r="B96" s="105">
        <v>91</v>
      </c>
      <c r="C96" s="188"/>
      <c r="D96" s="106">
        <v>1</v>
      </c>
      <c r="E96" s="99"/>
      <c r="F96" s="107"/>
      <c r="G96" s="107"/>
      <c r="H96" s="108"/>
      <c r="I96" s="107"/>
      <c r="J96" s="107"/>
      <c r="K96" s="107"/>
      <c r="L96" s="107"/>
      <c r="M96" s="107"/>
      <c r="N96" s="109"/>
      <c r="O96" s="110"/>
    </row>
    <row r="97" spans="2:15" x14ac:dyDescent="0.2">
      <c r="B97" s="105">
        <v>92</v>
      </c>
      <c r="C97" s="188"/>
      <c r="D97" s="106">
        <v>2</v>
      </c>
      <c r="E97" s="99"/>
      <c r="F97" s="107"/>
      <c r="G97" s="107"/>
      <c r="H97" s="108"/>
      <c r="I97" s="107"/>
      <c r="J97" s="107"/>
      <c r="K97" s="107"/>
      <c r="L97" s="107"/>
      <c r="M97" s="107"/>
      <c r="N97" s="109"/>
      <c r="O97" s="110"/>
    </row>
    <row r="98" spans="2:15" x14ac:dyDescent="0.2">
      <c r="B98" s="105">
        <v>93</v>
      </c>
      <c r="C98" s="188"/>
      <c r="D98" s="106">
        <v>3</v>
      </c>
      <c r="E98" s="99"/>
      <c r="F98" s="107"/>
      <c r="G98" s="107"/>
      <c r="H98" s="108"/>
      <c r="I98" s="107"/>
      <c r="J98" s="107"/>
      <c r="K98" s="107"/>
      <c r="L98" s="107"/>
      <c r="M98" s="107"/>
      <c r="N98" s="109"/>
      <c r="O98" s="110"/>
    </row>
    <row r="99" spans="2:15" x14ac:dyDescent="0.2">
      <c r="B99" s="105">
        <v>94</v>
      </c>
      <c r="C99" s="188"/>
      <c r="D99" s="106">
        <v>4</v>
      </c>
      <c r="E99" s="99"/>
      <c r="F99" s="107"/>
      <c r="G99" s="107"/>
      <c r="H99" s="108"/>
      <c r="I99" s="107"/>
      <c r="J99" s="107"/>
      <c r="K99" s="107"/>
      <c r="L99" s="107"/>
      <c r="M99" s="107"/>
      <c r="N99" s="109"/>
      <c r="O99" s="110"/>
    </row>
    <row r="100" spans="2:15" x14ac:dyDescent="0.2">
      <c r="B100" s="105">
        <v>95</v>
      </c>
      <c r="C100" s="188"/>
      <c r="D100" s="106">
        <v>5</v>
      </c>
      <c r="E100" s="99"/>
      <c r="F100" s="107"/>
      <c r="G100" s="107"/>
      <c r="H100" s="108"/>
      <c r="I100" s="107"/>
      <c r="J100" s="107"/>
      <c r="K100" s="107"/>
      <c r="L100" s="107"/>
      <c r="M100" s="107"/>
      <c r="N100" s="109"/>
      <c r="O100" s="110"/>
    </row>
    <row r="101" spans="2:15" x14ac:dyDescent="0.2">
      <c r="B101" s="105">
        <v>96</v>
      </c>
      <c r="C101" s="188"/>
      <c r="D101" s="106">
        <v>6</v>
      </c>
      <c r="E101" s="99"/>
      <c r="F101" s="107"/>
      <c r="G101" s="107"/>
      <c r="H101" s="108"/>
      <c r="I101" s="107"/>
      <c r="J101" s="107"/>
      <c r="K101" s="107"/>
      <c r="L101" s="107"/>
      <c r="M101" s="107"/>
      <c r="N101" s="109"/>
      <c r="O101" s="110"/>
    </row>
    <row r="102" spans="2:15" x14ac:dyDescent="0.2">
      <c r="B102" s="105">
        <v>97</v>
      </c>
      <c r="C102" s="188"/>
      <c r="D102" s="106">
        <v>7</v>
      </c>
      <c r="E102" s="99"/>
      <c r="F102" s="107"/>
      <c r="G102" s="107"/>
      <c r="H102" s="108"/>
      <c r="I102" s="107"/>
      <c r="J102" s="107"/>
      <c r="K102" s="107"/>
      <c r="L102" s="107"/>
      <c r="M102" s="107"/>
      <c r="N102" s="109"/>
      <c r="O102" s="110"/>
    </row>
    <row r="103" spans="2:15" x14ac:dyDescent="0.2">
      <c r="B103" s="105">
        <v>98</v>
      </c>
      <c r="C103" s="188"/>
      <c r="D103" s="106">
        <v>8</v>
      </c>
      <c r="E103" s="99"/>
      <c r="F103" s="107"/>
      <c r="G103" s="107"/>
      <c r="H103" s="108"/>
      <c r="I103" s="107"/>
      <c r="J103" s="107"/>
      <c r="K103" s="107"/>
      <c r="L103" s="107"/>
      <c r="M103" s="107"/>
      <c r="N103" s="109"/>
      <c r="O103" s="110"/>
    </row>
    <row r="104" spans="2:15" x14ac:dyDescent="0.2">
      <c r="B104" s="105">
        <v>99</v>
      </c>
      <c r="C104" s="188"/>
      <c r="D104" s="106">
        <v>9</v>
      </c>
      <c r="E104" s="99"/>
      <c r="F104" s="107"/>
      <c r="G104" s="107"/>
      <c r="H104" s="108"/>
      <c r="I104" s="107"/>
      <c r="J104" s="107"/>
      <c r="K104" s="107"/>
      <c r="L104" s="107"/>
      <c r="M104" s="107"/>
      <c r="N104" s="109"/>
      <c r="O104" s="110"/>
    </row>
    <row r="105" spans="2:15" x14ac:dyDescent="0.2">
      <c r="B105" s="105">
        <v>100</v>
      </c>
      <c r="C105" s="188"/>
      <c r="D105" s="106">
        <v>10</v>
      </c>
      <c r="E105" s="99"/>
      <c r="F105" s="107"/>
      <c r="G105" s="107"/>
      <c r="H105" s="108"/>
      <c r="I105" s="107"/>
      <c r="J105" s="107"/>
      <c r="K105" s="107"/>
      <c r="L105" s="107"/>
      <c r="M105" s="107"/>
      <c r="N105" s="109"/>
      <c r="O105" s="110"/>
    </row>
    <row r="106" spans="2:15" x14ac:dyDescent="0.2">
      <c r="B106" s="105">
        <v>101</v>
      </c>
      <c r="C106" s="188"/>
      <c r="D106" s="106">
        <v>1</v>
      </c>
      <c r="E106" s="99"/>
      <c r="F106" s="107"/>
      <c r="G106" s="107"/>
      <c r="H106" s="108"/>
      <c r="I106" s="107"/>
      <c r="J106" s="107"/>
      <c r="K106" s="107"/>
      <c r="L106" s="107"/>
      <c r="M106" s="107"/>
      <c r="N106" s="109"/>
      <c r="O106" s="110"/>
    </row>
    <row r="107" spans="2:15" x14ac:dyDescent="0.2">
      <c r="B107" s="105">
        <v>102</v>
      </c>
      <c r="C107" s="188"/>
      <c r="D107" s="106">
        <v>2</v>
      </c>
      <c r="E107" s="99"/>
      <c r="F107" s="107"/>
      <c r="G107" s="107"/>
      <c r="H107" s="108"/>
      <c r="I107" s="107"/>
      <c r="J107" s="107"/>
      <c r="K107" s="107"/>
      <c r="L107" s="107"/>
      <c r="M107" s="107"/>
      <c r="N107" s="109"/>
      <c r="O107" s="110"/>
    </row>
    <row r="108" spans="2:15" x14ac:dyDescent="0.2">
      <c r="B108" s="105">
        <v>103</v>
      </c>
      <c r="C108" s="188"/>
      <c r="D108" s="106">
        <v>3</v>
      </c>
      <c r="E108" s="99"/>
      <c r="F108" s="107"/>
      <c r="G108" s="107"/>
      <c r="H108" s="108"/>
      <c r="I108" s="107"/>
      <c r="J108" s="107"/>
      <c r="K108" s="107"/>
      <c r="L108" s="107"/>
      <c r="M108" s="107"/>
      <c r="N108" s="109"/>
      <c r="O108" s="110"/>
    </row>
    <row r="109" spans="2:15" x14ac:dyDescent="0.2">
      <c r="B109" s="105">
        <v>104</v>
      </c>
      <c r="C109" s="188"/>
      <c r="D109" s="106">
        <v>4</v>
      </c>
      <c r="E109" s="99"/>
      <c r="F109" s="107"/>
      <c r="G109" s="107"/>
      <c r="H109" s="108"/>
      <c r="I109" s="107"/>
      <c r="J109" s="107"/>
      <c r="K109" s="107"/>
      <c r="L109" s="107"/>
      <c r="M109" s="107"/>
      <c r="N109" s="109"/>
      <c r="O109" s="110"/>
    </row>
    <row r="110" spans="2:15" x14ac:dyDescent="0.2">
      <c r="B110" s="105">
        <v>105</v>
      </c>
      <c r="C110" s="188"/>
      <c r="D110" s="106">
        <v>5</v>
      </c>
      <c r="E110" s="99"/>
      <c r="F110" s="107"/>
      <c r="G110" s="107"/>
      <c r="H110" s="108"/>
      <c r="I110" s="107"/>
      <c r="J110" s="107"/>
      <c r="K110" s="107"/>
      <c r="L110" s="107"/>
      <c r="M110" s="107"/>
      <c r="N110" s="109"/>
      <c r="O110" s="110"/>
    </row>
    <row r="111" spans="2:15" x14ac:dyDescent="0.2">
      <c r="B111" s="105">
        <v>106</v>
      </c>
      <c r="C111" s="188"/>
      <c r="D111" s="106">
        <v>6</v>
      </c>
      <c r="E111" s="99"/>
      <c r="F111" s="107"/>
      <c r="G111" s="107"/>
      <c r="H111" s="108"/>
      <c r="I111" s="107"/>
      <c r="J111" s="107"/>
      <c r="K111" s="107"/>
      <c r="L111" s="107"/>
      <c r="M111" s="107"/>
      <c r="N111" s="109"/>
      <c r="O111" s="110"/>
    </row>
    <row r="112" spans="2:15" x14ac:dyDescent="0.2">
      <c r="B112" s="105">
        <v>107</v>
      </c>
      <c r="C112" s="188"/>
      <c r="D112" s="106">
        <v>7</v>
      </c>
      <c r="E112" s="99"/>
      <c r="F112" s="107"/>
      <c r="G112" s="107"/>
      <c r="H112" s="108"/>
      <c r="I112" s="107"/>
      <c r="J112" s="107"/>
      <c r="K112" s="107"/>
      <c r="L112" s="107"/>
      <c r="M112" s="107"/>
      <c r="N112" s="109"/>
      <c r="O112" s="110"/>
    </row>
    <row r="113" spans="2:15" x14ac:dyDescent="0.2">
      <c r="B113" s="105">
        <v>108</v>
      </c>
      <c r="C113" s="188"/>
      <c r="D113" s="106">
        <v>8</v>
      </c>
      <c r="E113" s="99"/>
      <c r="F113" s="107"/>
      <c r="G113" s="107"/>
      <c r="H113" s="108"/>
      <c r="I113" s="107"/>
      <c r="J113" s="107"/>
      <c r="K113" s="107"/>
      <c r="L113" s="107"/>
      <c r="M113" s="107"/>
      <c r="N113" s="109"/>
      <c r="O113" s="110"/>
    </row>
    <row r="114" spans="2:15" x14ac:dyDescent="0.2">
      <c r="B114" s="105">
        <v>109</v>
      </c>
      <c r="C114" s="188"/>
      <c r="D114" s="106">
        <v>9</v>
      </c>
      <c r="E114" s="99"/>
      <c r="F114" s="107"/>
      <c r="G114" s="107"/>
      <c r="H114" s="108"/>
      <c r="I114" s="107"/>
      <c r="J114" s="107"/>
      <c r="K114" s="107"/>
      <c r="L114" s="107"/>
      <c r="M114" s="107"/>
      <c r="N114" s="109"/>
      <c r="O114" s="110"/>
    </row>
    <row r="115" spans="2:15" x14ac:dyDescent="0.2">
      <c r="B115" s="105">
        <v>110</v>
      </c>
      <c r="C115" s="188"/>
      <c r="D115" s="106">
        <v>10</v>
      </c>
      <c r="E115" s="99"/>
      <c r="F115" s="107"/>
      <c r="G115" s="107"/>
      <c r="H115" s="108"/>
      <c r="I115" s="107"/>
      <c r="J115" s="107"/>
      <c r="K115" s="107"/>
      <c r="L115" s="107"/>
      <c r="M115" s="107"/>
      <c r="N115" s="109"/>
      <c r="O115" s="110"/>
    </row>
    <row r="116" spans="2:15" x14ac:dyDescent="0.2">
      <c r="B116" s="105">
        <v>111</v>
      </c>
      <c r="C116" s="188"/>
      <c r="D116" s="106">
        <v>1</v>
      </c>
      <c r="E116" s="99"/>
      <c r="F116" s="107"/>
      <c r="G116" s="107"/>
      <c r="H116" s="108"/>
      <c r="I116" s="107"/>
      <c r="J116" s="107"/>
      <c r="K116" s="107"/>
      <c r="L116" s="107"/>
      <c r="M116" s="107"/>
      <c r="N116" s="109"/>
      <c r="O116" s="110"/>
    </row>
    <row r="117" spans="2:15" x14ac:dyDescent="0.2">
      <c r="B117" s="105">
        <v>112</v>
      </c>
      <c r="C117" s="188"/>
      <c r="D117" s="106">
        <v>2</v>
      </c>
      <c r="E117" s="99"/>
      <c r="F117" s="107"/>
      <c r="G117" s="107"/>
      <c r="H117" s="108"/>
      <c r="I117" s="107"/>
      <c r="J117" s="107"/>
      <c r="K117" s="107"/>
      <c r="L117" s="107"/>
      <c r="M117" s="107"/>
      <c r="N117" s="109"/>
      <c r="O117" s="110"/>
    </row>
    <row r="118" spans="2:15" x14ac:dyDescent="0.2">
      <c r="B118" s="105">
        <v>113</v>
      </c>
      <c r="C118" s="188"/>
      <c r="D118" s="106">
        <v>3</v>
      </c>
      <c r="E118" s="99"/>
      <c r="F118" s="107"/>
      <c r="G118" s="107"/>
      <c r="H118" s="108"/>
      <c r="I118" s="107"/>
      <c r="J118" s="107"/>
      <c r="K118" s="107"/>
      <c r="L118" s="107"/>
      <c r="M118" s="107"/>
      <c r="N118" s="109"/>
      <c r="O118" s="110"/>
    </row>
    <row r="119" spans="2:15" x14ac:dyDescent="0.2">
      <c r="B119" s="105">
        <v>114</v>
      </c>
      <c r="C119" s="188"/>
      <c r="D119" s="106">
        <v>4</v>
      </c>
      <c r="E119" s="99"/>
      <c r="F119" s="107"/>
      <c r="G119" s="107"/>
      <c r="H119" s="108"/>
      <c r="I119" s="107"/>
      <c r="J119" s="107"/>
      <c r="K119" s="107"/>
      <c r="L119" s="107"/>
      <c r="M119" s="107"/>
      <c r="N119" s="109"/>
      <c r="O119" s="110"/>
    </row>
    <row r="120" spans="2:15" x14ac:dyDescent="0.2">
      <c r="B120" s="105">
        <v>115</v>
      </c>
      <c r="C120" s="188"/>
      <c r="D120" s="106">
        <v>5</v>
      </c>
      <c r="E120" s="99"/>
      <c r="F120" s="107"/>
      <c r="G120" s="107"/>
      <c r="H120" s="108"/>
      <c r="I120" s="107"/>
      <c r="J120" s="107"/>
      <c r="K120" s="107"/>
      <c r="L120" s="107"/>
      <c r="M120" s="107"/>
      <c r="N120" s="109"/>
      <c r="O120" s="110"/>
    </row>
    <row r="121" spans="2:15" x14ac:dyDescent="0.2">
      <c r="B121" s="105">
        <v>116</v>
      </c>
      <c r="C121" s="188"/>
      <c r="D121" s="106">
        <v>6</v>
      </c>
      <c r="E121" s="99"/>
      <c r="F121" s="107"/>
      <c r="G121" s="107"/>
      <c r="H121" s="108"/>
      <c r="I121" s="107"/>
      <c r="J121" s="107"/>
      <c r="K121" s="107"/>
      <c r="L121" s="107"/>
      <c r="M121" s="107"/>
      <c r="N121" s="109"/>
      <c r="O121" s="110"/>
    </row>
    <row r="122" spans="2:15" x14ac:dyDescent="0.2">
      <c r="B122" s="105">
        <v>117</v>
      </c>
      <c r="C122" s="188"/>
      <c r="D122" s="106">
        <v>7</v>
      </c>
      <c r="E122" s="99"/>
      <c r="F122" s="107"/>
      <c r="G122" s="107"/>
      <c r="H122" s="108"/>
      <c r="I122" s="107"/>
      <c r="J122" s="107"/>
      <c r="K122" s="107"/>
      <c r="L122" s="107"/>
      <c r="M122" s="107"/>
      <c r="N122" s="109"/>
      <c r="O122" s="110"/>
    </row>
    <row r="123" spans="2:15" x14ac:dyDescent="0.2">
      <c r="B123" s="105">
        <v>118</v>
      </c>
      <c r="C123" s="188"/>
      <c r="D123" s="106">
        <v>8</v>
      </c>
      <c r="E123" s="99"/>
      <c r="F123" s="107"/>
      <c r="G123" s="107"/>
      <c r="H123" s="108"/>
      <c r="I123" s="107"/>
      <c r="J123" s="107"/>
      <c r="K123" s="107"/>
      <c r="L123" s="107"/>
      <c r="M123" s="107"/>
      <c r="N123" s="109"/>
      <c r="O123" s="110"/>
    </row>
    <row r="124" spans="2:15" x14ac:dyDescent="0.2">
      <c r="B124" s="105">
        <v>119</v>
      </c>
      <c r="C124" s="188"/>
      <c r="D124" s="106">
        <v>9</v>
      </c>
      <c r="E124" s="99"/>
      <c r="F124" s="107"/>
      <c r="G124" s="107"/>
      <c r="H124" s="108"/>
      <c r="I124" s="107"/>
      <c r="J124" s="107"/>
      <c r="K124" s="107"/>
      <c r="L124" s="107"/>
      <c r="M124" s="107"/>
      <c r="N124" s="109"/>
      <c r="O124" s="110"/>
    </row>
    <row r="125" spans="2:15" x14ac:dyDescent="0.2">
      <c r="B125" s="105">
        <v>120</v>
      </c>
      <c r="C125" s="188"/>
      <c r="D125" s="106">
        <v>10</v>
      </c>
      <c r="E125" s="99"/>
      <c r="F125" s="107"/>
      <c r="G125" s="107"/>
      <c r="H125" s="108"/>
      <c r="I125" s="107"/>
      <c r="J125" s="107"/>
      <c r="K125" s="107"/>
      <c r="L125" s="107"/>
      <c r="M125" s="107"/>
      <c r="N125" s="109"/>
      <c r="O125" s="110"/>
    </row>
    <row r="126" spans="2:15" x14ac:dyDescent="0.2">
      <c r="B126" s="105">
        <v>121</v>
      </c>
      <c r="C126" s="188"/>
      <c r="D126" s="106">
        <v>1</v>
      </c>
      <c r="E126" s="99"/>
      <c r="F126" s="107"/>
      <c r="G126" s="107"/>
      <c r="H126" s="108"/>
      <c r="I126" s="107"/>
      <c r="J126" s="107"/>
      <c r="K126" s="107"/>
      <c r="L126" s="107"/>
      <c r="M126" s="107"/>
      <c r="N126" s="109"/>
      <c r="O126" s="110"/>
    </row>
    <row r="127" spans="2:15" x14ac:dyDescent="0.2">
      <c r="B127" s="105">
        <v>122</v>
      </c>
      <c r="C127" s="188"/>
      <c r="D127" s="106">
        <v>2</v>
      </c>
      <c r="E127" s="99"/>
      <c r="F127" s="107"/>
      <c r="G127" s="107"/>
      <c r="H127" s="108"/>
      <c r="I127" s="107"/>
      <c r="J127" s="107"/>
      <c r="K127" s="107"/>
      <c r="L127" s="107"/>
      <c r="M127" s="107"/>
      <c r="N127" s="109"/>
      <c r="O127" s="110"/>
    </row>
    <row r="128" spans="2:15" x14ac:dyDescent="0.2">
      <c r="B128" s="105">
        <v>123</v>
      </c>
      <c r="C128" s="188"/>
      <c r="D128" s="106">
        <v>3</v>
      </c>
      <c r="E128" s="99"/>
      <c r="F128" s="107"/>
      <c r="G128" s="107"/>
      <c r="H128" s="108"/>
      <c r="I128" s="107"/>
      <c r="J128" s="107"/>
      <c r="K128" s="107"/>
      <c r="L128" s="107"/>
      <c r="M128" s="107"/>
      <c r="N128" s="109"/>
      <c r="O128" s="110"/>
    </row>
    <row r="129" spans="2:15" x14ac:dyDescent="0.2">
      <c r="B129" s="105">
        <v>124</v>
      </c>
      <c r="C129" s="188"/>
      <c r="D129" s="106">
        <v>4</v>
      </c>
      <c r="E129" s="99"/>
      <c r="F129" s="107"/>
      <c r="G129" s="107"/>
      <c r="H129" s="108"/>
      <c r="I129" s="107"/>
      <c r="J129" s="107"/>
      <c r="K129" s="107"/>
      <c r="L129" s="107"/>
      <c r="M129" s="107"/>
      <c r="N129" s="109"/>
      <c r="O129" s="110"/>
    </row>
    <row r="130" spans="2:15" x14ac:dyDescent="0.2">
      <c r="B130" s="105">
        <v>125</v>
      </c>
      <c r="C130" s="188"/>
      <c r="D130" s="106">
        <v>5</v>
      </c>
      <c r="E130" s="99"/>
      <c r="F130" s="107"/>
      <c r="G130" s="107"/>
      <c r="H130" s="108"/>
      <c r="I130" s="107"/>
      <c r="J130" s="107"/>
      <c r="K130" s="107"/>
      <c r="L130" s="107"/>
      <c r="M130" s="107"/>
      <c r="N130" s="109"/>
      <c r="O130" s="110"/>
    </row>
    <row r="131" spans="2:15" x14ac:dyDescent="0.2">
      <c r="B131" s="105">
        <v>126</v>
      </c>
      <c r="C131" s="188"/>
      <c r="D131" s="106">
        <v>6</v>
      </c>
      <c r="E131" s="99"/>
      <c r="F131" s="107"/>
      <c r="G131" s="107"/>
      <c r="H131" s="108"/>
      <c r="I131" s="107"/>
      <c r="J131" s="107"/>
      <c r="K131" s="107"/>
      <c r="L131" s="107"/>
      <c r="M131" s="107"/>
      <c r="N131" s="109"/>
      <c r="O131" s="110"/>
    </row>
    <row r="132" spans="2:15" x14ac:dyDescent="0.2">
      <c r="B132" s="105">
        <v>127</v>
      </c>
      <c r="C132" s="188"/>
      <c r="D132" s="106">
        <v>7</v>
      </c>
      <c r="E132" s="99"/>
      <c r="F132" s="107"/>
      <c r="G132" s="107"/>
      <c r="H132" s="108"/>
      <c r="I132" s="107"/>
      <c r="J132" s="107"/>
      <c r="K132" s="107"/>
      <c r="L132" s="107"/>
      <c r="M132" s="107"/>
      <c r="N132" s="109"/>
      <c r="O132" s="110"/>
    </row>
    <row r="133" spans="2:15" x14ac:dyDescent="0.2">
      <c r="B133" s="105">
        <v>128</v>
      </c>
      <c r="C133" s="188"/>
      <c r="D133" s="106">
        <v>8</v>
      </c>
      <c r="E133" s="99"/>
      <c r="F133" s="107"/>
      <c r="G133" s="107"/>
      <c r="H133" s="108"/>
      <c r="I133" s="107"/>
      <c r="J133" s="107"/>
      <c r="K133" s="107"/>
      <c r="L133" s="107"/>
      <c r="M133" s="107"/>
      <c r="N133" s="109"/>
      <c r="O133" s="110"/>
    </row>
    <row r="134" spans="2:15" x14ac:dyDescent="0.2">
      <c r="B134" s="105">
        <v>129</v>
      </c>
      <c r="C134" s="188"/>
      <c r="D134" s="106">
        <v>9</v>
      </c>
      <c r="E134" s="99"/>
      <c r="F134" s="107"/>
      <c r="G134" s="107"/>
      <c r="H134" s="108"/>
      <c r="I134" s="107"/>
      <c r="J134" s="107"/>
      <c r="K134" s="107"/>
      <c r="L134" s="107"/>
      <c r="M134" s="107"/>
      <c r="N134" s="109"/>
      <c r="O134" s="110"/>
    </row>
    <row r="135" spans="2:15" x14ac:dyDescent="0.2">
      <c r="B135" s="105">
        <v>130</v>
      </c>
      <c r="C135" s="188"/>
      <c r="D135" s="106">
        <v>10</v>
      </c>
      <c r="E135" s="99"/>
      <c r="F135" s="107"/>
      <c r="G135" s="107"/>
      <c r="H135" s="108"/>
      <c r="I135" s="107"/>
      <c r="J135" s="107"/>
      <c r="K135" s="107"/>
      <c r="L135" s="107"/>
      <c r="M135" s="107"/>
      <c r="N135" s="109"/>
      <c r="O135" s="110"/>
    </row>
    <row r="136" spans="2:15" x14ac:dyDescent="0.2">
      <c r="B136" s="105">
        <v>131</v>
      </c>
      <c r="C136" s="188"/>
      <c r="D136" s="106">
        <v>1</v>
      </c>
      <c r="E136" s="99"/>
      <c r="F136" s="107"/>
      <c r="G136" s="107"/>
      <c r="H136" s="108"/>
      <c r="I136" s="107"/>
      <c r="J136" s="107"/>
      <c r="K136" s="107"/>
      <c r="L136" s="107"/>
      <c r="M136" s="107"/>
      <c r="N136" s="109"/>
      <c r="O136" s="110"/>
    </row>
    <row r="137" spans="2:15" x14ac:dyDescent="0.2">
      <c r="B137" s="105">
        <v>132</v>
      </c>
      <c r="C137" s="188"/>
      <c r="D137" s="106">
        <v>2</v>
      </c>
      <c r="E137" s="99"/>
      <c r="F137" s="107"/>
      <c r="G137" s="107"/>
      <c r="H137" s="108"/>
      <c r="I137" s="107"/>
      <c r="J137" s="107"/>
      <c r="K137" s="107"/>
      <c r="L137" s="107"/>
      <c r="M137" s="107"/>
      <c r="N137" s="109"/>
      <c r="O137" s="110"/>
    </row>
    <row r="138" spans="2:15" x14ac:dyDescent="0.2">
      <c r="B138" s="105">
        <v>133</v>
      </c>
      <c r="C138" s="188"/>
      <c r="D138" s="106">
        <v>3</v>
      </c>
      <c r="E138" s="99"/>
      <c r="F138" s="107"/>
      <c r="G138" s="107"/>
      <c r="H138" s="108"/>
      <c r="I138" s="107"/>
      <c r="J138" s="107"/>
      <c r="K138" s="107"/>
      <c r="L138" s="107"/>
      <c r="M138" s="107"/>
      <c r="N138" s="109"/>
      <c r="O138" s="110"/>
    </row>
    <row r="139" spans="2:15" x14ac:dyDescent="0.2">
      <c r="B139" s="105">
        <v>134</v>
      </c>
      <c r="C139" s="188"/>
      <c r="D139" s="106">
        <v>4</v>
      </c>
      <c r="E139" s="99"/>
      <c r="F139" s="107"/>
      <c r="G139" s="107"/>
      <c r="H139" s="108"/>
      <c r="I139" s="107"/>
      <c r="J139" s="107"/>
      <c r="K139" s="107"/>
      <c r="L139" s="107"/>
      <c r="M139" s="107"/>
      <c r="N139" s="109"/>
      <c r="O139" s="110"/>
    </row>
    <row r="140" spans="2:15" x14ac:dyDescent="0.2">
      <c r="B140" s="105">
        <v>135</v>
      </c>
      <c r="C140" s="188"/>
      <c r="D140" s="106">
        <v>5</v>
      </c>
      <c r="E140" s="99"/>
      <c r="F140" s="107"/>
      <c r="G140" s="107"/>
      <c r="H140" s="108"/>
      <c r="I140" s="107"/>
      <c r="J140" s="107"/>
      <c r="K140" s="107"/>
      <c r="L140" s="107"/>
      <c r="M140" s="107"/>
      <c r="N140" s="109"/>
      <c r="O140" s="110"/>
    </row>
    <row r="141" spans="2:15" x14ac:dyDescent="0.2">
      <c r="B141" s="105">
        <v>136</v>
      </c>
      <c r="C141" s="188"/>
      <c r="D141" s="106">
        <v>6</v>
      </c>
      <c r="E141" s="99"/>
      <c r="F141" s="107"/>
      <c r="G141" s="107"/>
      <c r="H141" s="108"/>
      <c r="I141" s="107"/>
      <c r="J141" s="107"/>
      <c r="K141" s="107"/>
      <c r="L141" s="107"/>
      <c r="M141" s="107"/>
      <c r="N141" s="109"/>
      <c r="O141" s="110"/>
    </row>
    <row r="142" spans="2:15" x14ac:dyDescent="0.2">
      <c r="B142" s="105">
        <v>137</v>
      </c>
      <c r="C142" s="188"/>
      <c r="D142" s="106">
        <v>7</v>
      </c>
      <c r="E142" s="99"/>
      <c r="F142" s="107"/>
      <c r="G142" s="107"/>
      <c r="H142" s="108"/>
      <c r="I142" s="107"/>
      <c r="J142" s="107"/>
      <c r="K142" s="107"/>
      <c r="L142" s="107"/>
      <c r="M142" s="107"/>
      <c r="N142" s="109"/>
      <c r="O142" s="110"/>
    </row>
    <row r="143" spans="2:15" x14ac:dyDescent="0.2">
      <c r="B143" s="105">
        <v>138</v>
      </c>
      <c r="C143" s="188"/>
      <c r="D143" s="106">
        <v>8</v>
      </c>
      <c r="E143" s="99"/>
      <c r="F143" s="107"/>
      <c r="G143" s="107"/>
      <c r="H143" s="108"/>
      <c r="I143" s="107"/>
      <c r="J143" s="107"/>
      <c r="K143" s="107"/>
      <c r="L143" s="107"/>
      <c r="M143" s="107"/>
      <c r="N143" s="109"/>
      <c r="O143" s="110"/>
    </row>
    <row r="144" spans="2:15" x14ac:dyDescent="0.2">
      <c r="B144" s="105">
        <v>139</v>
      </c>
      <c r="C144" s="188"/>
      <c r="D144" s="106">
        <v>9</v>
      </c>
      <c r="E144" s="99"/>
      <c r="F144" s="107"/>
      <c r="G144" s="107"/>
      <c r="H144" s="108"/>
      <c r="I144" s="107"/>
      <c r="J144" s="107"/>
      <c r="K144" s="107"/>
      <c r="L144" s="107"/>
      <c r="M144" s="107"/>
      <c r="N144" s="109"/>
      <c r="O144" s="110"/>
    </row>
    <row r="145" spans="2:15" x14ac:dyDescent="0.2">
      <c r="B145" s="105">
        <v>140</v>
      </c>
      <c r="C145" s="188"/>
      <c r="D145" s="106">
        <v>10</v>
      </c>
      <c r="E145" s="99"/>
      <c r="F145" s="107"/>
      <c r="G145" s="107"/>
      <c r="H145" s="108"/>
      <c r="I145" s="107"/>
      <c r="J145" s="107"/>
      <c r="K145" s="107"/>
      <c r="L145" s="107"/>
      <c r="M145" s="107"/>
      <c r="N145" s="109"/>
      <c r="O145" s="110"/>
    </row>
    <row r="146" spans="2:15" x14ac:dyDescent="0.2">
      <c r="B146" s="105">
        <v>141</v>
      </c>
      <c r="C146" s="188"/>
      <c r="D146" s="106">
        <v>1</v>
      </c>
      <c r="E146" s="99"/>
      <c r="F146" s="107"/>
      <c r="G146" s="107"/>
      <c r="H146" s="108"/>
      <c r="I146" s="107"/>
      <c r="J146" s="107"/>
      <c r="K146" s="107"/>
      <c r="L146" s="107"/>
      <c r="M146" s="107"/>
      <c r="N146" s="109"/>
      <c r="O146" s="110"/>
    </row>
    <row r="147" spans="2:15" x14ac:dyDescent="0.2">
      <c r="B147" s="105">
        <v>142</v>
      </c>
      <c r="C147" s="188"/>
      <c r="D147" s="106">
        <v>2</v>
      </c>
      <c r="E147" s="99"/>
      <c r="F147" s="107"/>
      <c r="G147" s="107"/>
      <c r="H147" s="108"/>
      <c r="I147" s="107"/>
      <c r="J147" s="107"/>
      <c r="K147" s="107"/>
      <c r="L147" s="107"/>
      <c r="M147" s="107"/>
      <c r="N147" s="109"/>
      <c r="O147" s="110"/>
    </row>
    <row r="148" spans="2:15" x14ac:dyDescent="0.2">
      <c r="B148" s="105">
        <v>143</v>
      </c>
      <c r="C148" s="188"/>
      <c r="D148" s="106">
        <v>3</v>
      </c>
      <c r="E148" s="99"/>
      <c r="F148" s="107"/>
      <c r="G148" s="107"/>
      <c r="H148" s="108"/>
      <c r="I148" s="107"/>
      <c r="J148" s="107"/>
      <c r="K148" s="107"/>
      <c r="L148" s="107"/>
      <c r="M148" s="107"/>
      <c r="N148" s="109"/>
      <c r="O148" s="110"/>
    </row>
    <row r="149" spans="2:15" x14ac:dyDescent="0.2">
      <c r="B149" s="105">
        <v>144</v>
      </c>
      <c r="C149" s="188"/>
      <c r="D149" s="106">
        <v>4</v>
      </c>
      <c r="E149" s="99"/>
      <c r="F149" s="107"/>
      <c r="G149" s="107"/>
      <c r="H149" s="108"/>
      <c r="I149" s="107"/>
      <c r="J149" s="107"/>
      <c r="K149" s="107"/>
      <c r="L149" s="107"/>
      <c r="M149" s="107"/>
      <c r="N149" s="109"/>
      <c r="O149" s="110"/>
    </row>
    <row r="150" spans="2:15" x14ac:dyDescent="0.2">
      <c r="B150" s="105">
        <v>145</v>
      </c>
      <c r="C150" s="188"/>
      <c r="D150" s="106">
        <v>5</v>
      </c>
      <c r="E150" s="99"/>
      <c r="F150" s="107"/>
      <c r="G150" s="107"/>
      <c r="H150" s="108"/>
      <c r="I150" s="107"/>
      <c r="J150" s="107"/>
      <c r="K150" s="107"/>
      <c r="L150" s="107"/>
      <c r="M150" s="107"/>
      <c r="N150" s="109"/>
      <c r="O150" s="110"/>
    </row>
    <row r="151" spans="2:15" x14ac:dyDescent="0.2">
      <c r="B151" s="105">
        <v>146</v>
      </c>
      <c r="C151" s="188"/>
      <c r="D151" s="106">
        <v>6</v>
      </c>
      <c r="E151" s="99"/>
      <c r="F151" s="107"/>
      <c r="G151" s="107"/>
      <c r="H151" s="108"/>
      <c r="I151" s="107"/>
      <c r="J151" s="107"/>
      <c r="K151" s="107"/>
      <c r="L151" s="107"/>
      <c r="M151" s="107"/>
      <c r="N151" s="109"/>
      <c r="O151" s="110"/>
    </row>
    <row r="152" spans="2:15" x14ac:dyDescent="0.2">
      <c r="B152" s="105">
        <v>147</v>
      </c>
      <c r="C152" s="188"/>
      <c r="D152" s="106">
        <v>7</v>
      </c>
      <c r="E152" s="99"/>
      <c r="F152" s="107"/>
      <c r="G152" s="107"/>
      <c r="H152" s="108"/>
      <c r="I152" s="107"/>
      <c r="J152" s="107"/>
      <c r="K152" s="107"/>
      <c r="L152" s="107"/>
      <c r="M152" s="107"/>
      <c r="N152" s="109"/>
      <c r="O152" s="110"/>
    </row>
    <row r="153" spans="2:15" x14ac:dyDescent="0.2">
      <c r="B153" s="105">
        <v>148</v>
      </c>
      <c r="C153" s="188"/>
      <c r="D153" s="106">
        <v>8</v>
      </c>
      <c r="E153" s="99"/>
      <c r="F153" s="107"/>
      <c r="G153" s="107"/>
      <c r="H153" s="108"/>
      <c r="I153" s="107"/>
      <c r="J153" s="107"/>
      <c r="K153" s="107"/>
      <c r="L153" s="107"/>
      <c r="M153" s="107"/>
      <c r="N153" s="109"/>
      <c r="O153" s="110"/>
    </row>
    <row r="154" spans="2:15" x14ac:dyDescent="0.2">
      <c r="B154" s="105">
        <v>149</v>
      </c>
      <c r="C154" s="188"/>
      <c r="D154" s="106">
        <v>9</v>
      </c>
      <c r="E154" s="99"/>
      <c r="F154" s="107"/>
      <c r="G154" s="107"/>
      <c r="H154" s="108"/>
      <c r="I154" s="107"/>
      <c r="J154" s="107"/>
      <c r="K154" s="107"/>
      <c r="L154" s="107"/>
      <c r="M154" s="107"/>
      <c r="N154" s="109"/>
      <c r="O154" s="110"/>
    </row>
    <row r="155" spans="2:15" x14ac:dyDescent="0.2">
      <c r="B155" s="105">
        <v>150</v>
      </c>
      <c r="C155" s="188"/>
      <c r="D155" s="106">
        <v>10</v>
      </c>
      <c r="E155" s="99"/>
      <c r="F155" s="107"/>
      <c r="G155" s="107"/>
      <c r="H155" s="108"/>
      <c r="I155" s="107"/>
      <c r="J155" s="107"/>
      <c r="K155" s="107"/>
      <c r="L155" s="107"/>
      <c r="M155" s="107"/>
      <c r="N155" s="109"/>
      <c r="O155" s="110"/>
    </row>
    <row r="156" spans="2:15" x14ac:dyDescent="0.2">
      <c r="B156" s="105">
        <v>151</v>
      </c>
      <c r="C156" s="188"/>
      <c r="D156" s="106">
        <v>1</v>
      </c>
      <c r="E156" s="99"/>
      <c r="F156" s="107"/>
      <c r="G156" s="107"/>
      <c r="H156" s="108"/>
      <c r="I156" s="107"/>
      <c r="J156" s="107"/>
      <c r="K156" s="107"/>
      <c r="L156" s="107"/>
      <c r="M156" s="107"/>
      <c r="N156" s="109"/>
      <c r="O156" s="110"/>
    </row>
    <row r="157" spans="2:15" x14ac:dyDescent="0.2">
      <c r="B157" s="105">
        <v>152</v>
      </c>
      <c r="C157" s="188"/>
      <c r="D157" s="106">
        <v>2</v>
      </c>
      <c r="E157" s="99"/>
      <c r="F157" s="107"/>
      <c r="G157" s="107"/>
      <c r="H157" s="108"/>
      <c r="I157" s="107"/>
      <c r="J157" s="107"/>
      <c r="K157" s="107"/>
      <c r="L157" s="107"/>
      <c r="M157" s="107"/>
      <c r="N157" s="109"/>
      <c r="O157" s="110"/>
    </row>
    <row r="158" spans="2:15" x14ac:dyDescent="0.2">
      <c r="B158" s="105">
        <v>153</v>
      </c>
      <c r="C158" s="188"/>
      <c r="D158" s="106">
        <v>3</v>
      </c>
      <c r="E158" s="99"/>
      <c r="F158" s="107"/>
      <c r="G158" s="107"/>
      <c r="H158" s="108"/>
      <c r="I158" s="107"/>
      <c r="J158" s="107"/>
      <c r="K158" s="107"/>
      <c r="L158" s="107"/>
      <c r="M158" s="107"/>
      <c r="N158" s="109"/>
      <c r="O158" s="110"/>
    </row>
    <row r="159" spans="2:15" x14ac:dyDescent="0.2">
      <c r="B159" s="105">
        <v>154</v>
      </c>
      <c r="C159" s="188"/>
      <c r="D159" s="106">
        <v>4</v>
      </c>
      <c r="E159" s="99"/>
      <c r="F159" s="107"/>
      <c r="G159" s="107"/>
      <c r="H159" s="108"/>
      <c r="I159" s="107"/>
      <c r="J159" s="107"/>
      <c r="K159" s="107"/>
      <c r="L159" s="107"/>
      <c r="M159" s="107"/>
      <c r="N159" s="109"/>
      <c r="O159" s="110"/>
    </row>
    <row r="160" spans="2:15" x14ac:dyDescent="0.2">
      <c r="B160" s="105">
        <v>155</v>
      </c>
      <c r="C160" s="188"/>
      <c r="D160" s="106">
        <v>5</v>
      </c>
      <c r="E160" s="99"/>
      <c r="F160" s="107"/>
      <c r="G160" s="107"/>
      <c r="H160" s="108"/>
      <c r="I160" s="107"/>
      <c r="J160" s="107"/>
      <c r="K160" s="107"/>
      <c r="L160" s="107"/>
      <c r="M160" s="107"/>
      <c r="N160" s="109"/>
      <c r="O160" s="110"/>
    </row>
    <row r="161" spans="2:15" x14ac:dyDescent="0.2">
      <c r="B161" s="105">
        <v>156</v>
      </c>
      <c r="C161" s="188"/>
      <c r="D161" s="106">
        <v>6</v>
      </c>
      <c r="E161" s="99"/>
      <c r="F161" s="107"/>
      <c r="G161" s="107"/>
      <c r="H161" s="108"/>
      <c r="I161" s="107"/>
      <c r="J161" s="107"/>
      <c r="K161" s="107"/>
      <c r="L161" s="107"/>
      <c r="M161" s="107"/>
      <c r="N161" s="109"/>
      <c r="O161" s="110"/>
    </row>
    <row r="162" spans="2:15" x14ac:dyDescent="0.2">
      <c r="B162" s="105">
        <v>157</v>
      </c>
      <c r="C162" s="188"/>
      <c r="D162" s="106">
        <v>7</v>
      </c>
      <c r="E162" s="99"/>
      <c r="F162" s="107"/>
      <c r="G162" s="107"/>
      <c r="H162" s="108"/>
      <c r="I162" s="107"/>
      <c r="J162" s="107"/>
      <c r="K162" s="107"/>
      <c r="L162" s="107"/>
      <c r="M162" s="107"/>
      <c r="N162" s="109"/>
      <c r="O162" s="110"/>
    </row>
    <row r="163" spans="2:15" x14ac:dyDescent="0.2">
      <c r="B163" s="105">
        <v>158</v>
      </c>
      <c r="C163" s="188"/>
      <c r="D163" s="106">
        <v>8</v>
      </c>
      <c r="E163" s="99"/>
      <c r="F163" s="107"/>
      <c r="G163" s="107"/>
      <c r="H163" s="108"/>
      <c r="I163" s="107"/>
      <c r="J163" s="107"/>
      <c r="K163" s="107"/>
      <c r="L163" s="107"/>
      <c r="M163" s="107"/>
      <c r="N163" s="109"/>
      <c r="O163" s="110"/>
    </row>
    <row r="164" spans="2:15" x14ac:dyDescent="0.2">
      <c r="B164" s="105">
        <v>159</v>
      </c>
      <c r="C164" s="188"/>
      <c r="D164" s="106">
        <v>9</v>
      </c>
      <c r="E164" s="99"/>
      <c r="F164" s="107"/>
      <c r="G164" s="107"/>
      <c r="H164" s="108"/>
      <c r="I164" s="107"/>
      <c r="J164" s="107"/>
      <c r="K164" s="107"/>
      <c r="L164" s="107"/>
      <c r="M164" s="107"/>
      <c r="N164" s="109"/>
      <c r="O164" s="110"/>
    </row>
    <row r="165" spans="2:15" x14ac:dyDescent="0.2">
      <c r="B165" s="105">
        <v>160</v>
      </c>
      <c r="C165" s="188"/>
      <c r="D165" s="106">
        <v>10</v>
      </c>
      <c r="E165" s="99"/>
      <c r="F165" s="107"/>
      <c r="G165" s="107"/>
      <c r="H165" s="108"/>
      <c r="I165" s="107"/>
      <c r="J165" s="107"/>
      <c r="K165" s="107"/>
      <c r="L165" s="107"/>
      <c r="M165" s="107"/>
      <c r="N165" s="109"/>
      <c r="O165" s="110"/>
    </row>
    <row r="166" spans="2:15" x14ac:dyDescent="0.2">
      <c r="B166" s="105">
        <v>161</v>
      </c>
      <c r="C166" s="188"/>
      <c r="D166" s="106">
        <v>1</v>
      </c>
      <c r="E166" s="99"/>
      <c r="F166" s="107"/>
      <c r="G166" s="107"/>
      <c r="H166" s="108"/>
      <c r="I166" s="107"/>
      <c r="J166" s="107"/>
      <c r="K166" s="107"/>
      <c r="L166" s="107"/>
      <c r="M166" s="107"/>
      <c r="N166" s="109"/>
      <c r="O166" s="110"/>
    </row>
    <row r="167" spans="2:15" x14ac:dyDescent="0.2">
      <c r="B167" s="105">
        <v>162</v>
      </c>
      <c r="C167" s="188"/>
      <c r="D167" s="106">
        <v>2</v>
      </c>
      <c r="E167" s="99"/>
      <c r="F167" s="107"/>
      <c r="G167" s="107"/>
      <c r="H167" s="108"/>
      <c r="I167" s="107"/>
      <c r="J167" s="107"/>
      <c r="K167" s="107"/>
      <c r="L167" s="107"/>
      <c r="M167" s="107"/>
      <c r="N167" s="109"/>
      <c r="O167" s="110"/>
    </row>
    <row r="168" spans="2:15" x14ac:dyDescent="0.2">
      <c r="B168" s="105">
        <v>163</v>
      </c>
      <c r="C168" s="188"/>
      <c r="D168" s="106">
        <v>3</v>
      </c>
      <c r="E168" s="99"/>
      <c r="F168" s="107"/>
      <c r="G168" s="107"/>
      <c r="H168" s="108"/>
      <c r="I168" s="107"/>
      <c r="J168" s="107"/>
      <c r="K168" s="107"/>
      <c r="L168" s="107"/>
      <c r="M168" s="107"/>
      <c r="N168" s="109"/>
      <c r="O168" s="110"/>
    </row>
    <row r="169" spans="2:15" x14ac:dyDescent="0.2">
      <c r="B169" s="105">
        <v>164</v>
      </c>
      <c r="C169" s="188"/>
      <c r="D169" s="106">
        <v>4</v>
      </c>
      <c r="E169" s="99"/>
      <c r="F169" s="107"/>
      <c r="G169" s="107"/>
      <c r="H169" s="108"/>
      <c r="I169" s="107"/>
      <c r="J169" s="107"/>
      <c r="K169" s="107"/>
      <c r="L169" s="107"/>
      <c r="M169" s="107"/>
      <c r="N169" s="109"/>
      <c r="O169" s="110"/>
    </row>
    <row r="170" spans="2:15" x14ac:dyDescent="0.2">
      <c r="B170" s="105">
        <v>165</v>
      </c>
      <c r="C170" s="188"/>
      <c r="D170" s="106">
        <v>5</v>
      </c>
      <c r="E170" s="99"/>
      <c r="F170" s="107"/>
      <c r="G170" s="107"/>
      <c r="H170" s="108"/>
      <c r="I170" s="107"/>
      <c r="J170" s="107"/>
      <c r="K170" s="107"/>
      <c r="L170" s="107"/>
      <c r="M170" s="107"/>
      <c r="N170" s="109"/>
      <c r="O170" s="110"/>
    </row>
    <row r="171" spans="2:15" x14ac:dyDescent="0.2">
      <c r="B171" s="105">
        <v>166</v>
      </c>
      <c r="C171" s="188"/>
      <c r="D171" s="106">
        <v>6</v>
      </c>
      <c r="E171" s="99"/>
      <c r="F171" s="107"/>
      <c r="G171" s="107"/>
      <c r="H171" s="108"/>
      <c r="I171" s="107"/>
      <c r="J171" s="107"/>
      <c r="K171" s="107"/>
      <c r="L171" s="107"/>
      <c r="M171" s="107"/>
      <c r="N171" s="109"/>
      <c r="O171" s="110"/>
    </row>
    <row r="172" spans="2:15" x14ac:dyDescent="0.2">
      <c r="B172" s="105">
        <v>167</v>
      </c>
      <c r="C172" s="188"/>
      <c r="D172" s="106">
        <v>7</v>
      </c>
      <c r="E172" s="99"/>
      <c r="F172" s="107"/>
      <c r="G172" s="107"/>
      <c r="H172" s="108"/>
      <c r="I172" s="107"/>
      <c r="J172" s="107"/>
      <c r="K172" s="107"/>
      <c r="L172" s="107"/>
      <c r="M172" s="107"/>
      <c r="N172" s="109"/>
      <c r="O172" s="110"/>
    </row>
    <row r="173" spans="2:15" x14ac:dyDescent="0.2">
      <c r="B173" s="105">
        <v>168</v>
      </c>
      <c r="C173" s="188"/>
      <c r="D173" s="106">
        <v>8</v>
      </c>
      <c r="E173" s="99"/>
      <c r="F173" s="107"/>
      <c r="G173" s="107"/>
      <c r="H173" s="108"/>
      <c r="I173" s="107"/>
      <c r="J173" s="107"/>
      <c r="K173" s="107"/>
      <c r="L173" s="107"/>
      <c r="M173" s="107"/>
      <c r="N173" s="109"/>
      <c r="O173" s="110"/>
    </row>
    <row r="174" spans="2:15" x14ac:dyDescent="0.2">
      <c r="B174" s="105">
        <v>169</v>
      </c>
      <c r="C174" s="188"/>
      <c r="D174" s="106">
        <v>9</v>
      </c>
      <c r="E174" s="99"/>
      <c r="F174" s="107"/>
      <c r="G174" s="107"/>
      <c r="H174" s="108"/>
      <c r="I174" s="107"/>
      <c r="J174" s="107"/>
      <c r="K174" s="107"/>
      <c r="L174" s="107"/>
      <c r="M174" s="107"/>
      <c r="N174" s="109"/>
      <c r="O174" s="110"/>
    </row>
    <row r="175" spans="2:15" x14ac:dyDescent="0.2">
      <c r="B175" s="105">
        <v>170</v>
      </c>
      <c r="C175" s="188"/>
      <c r="D175" s="106">
        <v>10</v>
      </c>
      <c r="E175" s="99"/>
      <c r="F175" s="107"/>
      <c r="G175" s="107"/>
      <c r="H175" s="108"/>
      <c r="I175" s="107"/>
      <c r="J175" s="107"/>
      <c r="K175" s="107"/>
      <c r="L175" s="107"/>
      <c r="M175" s="107"/>
      <c r="N175" s="109"/>
      <c r="O175" s="110"/>
    </row>
    <row r="176" spans="2:15" x14ac:dyDescent="0.2">
      <c r="B176" s="105">
        <v>171</v>
      </c>
      <c r="C176" s="188"/>
      <c r="D176" s="106">
        <v>1</v>
      </c>
      <c r="E176" s="99"/>
      <c r="F176" s="107"/>
      <c r="G176" s="107"/>
      <c r="H176" s="108"/>
      <c r="I176" s="107"/>
      <c r="J176" s="107"/>
      <c r="K176" s="107"/>
      <c r="L176" s="107"/>
      <c r="M176" s="107"/>
      <c r="N176" s="109"/>
      <c r="O176" s="110"/>
    </row>
    <row r="177" spans="2:15" x14ac:dyDescent="0.2">
      <c r="B177" s="105">
        <v>172</v>
      </c>
      <c r="C177" s="188"/>
      <c r="D177" s="106">
        <v>2</v>
      </c>
      <c r="E177" s="99"/>
      <c r="F177" s="107"/>
      <c r="G177" s="107"/>
      <c r="H177" s="108"/>
      <c r="I177" s="107"/>
      <c r="J177" s="107"/>
      <c r="K177" s="107"/>
      <c r="L177" s="107"/>
      <c r="M177" s="107"/>
      <c r="N177" s="109"/>
      <c r="O177" s="110"/>
    </row>
    <row r="178" spans="2:15" x14ac:dyDescent="0.2">
      <c r="B178" s="105">
        <v>173</v>
      </c>
      <c r="C178" s="188"/>
      <c r="D178" s="106">
        <v>3</v>
      </c>
      <c r="E178" s="99"/>
      <c r="F178" s="107"/>
      <c r="G178" s="107"/>
      <c r="H178" s="108"/>
      <c r="I178" s="107"/>
      <c r="J178" s="107"/>
      <c r="K178" s="107"/>
      <c r="L178" s="107"/>
      <c r="M178" s="107"/>
      <c r="N178" s="109"/>
      <c r="O178" s="110"/>
    </row>
    <row r="179" spans="2:15" x14ac:dyDescent="0.2">
      <c r="B179" s="105">
        <v>174</v>
      </c>
      <c r="C179" s="188"/>
      <c r="D179" s="106">
        <v>4</v>
      </c>
      <c r="E179" s="99"/>
      <c r="F179" s="107"/>
      <c r="G179" s="107"/>
      <c r="H179" s="108"/>
      <c r="I179" s="107"/>
      <c r="J179" s="107"/>
      <c r="K179" s="107"/>
      <c r="L179" s="107"/>
      <c r="M179" s="107"/>
      <c r="N179" s="109"/>
      <c r="O179" s="110"/>
    </row>
    <row r="180" spans="2:15" x14ac:dyDescent="0.2">
      <c r="B180" s="105">
        <v>175</v>
      </c>
      <c r="C180" s="188"/>
      <c r="D180" s="106">
        <v>5</v>
      </c>
      <c r="E180" s="99"/>
      <c r="F180" s="107"/>
      <c r="G180" s="107"/>
      <c r="H180" s="108"/>
      <c r="I180" s="107"/>
      <c r="J180" s="107"/>
      <c r="K180" s="107"/>
      <c r="L180" s="107"/>
      <c r="M180" s="107"/>
      <c r="N180" s="109"/>
      <c r="O180" s="110"/>
    </row>
    <row r="181" spans="2:15" x14ac:dyDescent="0.2">
      <c r="B181" s="105">
        <v>176</v>
      </c>
      <c r="C181" s="188"/>
      <c r="D181" s="106">
        <v>6</v>
      </c>
      <c r="E181" s="99"/>
      <c r="F181" s="107"/>
      <c r="G181" s="107"/>
      <c r="H181" s="108"/>
      <c r="I181" s="107"/>
      <c r="J181" s="107"/>
      <c r="K181" s="107"/>
      <c r="L181" s="107"/>
      <c r="M181" s="107"/>
      <c r="N181" s="109"/>
      <c r="O181" s="110"/>
    </row>
    <row r="182" spans="2:15" x14ac:dyDescent="0.2">
      <c r="B182" s="105">
        <v>177</v>
      </c>
      <c r="C182" s="188"/>
      <c r="D182" s="106">
        <v>7</v>
      </c>
      <c r="E182" s="99"/>
      <c r="F182" s="107"/>
      <c r="G182" s="107"/>
      <c r="H182" s="108"/>
      <c r="I182" s="107"/>
      <c r="J182" s="107"/>
      <c r="K182" s="107"/>
      <c r="L182" s="107"/>
      <c r="M182" s="107"/>
      <c r="N182" s="109"/>
      <c r="O182" s="110"/>
    </row>
    <row r="183" spans="2:15" x14ac:dyDescent="0.2">
      <c r="B183" s="105">
        <v>178</v>
      </c>
      <c r="C183" s="188"/>
      <c r="D183" s="106">
        <v>8</v>
      </c>
      <c r="E183" s="99"/>
      <c r="F183" s="107"/>
      <c r="G183" s="107"/>
      <c r="H183" s="108"/>
      <c r="I183" s="107"/>
      <c r="J183" s="107"/>
      <c r="K183" s="107"/>
      <c r="L183" s="107"/>
      <c r="M183" s="107"/>
      <c r="N183" s="109"/>
      <c r="O183" s="110"/>
    </row>
    <row r="184" spans="2:15" x14ac:dyDescent="0.2">
      <c r="B184" s="105">
        <v>179</v>
      </c>
      <c r="C184" s="188"/>
      <c r="D184" s="106">
        <v>9</v>
      </c>
      <c r="E184" s="99"/>
      <c r="F184" s="107"/>
      <c r="G184" s="107"/>
      <c r="H184" s="108"/>
      <c r="I184" s="107"/>
      <c r="J184" s="107"/>
      <c r="K184" s="107"/>
      <c r="L184" s="107"/>
      <c r="M184" s="107"/>
      <c r="N184" s="109"/>
      <c r="O184" s="110"/>
    </row>
    <row r="185" spans="2:15" x14ac:dyDescent="0.2">
      <c r="B185" s="105">
        <v>180</v>
      </c>
      <c r="C185" s="188"/>
      <c r="D185" s="106">
        <v>10</v>
      </c>
      <c r="E185" s="99"/>
      <c r="F185" s="107"/>
      <c r="G185" s="107"/>
      <c r="H185" s="108"/>
      <c r="I185" s="107"/>
      <c r="J185" s="107"/>
      <c r="K185" s="107"/>
      <c r="L185" s="107"/>
      <c r="M185" s="107"/>
      <c r="N185" s="109"/>
      <c r="O185" s="110"/>
    </row>
    <row r="186" spans="2:15" x14ac:dyDescent="0.2">
      <c r="B186" s="105">
        <v>181</v>
      </c>
      <c r="C186" s="188"/>
      <c r="D186" s="106">
        <v>1</v>
      </c>
      <c r="E186" s="99"/>
      <c r="F186" s="107"/>
      <c r="G186" s="107"/>
      <c r="H186" s="108"/>
      <c r="I186" s="107"/>
      <c r="J186" s="107"/>
      <c r="K186" s="107"/>
      <c r="L186" s="107"/>
      <c r="M186" s="107"/>
      <c r="N186" s="109"/>
      <c r="O186" s="110"/>
    </row>
    <row r="187" spans="2:15" x14ac:dyDescent="0.2">
      <c r="B187" s="105">
        <v>182</v>
      </c>
      <c r="C187" s="188"/>
      <c r="D187" s="106">
        <v>2</v>
      </c>
      <c r="E187" s="99"/>
      <c r="F187" s="107"/>
      <c r="G187" s="107"/>
      <c r="H187" s="108"/>
      <c r="I187" s="107"/>
      <c r="J187" s="107"/>
      <c r="K187" s="107"/>
      <c r="L187" s="107"/>
      <c r="M187" s="107"/>
      <c r="N187" s="109"/>
      <c r="O187" s="110"/>
    </row>
    <row r="188" spans="2:15" x14ac:dyDescent="0.2">
      <c r="B188" s="105">
        <v>183</v>
      </c>
      <c r="C188" s="188"/>
      <c r="D188" s="106">
        <v>3</v>
      </c>
      <c r="E188" s="99"/>
      <c r="F188" s="107"/>
      <c r="G188" s="107"/>
      <c r="H188" s="108"/>
      <c r="I188" s="107"/>
      <c r="J188" s="107"/>
      <c r="K188" s="107"/>
      <c r="L188" s="107"/>
      <c r="M188" s="107"/>
      <c r="N188" s="109"/>
      <c r="O188" s="110"/>
    </row>
    <row r="189" spans="2:15" x14ac:dyDescent="0.2">
      <c r="B189" s="105">
        <v>184</v>
      </c>
      <c r="C189" s="188"/>
      <c r="D189" s="106">
        <v>4</v>
      </c>
      <c r="E189" s="99"/>
      <c r="F189" s="107"/>
      <c r="G189" s="107"/>
      <c r="H189" s="108"/>
      <c r="I189" s="107"/>
      <c r="J189" s="107"/>
      <c r="K189" s="107"/>
      <c r="L189" s="107"/>
      <c r="M189" s="107"/>
      <c r="N189" s="109"/>
      <c r="O189" s="110"/>
    </row>
    <row r="190" spans="2:15" x14ac:dyDescent="0.2">
      <c r="B190" s="105">
        <v>185</v>
      </c>
      <c r="C190" s="188"/>
      <c r="D190" s="106">
        <v>5</v>
      </c>
      <c r="E190" s="99"/>
      <c r="F190" s="107"/>
      <c r="G190" s="107"/>
      <c r="H190" s="108"/>
      <c r="I190" s="107"/>
      <c r="J190" s="107"/>
      <c r="K190" s="107"/>
      <c r="L190" s="107"/>
      <c r="M190" s="107"/>
      <c r="N190" s="109"/>
      <c r="O190" s="110"/>
    </row>
    <row r="191" spans="2:15" x14ac:dyDescent="0.2">
      <c r="B191" s="105">
        <v>186</v>
      </c>
      <c r="C191" s="188"/>
      <c r="D191" s="106">
        <v>6</v>
      </c>
      <c r="E191" s="99"/>
      <c r="F191" s="107"/>
      <c r="G191" s="107"/>
      <c r="H191" s="108"/>
      <c r="I191" s="107"/>
      <c r="J191" s="107"/>
      <c r="K191" s="107"/>
      <c r="L191" s="107"/>
      <c r="M191" s="107"/>
      <c r="N191" s="109"/>
      <c r="O191" s="110"/>
    </row>
    <row r="192" spans="2:15" x14ac:dyDescent="0.2">
      <c r="B192" s="105">
        <v>187</v>
      </c>
      <c r="C192" s="188"/>
      <c r="D192" s="106">
        <v>7</v>
      </c>
      <c r="E192" s="99"/>
      <c r="F192" s="107"/>
      <c r="G192" s="107"/>
      <c r="H192" s="108"/>
      <c r="I192" s="107"/>
      <c r="J192" s="107"/>
      <c r="K192" s="107"/>
      <c r="L192" s="107"/>
      <c r="M192" s="107"/>
      <c r="N192" s="109"/>
      <c r="O192" s="110"/>
    </row>
    <row r="193" spans="2:15" x14ac:dyDescent="0.2">
      <c r="B193" s="105">
        <v>188</v>
      </c>
      <c r="C193" s="188"/>
      <c r="D193" s="106">
        <v>8</v>
      </c>
      <c r="E193" s="99"/>
      <c r="F193" s="107"/>
      <c r="G193" s="107"/>
      <c r="H193" s="108"/>
      <c r="I193" s="107"/>
      <c r="J193" s="107"/>
      <c r="K193" s="107"/>
      <c r="L193" s="107"/>
      <c r="M193" s="107"/>
      <c r="N193" s="109"/>
      <c r="O193" s="110"/>
    </row>
    <row r="194" spans="2:15" x14ac:dyDescent="0.2">
      <c r="B194" s="105">
        <v>189</v>
      </c>
      <c r="C194" s="188"/>
      <c r="D194" s="106">
        <v>9</v>
      </c>
      <c r="E194" s="99"/>
      <c r="F194" s="107"/>
      <c r="G194" s="107"/>
      <c r="H194" s="108"/>
      <c r="I194" s="107"/>
      <c r="J194" s="107"/>
      <c r="K194" s="107"/>
      <c r="L194" s="107"/>
      <c r="M194" s="107"/>
      <c r="N194" s="109"/>
      <c r="O194" s="110"/>
    </row>
    <row r="195" spans="2:15" x14ac:dyDescent="0.2">
      <c r="B195" s="105">
        <v>190</v>
      </c>
      <c r="C195" s="188"/>
      <c r="D195" s="106">
        <v>10</v>
      </c>
      <c r="E195" s="99"/>
      <c r="F195" s="107"/>
      <c r="G195" s="107"/>
      <c r="H195" s="108"/>
      <c r="I195" s="107"/>
      <c r="J195" s="107"/>
      <c r="K195" s="107"/>
      <c r="L195" s="107"/>
      <c r="M195" s="107"/>
      <c r="N195" s="109"/>
      <c r="O195" s="110"/>
    </row>
    <row r="196" spans="2:15" x14ac:dyDescent="0.2">
      <c r="B196" s="105">
        <v>191</v>
      </c>
      <c r="C196" s="188"/>
      <c r="D196" s="106">
        <v>1</v>
      </c>
      <c r="E196" s="99"/>
      <c r="F196" s="107"/>
      <c r="G196" s="107"/>
      <c r="H196" s="108"/>
      <c r="I196" s="107"/>
      <c r="J196" s="107"/>
      <c r="K196" s="107"/>
      <c r="L196" s="107"/>
      <c r="M196" s="107"/>
      <c r="N196" s="109"/>
      <c r="O196" s="110"/>
    </row>
    <row r="197" spans="2:15" x14ac:dyDescent="0.2">
      <c r="B197" s="105">
        <v>192</v>
      </c>
      <c r="C197" s="188"/>
      <c r="D197" s="106">
        <v>2</v>
      </c>
      <c r="E197" s="99"/>
      <c r="F197" s="107"/>
      <c r="G197" s="107"/>
      <c r="H197" s="108"/>
      <c r="I197" s="107"/>
      <c r="J197" s="107"/>
      <c r="K197" s="107"/>
      <c r="L197" s="107"/>
      <c r="M197" s="107"/>
      <c r="N197" s="109"/>
      <c r="O197" s="110"/>
    </row>
    <row r="198" spans="2:15" x14ac:dyDescent="0.2">
      <c r="B198" s="105">
        <v>193</v>
      </c>
      <c r="C198" s="188"/>
      <c r="D198" s="106">
        <v>3</v>
      </c>
      <c r="E198" s="99"/>
      <c r="F198" s="107"/>
      <c r="G198" s="107"/>
      <c r="H198" s="108"/>
      <c r="I198" s="107"/>
      <c r="J198" s="107"/>
      <c r="K198" s="107"/>
      <c r="L198" s="107"/>
      <c r="M198" s="107"/>
      <c r="N198" s="109"/>
      <c r="O198" s="110"/>
    </row>
    <row r="199" spans="2:15" x14ac:dyDescent="0.2">
      <c r="B199" s="105">
        <v>194</v>
      </c>
      <c r="C199" s="188"/>
      <c r="D199" s="106">
        <v>4</v>
      </c>
      <c r="E199" s="99"/>
      <c r="F199" s="107"/>
      <c r="G199" s="107"/>
      <c r="H199" s="108"/>
      <c r="I199" s="107"/>
      <c r="J199" s="107"/>
      <c r="K199" s="107"/>
      <c r="L199" s="107"/>
      <c r="M199" s="107"/>
      <c r="N199" s="109"/>
      <c r="O199" s="110"/>
    </row>
    <row r="200" spans="2:15" x14ac:dyDescent="0.2">
      <c r="B200" s="105">
        <v>195</v>
      </c>
      <c r="C200" s="188"/>
      <c r="D200" s="106">
        <v>5</v>
      </c>
      <c r="E200" s="99"/>
      <c r="F200" s="107"/>
      <c r="G200" s="107"/>
      <c r="H200" s="108"/>
      <c r="I200" s="107"/>
      <c r="J200" s="107"/>
      <c r="K200" s="107"/>
      <c r="L200" s="107"/>
      <c r="M200" s="107"/>
      <c r="N200" s="109"/>
      <c r="O200" s="110"/>
    </row>
    <row r="201" spans="2:15" x14ac:dyDescent="0.2">
      <c r="B201" s="105">
        <v>196</v>
      </c>
      <c r="C201" s="188"/>
      <c r="D201" s="106">
        <v>6</v>
      </c>
      <c r="E201" s="99"/>
      <c r="F201" s="107"/>
      <c r="G201" s="107"/>
      <c r="H201" s="108"/>
      <c r="I201" s="107"/>
      <c r="J201" s="107"/>
      <c r="K201" s="107"/>
      <c r="L201" s="107"/>
      <c r="M201" s="107"/>
      <c r="N201" s="109"/>
      <c r="O201" s="110"/>
    </row>
    <row r="202" spans="2:15" x14ac:dyDescent="0.2">
      <c r="B202" s="105">
        <v>197</v>
      </c>
      <c r="C202" s="188"/>
      <c r="D202" s="106">
        <v>7</v>
      </c>
      <c r="E202" s="99"/>
      <c r="F202" s="107"/>
      <c r="G202" s="107"/>
      <c r="H202" s="108"/>
      <c r="I202" s="107"/>
      <c r="J202" s="107"/>
      <c r="K202" s="107"/>
      <c r="L202" s="107"/>
      <c r="M202" s="107"/>
      <c r="N202" s="109"/>
      <c r="O202" s="110"/>
    </row>
    <row r="203" spans="2:15" x14ac:dyDescent="0.2">
      <c r="B203" s="105">
        <v>198</v>
      </c>
      <c r="C203" s="188"/>
      <c r="D203" s="106">
        <v>8</v>
      </c>
      <c r="E203" s="99"/>
      <c r="F203" s="107"/>
      <c r="G203" s="107"/>
      <c r="H203" s="108"/>
      <c r="I203" s="107"/>
      <c r="J203" s="107"/>
      <c r="K203" s="107"/>
      <c r="L203" s="107"/>
      <c r="M203" s="107"/>
      <c r="N203" s="109"/>
      <c r="O203" s="110"/>
    </row>
    <row r="204" spans="2:15" x14ac:dyDescent="0.2">
      <c r="B204" s="105">
        <v>199</v>
      </c>
      <c r="C204" s="188"/>
      <c r="D204" s="106">
        <v>9</v>
      </c>
      <c r="E204" s="99"/>
      <c r="F204" s="107"/>
      <c r="G204" s="107"/>
      <c r="H204" s="108"/>
      <c r="I204" s="107"/>
      <c r="J204" s="107"/>
      <c r="K204" s="107"/>
      <c r="L204" s="107"/>
      <c r="M204" s="107"/>
      <c r="N204" s="109"/>
      <c r="O204" s="110"/>
    </row>
    <row r="205" spans="2:15" x14ac:dyDescent="0.2">
      <c r="B205" s="105">
        <v>200</v>
      </c>
      <c r="C205" s="188"/>
      <c r="D205" s="106">
        <v>10</v>
      </c>
      <c r="E205" s="99"/>
      <c r="F205" s="107"/>
      <c r="G205" s="107"/>
      <c r="H205" s="108"/>
      <c r="I205" s="107"/>
      <c r="J205" s="107"/>
      <c r="K205" s="107"/>
      <c r="L205" s="107"/>
      <c r="M205" s="107"/>
      <c r="N205" s="109"/>
      <c r="O205" s="110"/>
    </row>
    <row r="206" spans="2:15" x14ac:dyDescent="0.2">
      <c r="B206" s="105">
        <v>201</v>
      </c>
      <c r="C206" s="188"/>
      <c r="D206" s="106">
        <v>1</v>
      </c>
      <c r="E206" s="99"/>
      <c r="F206" s="107"/>
      <c r="G206" s="107"/>
      <c r="H206" s="108"/>
      <c r="I206" s="107"/>
      <c r="J206" s="107"/>
      <c r="K206" s="107"/>
      <c r="L206" s="107"/>
      <c r="M206" s="107"/>
      <c r="N206" s="109"/>
      <c r="O206" s="110"/>
    </row>
    <row r="207" spans="2:15" x14ac:dyDescent="0.2">
      <c r="B207" s="105">
        <v>202</v>
      </c>
      <c r="C207" s="188"/>
      <c r="D207" s="106">
        <v>2</v>
      </c>
      <c r="E207" s="99"/>
      <c r="F207" s="107"/>
      <c r="G207" s="107"/>
      <c r="H207" s="108"/>
      <c r="I207" s="107"/>
      <c r="J207" s="107"/>
      <c r="K207" s="107"/>
      <c r="L207" s="107"/>
      <c r="M207" s="107"/>
      <c r="N207" s="109"/>
      <c r="O207" s="110"/>
    </row>
    <row r="208" spans="2:15" x14ac:dyDescent="0.2">
      <c r="B208" s="105">
        <v>203</v>
      </c>
      <c r="C208" s="188"/>
      <c r="D208" s="106">
        <v>3</v>
      </c>
      <c r="E208" s="99"/>
      <c r="F208" s="107"/>
      <c r="G208" s="107"/>
      <c r="H208" s="108"/>
      <c r="I208" s="107"/>
      <c r="J208" s="107"/>
      <c r="K208" s="107"/>
      <c r="L208" s="107"/>
      <c r="M208" s="107"/>
      <c r="N208" s="109"/>
      <c r="O208" s="110"/>
    </row>
    <row r="209" spans="2:15" x14ac:dyDescent="0.2">
      <c r="B209" s="105">
        <v>204</v>
      </c>
      <c r="C209" s="188"/>
      <c r="D209" s="106">
        <v>4</v>
      </c>
      <c r="E209" s="99"/>
      <c r="F209" s="107"/>
      <c r="G209" s="107"/>
      <c r="H209" s="108"/>
      <c r="I209" s="107"/>
      <c r="J209" s="107"/>
      <c r="K209" s="107"/>
      <c r="L209" s="107"/>
      <c r="M209" s="107"/>
      <c r="N209" s="109"/>
      <c r="O209" s="110"/>
    </row>
    <row r="210" spans="2:15" x14ac:dyDescent="0.2">
      <c r="B210" s="105">
        <v>205</v>
      </c>
      <c r="C210" s="188"/>
      <c r="D210" s="106">
        <v>5</v>
      </c>
      <c r="E210" s="99"/>
      <c r="F210" s="107"/>
      <c r="G210" s="107"/>
      <c r="H210" s="108"/>
      <c r="I210" s="107"/>
      <c r="J210" s="107"/>
      <c r="K210" s="107"/>
      <c r="L210" s="107"/>
      <c r="M210" s="107"/>
      <c r="N210" s="109"/>
      <c r="O210" s="110"/>
    </row>
    <row r="211" spans="2:15" x14ac:dyDescent="0.2">
      <c r="B211" s="105">
        <v>206</v>
      </c>
      <c r="C211" s="188"/>
      <c r="D211" s="106">
        <v>6</v>
      </c>
      <c r="E211" s="99"/>
      <c r="F211" s="107"/>
      <c r="G211" s="107"/>
      <c r="H211" s="108"/>
      <c r="I211" s="107"/>
      <c r="J211" s="107"/>
      <c r="K211" s="107"/>
      <c r="L211" s="107"/>
      <c r="M211" s="107"/>
      <c r="N211" s="109"/>
      <c r="O211" s="110"/>
    </row>
    <row r="212" spans="2:15" x14ac:dyDescent="0.2">
      <c r="B212" s="105">
        <v>207</v>
      </c>
      <c r="C212" s="188"/>
      <c r="D212" s="106">
        <v>7</v>
      </c>
      <c r="E212" s="99"/>
      <c r="F212" s="107"/>
      <c r="G212" s="107"/>
      <c r="H212" s="108"/>
      <c r="I212" s="107"/>
      <c r="J212" s="107"/>
      <c r="K212" s="107"/>
      <c r="L212" s="107"/>
      <c r="M212" s="107"/>
      <c r="N212" s="109"/>
      <c r="O212" s="110"/>
    </row>
    <row r="213" spans="2:15" x14ac:dyDescent="0.2">
      <c r="B213" s="105">
        <v>208</v>
      </c>
      <c r="C213" s="188"/>
      <c r="D213" s="106">
        <v>8</v>
      </c>
      <c r="E213" s="99"/>
      <c r="F213" s="107"/>
      <c r="G213" s="107"/>
      <c r="H213" s="108"/>
      <c r="I213" s="107"/>
      <c r="J213" s="107"/>
      <c r="K213" s="107"/>
      <c r="L213" s="107"/>
      <c r="M213" s="107"/>
      <c r="N213" s="109"/>
      <c r="O213" s="110"/>
    </row>
    <row r="214" spans="2:15" x14ac:dyDescent="0.2">
      <c r="B214" s="105">
        <v>209</v>
      </c>
      <c r="C214" s="188"/>
      <c r="D214" s="106">
        <v>9</v>
      </c>
      <c r="E214" s="99"/>
      <c r="F214" s="107"/>
      <c r="G214" s="107"/>
      <c r="H214" s="108"/>
      <c r="I214" s="107"/>
      <c r="J214" s="107"/>
      <c r="K214" s="107"/>
      <c r="L214" s="107"/>
      <c r="M214" s="107"/>
      <c r="N214" s="109"/>
      <c r="O214" s="110"/>
    </row>
    <row r="215" spans="2:15" x14ac:dyDescent="0.2">
      <c r="B215" s="105">
        <v>210</v>
      </c>
      <c r="C215" s="188"/>
      <c r="D215" s="106">
        <v>10</v>
      </c>
      <c r="E215" s="99"/>
      <c r="F215" s="107"/>
      <c r="G215" s="107"/>
      <c r="H215" s="108"/>
      <c r="I215" s="107"/>
      <c r="J215" s="107"/>
      <c r="K215" s="107"/>
      <c r="L215" s="107"/>
      <c r="M215" s="107"/>
      <c r="N215" s="109"/>
      <c r="O215" s="110"/>
    </row>
    <row r="216" spans="2:15" x14ac:dyDescent="0.2">
      <c r="B216" s="105">
        <v>211</v>
      </c>
      <c r="C216" s="188"/>
      <c r="D216" s="106">
        <v>1</v>
      </c>
      <c r="E216" s="99"/>
      <c r="F216" s="107"/>
      <c r="G216" s="107"/>
      <c r="H216" s="108"/>
      <c r="I216" s="107"/>
      <c r="J216" s="107"/>
      <c r="K216" s="107"/>
      <c r="L216" s="107"/>
      <c r="M216" s="107"/>
      <c r="N216" s="109"/>
      <c r="O216" s="110"/>
    </row>
    <row r="217" spans="2:15" x14ac:dyDescent="0.2">
      <c r="B217" s="105">
        <v>212</v>
      </c>
      <c r="C217" s="188"/>
      <c r="D217" s="106">
        <v>2</v>
      </c>
      <c r="E217" s="99"/>
      <c r="F217" s="107"/>
      <c r="G217" s="107"/>
      <c r="H217" s="108"/>
      <c r="I217" s="107"/>
      <c r="J217" s="107"/>
      <c r="K217" s="107"/>
      <c r="L217" s="107"/>
      <c r="M217" s="107"/>
      <c r="N217" s="109"/>
      <c r="O217" s="110"/>
    </row>
    <row r="218" spans="2:15" x14ac:dyDescent="0.2">
      <c r="B218" s="105">
        <v>213</v>
      </c>
      <c r="C218" s="188"/>
      <c r="D218" s="106">
        <v>3</v>
      </c>
      <c r="E218" s="99"/>
      <c r="F218" s="107"/>
      <c r="G218" s="107"/>
      <c r="H218" s="108"/>
      <c r="I218" s="107"/>
      <c r="J218" s="107"/>
      <c r="K218" s="107"/>
      <c r="L218" s="107"/>
      <c r="M218" s="107"/>
      <c r="N218" s="109"/>
      <c r="O218" s="110"/>
    </row>
    <row r="219" spans="2:15" x14ac:dyDescent="0.2">
      <c r="B219" s="105">
        <v>214</v>
      </c>
      <c r="C219" s="188"/>
      <c r="D219" s="106">
        <v>4</v>
      </c>
      <c r="E219" s="99"/>
      <c r="F219" s="107"/>
      <c r="G219" s="107"/>
      <c r="H219" s="108"/>
      <c r="I219" s="107"/>
      <c r="J219" s="107"/>
      <c r="K219" s="107"/>
      <c r="L219" s="107"/>
      <c r="M219" s="107"/>
      <c r="N219" s="109"/>
      <c r="O219" s="110"/>
    </row>
    <row r="220" spans="2:15" x14ac:dyDescent="0.2">
      <c r="B220" s="105">
        <v>215</v>
      </c>
      <c r="C220" s="188"/>
      <c r="D220" s="106">
        <v>5</v>
      </c>
      <c r="E220" s="99"/>
      <c r="F220" s="107"/>
      <c r="G220" s="107"/>
      <c r="H220" s="108"/>
      <c r="I220" s="107"/>
      <c r="J220" s="107"/>
      <c r="K220" s="107"/>
      <c r="L220" s="107"/>
      <c r="M220" s="107"/>
      <c r="N220" s="109"/>
      <c r="O220" s="110"/>
    </row>
    <row r="221" spans="2:15" x14ac:dyDescent="0.2">
      <c r="B221" s="105">
        <v>216</v>
      </c>
      <c r="C221" s="188"/>
      <c r="D221" s="106">
        <v>6</v>
      </c>
      <c r="E221" s="99"/>
      <c r="F221" s="107"/>
      <c r="G221" s="107"/>
      <c r="H221" s="108"/>
      <c r="I221" s="107"/>
      <c r="J221" s="107"/>
      <c r="K221" s="107"/>
      <c r="L221" s="107"/>
      <c r="M221" s="107"/>
      <c r="N221" s="109"/>
      <c r="O221" s="110"/>
    </row>
    <row r="222" spans="2:15" x14ac:dyDescent="0.2">
      <c r="B222" s="105">
        <v>217</v>
      </c>
      <c r="C222" s="188"/>
      <c r="D222" s="106">
        <v>7</v>
      </c>
      <c r="E222" s="99"/>
      <c r="F222" s="107"/>
      <c r="G222" s="107"/>
      <c r="H222" s="108"/>
      <c r="I222" s="107"/>
      <c r="J222" s="107"/>
      <c r="K222" s="107"/>
      <c r="L222" s="107"/>
      <c r="M222" s="107"/>
      <c r="N222" s="109"/>
      <c r="O222" s="110"/>
    </row>
    <row r="223" spans="2:15" x14ac:dyDescent="0.2">
      <c r="B223" s="105">
        <v>218</v>
      </c>
      <c r="C223" s="188"/>
      <c r="D223" s="106">
        <v>8</v>
      </c>
      <c r="E223" s="99"/>
      <c r="F223" s="107"/>
      <c r="G223" s="107"/>
      <c r="H223" s="108"/>
      <c r="I223" s="107"/>
      <c r="J223" s="107"/>
      <c r="K223" s="107"/>
      <c r="L223" s="107"/>
      <c r="M223" s="107"/>
      <c r="N223" s="109"/>
      <c r="O223" s="110"/>
    </row>
    <row r="224" spans="2:15" x14ac:dyDescent="0.2">
      <c r="B224" s="105">
        <v>219</v>
      </c>
      <c r="C224" s="188"/>
      <c r="D224" s="106">
        <v>9</v>
      </c>
      <c r="E224" s="99"/>
      <c r="F224" s="107"/>
      <c r="G224" s="107"/>
      <c r="H224" s="108"/>
      <c r="I224" s="107"/>
      <c r="J224" s="107"/>
      <c r="K224" s="107"/>
      <c r="L224" s="107"/>
      <c r="M224" s="107"/>
      <c r="N224" s="109"/>
      <c r="O224" s="110"/>
    </row>
    <row r="225" spans="2:15" x14ac:dyDescent="0.2">
      <c r="B225" s="105">
        <v>220</v>
      </c>
      <c r="C225" s="188"/>
      <c r="D225" s="106">
        <v>10</v>
      </c>
      <c r="E225" s="99"/>
      <c r="F225" s="107"/>
      <c r="G225" s="107"/>
      <c r="H225" s="108"/>
      <c r="I225" s="107"/>
      <c r="J225" s="107"/>
      <c r="K225" s="107"/>
      <c r="L225" s="107"/>
      <c r="M225" s="107"/>
      <c r="N225" s="109"/>
      <c r="O225" s="110"/>
    </row>
    <row r="226" spans="2:15" x14ac:dyDescent="0.2">
      <c r="B226" s="105">
        <v>221</v>
      </c>
      <c r="C226" s="188"/>
      <c r="D226" s="106">
        <v>1</v>
      </c>
      <c r="E226" s="99"/>
      <c r="F226" s="107"/>
      <c r="G226" s="107"/>
      <c r="H226" s="108"/>
      <c r="I226" s="107"/>
      <c r="J226" s="107"/>
      <c r="K226" s="107"/>
      <c r="L226" s="107"/>
      <c r="M226" s="107"/>
      <c r="N226" s="109"/>
      <c r="O226" s="110"/>
    </row>
    <row r="227" spans="2:15" x14ac:dyDescent="0.2">
      <c r="B227" s="105">
        <v>222</v>
      </c>
      <c r="C227" s="188"/>
      <c r="D227" s="106">
        <v>2</v>
      </c>
      <c r="E227" s="99"/>
      <c r="F227" s="107"/>
      <c r="G227" s="107"/>
      <c r="H227" s="108"/>
      <c r="I227" s="107"/>
      <c r="J227" s="107"/>
      <c r="K227" s="107"/>
      <c r="L227" s="107"/>
      <c r="M227" s="107"/>
      <c r="N227" s="109"/>
      <c r="O227" s="110"/>
    </row>
    <row r="228" spans="2:15" x14ac:dyDescent="0.2">
      <c r="B228" s="105">
        <v>223</v>
      </c>
      <c r="C228" s="188"/>
      <c r="D228" s="106">
        <v>3</v>
      </c>
      <c r="E228" s="99"/>
      <c r="F228" s="107"/>
      <c r="G228" s="107"/>
      <c r="H228" s="108"/>
      <c r="I228" s="107"/>
      <c r="J228" s="107"/>
      <c r="K228" s="107"/>
      <c r="L228" s="107"/>
      <c r="M228" s="107"/>
      <c r="N228" s="109"/>
      <c r="O228" s="110"/>
    </row>
    <row r="229" spans="2:15" x14ac:dyDescent="0.2">
      <c r="B229" s="105">
        <v>224</v>
      </c>
      <c r="C229" s="188"/>
      <c r="D229" s="106">
        <v>4</v>
      </c>
      <c r="E229" s="99"/>
      <c r="F229" s="107"/>
      <c r="G229" s="107"/>
      <c r="H229" s="108"/>
      <c r="I229" s="107"/>
      <c r="J229" s="107"/>
      <c r="K229" s="107"/>
      <c r="L229" s="107"/>
      <c r="M229" s="107"/>
      <c r="N229" s="109"/>
      <c r="O229" s="110"/>
    </row>
    <row r="230" spans="2:15" x14ac:dyDescent="0.2">
      <c r="B230" s="105">
        <v>225</v>
      </c>
      <c r="C230" s="188"/>
      <c r="D230" s="106">
        <v>5</v>
      </c>
      <c r="E230" s="99"/>
      <c r="F230" s="107"/>
      <c r="G230" s="107"/>
      <c r="H230" s="108"/>
      <c r="I230" s="107"/>
      <c r="J230" s="107"/>
      <c r="K230" s="107"/>
      <c r="L230" s="107"/>
      <c r="M230" s="107"/>
      <c r="N230" s="109"/>
      <c r="O230" s="110"/>
    </row>
    <row r="231" spans="2:15" x14ac:dyDescent="0.2">
      <c r="B231" s="105">
        <v>226</v>
      </c>
      <c r="C231" s="188"/>
      <c r="D231" s="106">
        <v>6</v>
      </c>
      <c r="E231" s="99"/>
      <c r="F231" s="107"/>
      <c r="G231" s="107"/>
      <c r="H231" s="108"/>
      <c r="I231" s="107"/>
      <c r="J231" s="107"/>
      <c r="K231" s="107"/>
      <c r="L231" s="107"/>
      <c r="M231" s="107"/>
      <c r="N231" s="109"/>
      <c r="O231" s="110"/>
    </row>
    <row r="232" spans="2:15" x14ac:dyDescent="0.2">
      <c r="B232" s="105">
        <v>227</v>
      </c>
      <c r="C232" s="188"/>
      <c r="D232" s="106">
        <v>7</v>
      </c>
      <c r="E232" s="99"/>
      <c r="F232" s="107"/>
      <c r="G232" s="107"/>
      <c r="H232" s="108"/>
      <c r="I232" s="107"/>
      <c r="J232" s="107"/>
      <c r="K232" s="107"/>
      <c r="L232" s="107"/>
      <c r="M232" s="107"/>
      <c r="N232" s="109"/>
      <c r="O232" s="110"/>
    </row>
    <row r="233" spans="2:15" x14ac:dyDescent="0.2">
      <c r="B233" s="105">
        <v>228</v>
      </c>
      <c r="C233" s="188"/>
      <c r="D233" s="106">
        <v>8</v>
      </c>
      <c r="E233" s="99"/>
      <c r="F233" s="107"/>
      <c r="G233" s="107"/>
      <c r="H233" s="108"/>
      <c r="I233" s="107"/>
      <c r="J233" s="107"/>
      <c r="K233" s="107"/>
      <c r="L233" s="107"/>
      <c r="M233" s="107"/>
      <c r="N233" s="109"/>
      <c r="O233" s="110"/>
    </row>
    <row r="234" spans="2:15" x14ac:dyDescent="0.2">
      <c r="B234" s="105">
        <v>229</v>
      </c>
      <c r="C234" s="188"/>
      <c r="D234" s="106">
        <v>9</v>
      </c>
      <c r="E234" s="99"/>
      <c r="F234" s="107"/>
      <c r="G234" s="107"/>
      <c r="H234" s="108"/>
      <c r="I234" s="107"/>
      <c r="J234" s="107"/>
      <c r="K234" s="107"/>
      <c r="L234" s="107"/>
      <c r="M234" s="107"/>
      <c r="N234" s="109"/>
      <c r="O234" s="110"/>
    </row>
    <row r="235" spans="2:15" x14ac:dyDescent="0.2">
      <c r="B235" s="105">
        <v>230</v>
      </c>
      <c r="C235" s="188"/>
      <c r="D235" s="106">
        <v>10</v>
      </c>
      <c r="E235" s="99"/>
      <c r="F235" s="107"/>
      <c r="G235" s="107"/>
      <c r="H235" s="108"/>
      <c r="I235" s="107"/>
      <c r="J235" s="107"/>
      <c r="K235" s="107"/>
      <c r="L235" s="107"/>
      <c r="M235" s="107"/>
      <c r="N235" s="109"/>
      <c r="O235" s="110"/>
    </row>
    <row r="236" spans="2:15" x14ac:dyDescent="0.2">
      <c r="B236" s="105">
        <v>231</v>
      </c>
      <c r="C236" s="188"/>
      <c r="D236" s="106">
        <v>1</v>
      </c>
      <c r="E236" s="99"/>
      <c r="F236" s="107"/>
      <c r="G236" s="107"/>
      <c r="H236" s="108"/>
      <c r="I236" s="107"/>
      <c r="J236" s="107"/>
      <c r="K236" s="107"/>
      <c r="L236" s="107"/>
      <c r="M236" s="107"/>
      <c r="N236" s="109"/>
      <c r="O236" s="110"/>
    </row>
    <row r="237" spans="2:15" x14ac:dyDescent="0.2">
      <c r="B237" s="105">
        <v>232</v>
      </c>
      <c r="C237" s="188"/>
      <c r="D237" s="106">
        <v>2</v>
      </c>
      <c r="E237" s="99"/>
      <c r="F237" s="107"/>
      <c r="G237" s="107"/>
      <c r="H237" s="108"/>
      <c r="I237" s="107"/>
      <c r="J237" s="107"/>
      <c r="K237" s="107"/>
      <c r="L237" s="107"/>
      <c r="M237" s="107"/>
      <c r="N237" s="109"/>
      <c r="O237" s="110"/>
    </row>
    <row r="238" spans="2:15" x14ac:dyDescent="0.2">
      <c r="B238" s="105">
        <v>233</v>
      </c>
      <c r="C238" s="188"/>
      <c r="D238" s="106">
        <v>3</v>
      </c>
      <c r="E238" s="99"/>
      <c r="F238" s="107"/>
      <c r="G238" s="107"/>
      <c r="H238" s="108"/>
      <c r="I238" s="107"/>
      <c r="J238" s="107"/>
      <c r="K238" s="107"/>
      <c r="L238" s="107"/>
      <c r="M238" s="107"/>
      <c r="N238" s="109"/>
      <c r="O238" s="110"/>
    </row>
    <row r="239" spans="2:15" x14ac:dyDescent="0.2">
      <c r="B239" s="105">
        <v>234</v>
      </c>
      <c r="C239" s="188"/>
      <c r="D239" s="106">
        <v>4</v>
      </c>
      <c r="E239" s="99"/>
      <c r="F239" s="107"/>
      <c r="G239" s="107"/>
      <c r="H239" s="108"/>
      <c r="I239" s="107"/>
      <c r="J239" s="107"/>
      <c r="K239" s="107"/>
      <c r="L239" s="107"/>
      <c r="M239" s="107"/>
      <c r="N239" s="109"/>
      <c r="O239" s="110"/>
    </row>
    <row r="240" spans="2:15" x14ac:dyDescent="0.2">
      <c r="B240" s="105">
        <v>235</v>
      </c>
      <c r="C240" s="188"/>
      <c r="D240" s="106">
        <v>5</v>
      </c>
      <c r="E240" s="99"/>
      <c r="F240" s="107"/>
      <c r="G240" s="107"/>
      <c r="H240" s="108"/>
      <c r="I240" s="107"/>
      <c r="J240" s="107"/>
      <c r="K240" s="107"/>
      <c r="L240" s="107"/>
      <c r="M240" s="107"/>
      <c r="N240" s="109"/>
      <c r="O240" s="110"/>
    </row>
    <row r="241" spans="2:15" x14ac:dyDescent="0.2">
      <c r="B241" s="105">
        <v>236</v>
      </c>
      <c r="C241" s="188"/>
      <c r="D241" s="106">
        <v>6</v>
      </c>
      <c r="E241" s="99"/>
      <c r="F241" s="107"/>
      <c r="G241" s="107"/>
      <c r="H241" s="108"/>
      <c r="I241" s="107"/>
      <c r="J241" s="107"/>
      <c r="K241" s="107"/>
      <c r="L241" s="107"/>
      <c r="M241" s="107"/>
      <c r="N241" s="109"/>
      <c r="O241" s="110"/>
    </row>
    <row r="242" spans="2:15" x14ac:dyDescent="0.2">
      <c r="B242" s="105">
        <v>237</v>
      </c>
      <c r="C242" s="188"/>
      <c r="D242" s="106">
        <v>7</v>
      </c>
      <c r="E242" s="99"/>
      <c r="F242" s="107"/>
      <c r="G242" s="107"/>
      <c r="H242" s="108"/>
      <c r="I242" s="107"/>
      <c r="J242" s="107"/>
      <c r="K242" s="107"/>
      <c r="L242" s="107"/>
      <c r="M242" s="107"/>
      <c r="N242" s="109"/>
      <c r="O242" s="110"/>
    </row>
    <row r="243" spans="2:15" x14ac:dyDescent="0.2">
      <c r="B243" s="105">
        <v>238</v>
      </c>
      <c r="C243" s="188"/>
      <c r="D243" s="106">
        <v>8</v>
      </c>
      <c r="E243" s="99"/>
      <c r="F243" s="107"/>
      <c r="G243" s="107"/>
      <c r="H243" s="108"/>
      <c r="I243" s="107"/>
      <c r="J243" s="107"/>
      <c r="K243" s="107"/>
      <c r="L243" s="107"/>
      <c r="M243" s="107"/>
      <c r="N243" s="109"/>
      <c r="O243" s="110"/>
    </row>
    <row r="244" spans="2:15" x14ac:dyDescent="0.2">
      <c r="B244" s="105">
        <v>239</v>
      </c>
      <c r="C244" s="188"/>
      <c r="D244" s="106">
        <v>9</v>
      </c>
      <c r="E244" s="99"/>
      <c r="F244" s="107"/>
      <c r="G244" s="107"/>
      <c r="H244" s="108"/>
      <c r="I244" s="107"/>
      <c r="J244" s="107"/>
      <c r="K244" s="107"/>
      <c r="L244" s="107"/>
      <c r="M244" s="107"/>
      <c r="N244" s="109"/>
      <c r="O244" s="110"/>
    </row>
    <row r="245" spans="2:15" x14ac:dyDescent="0.2">
      <c r="B245" s="105">
        <v>240</v>
      </c>
      <c r="C245" s="188"/>
      <c r="D245" s="106">
        <v>10</v>
      </c>
      <c r="E245" s="99"/>
      <c r="F245" s="107"/>
      <c r="G245" s="107"/>
      <c r="H245" s="108"/>
      <c r="I245" s="107"/>
      <c r="J245" s="107"/>
      <c r="K245" s="107"/>
      <c r="L245" s="107"/>
      <c r="M245" s="107"/>
      <c r="N245" s="109"/>
      <c r="O245" s="110"/>
    </row>
    <row r="246" spans="2:15" x14ac:dyDescent="0.2">
      <c r="B246" s="105">
        <v>241</v>
      </c>
      <c r="C246" s="188"/>
      <c r="D246" s="106">
        <v>1</v>
      </c>
      <c r="E246" s="99"/>
      <c r="F246" s="107"/>
      <c r="G246" s="107"/>
      <c r="H246" s="108"/>
      <c r="I246" s="107"/>
      <c r="J246" s="107"/>
      <c r="K246" s="107"/>
      <c r="L246" s="107"/>
      <c r="M246" s="107"/>
      <c r="N246" s="109"/>
      <c r="O246" s="110"/>
    </row>
    <row r="247" spans="2:15" x14ac:dyDescent="0.2">
      <c r="B247" s="105">
        <v>242</v>
      </c>
      <c r="C247" s="188"/>
      <c r="D247" s="106">
        <v>2</v>
      </c>
      <c r="E247" s="99"/>
      <c r="F247" s="107"/>
      <c r="G247" s="107"/>
      <c r="H247" s="108"/>
      <c r="I247" s="107"/>
      <c r="J247" s="107"/>
      <c r="K247" s="107"/>
      <c r="L247" s="107"/>
      <c r="M247" s="107"/>
      <c r="N247" s="109"/>
      <c r="O247" s="110"/>
    </row>
    <row r="248" spans="2:15" x14ac:dyDescent="0.2">
      <c r="B248" s="105">
        <v>243</v>
      </c>
      <c r="C248" s="188"/>
      <c r="D248" s="106">
        <v>3</v>
      </c>
      <c r="E248" s="99"/>
      <c r="F248" s="107"/>
      <c r="G248" s="107"/>
      <c r="H248" s="108"/>
      <c r="I248" s="107"/>
      <c r="J248" s="107"/>
      <c r="K248" s="107"/>
      <c r="L248" s="107"/>
      <c r="M248" s="107"/>
      <c r="N248" s="109"/>
      <c r="O248" s="110"/>
    </row>
    <row r="249" spans="2:15" x14ac:dyDescent="0.2">
      <c r="B249" s="105">
        <v>244</v>
      </c>
      <c r="C249" s="188"/>
      <c r="D249" s="106">
        <v>4</v>
      </c>
      <c r="E249" s="99"/>
      <c r="F249" s="107"/>
      <c r="G249" s="107"/>
      <c r="H249" s="108"/>
      <c r="I249" s="107"/>
      <c r="J249" s="107"/>
      <c r="K249" s="107"/>
      <c r="L249" s="107"/>
      <c r="M249" s="107"/>
      <c r="N249" s="109"/>
      <c r="O249" s="110"/>
    </row>
    <row r="250" spans="2:15" x14ac:dyDescent="0.2">
      <c r="B250" s="105">
        <v>245</v>
      </c>
      <c r="C250" s="188"/>
      <c r="D250" s="106">
        <v>5</v>
      </c>
      <c r="E250" s="99"/>
      <c r="F250" s="107"/>
      <c r="G250" s="107"/>
      <c r="H250" s="108"/>
      <c r="I250" s="107"/>
      <c r="J250" s="107"/>
      <c r="K250" s="107"/>
      <c r="L250" s="107"/>
      <c r="M250" s="107"/>
      <c r="N250" s="109"/>
      <c r="O250" s="110"/>
    </row>
    <row r="251" spans="2:15" x14ac:dyDescent="0.2">
      <c r="B251" s="105">
        <v>246</v>
      </c>
      <c r="C251" s="188"/>
      <c r="D251" s="106">
        <v>6</v>
      </c>
      <c r="E251" s="99"/>
      <c r="F251" s="107"/>
      <c r="G251" s="107"/>
      <c r="H251" s="108"/>
      <c r="I251" s="107"/>
      <c r="J251" s="107"/>
      <c r="K251" s="107"/>
      <c r="L251" s="107"/>
      <c r="M251" s="107"/>
      <c r="N251" s="109"/>
      <c r="O251" s="110"/>
    </row>
    <row r="252" spans="2:15" x14ac:dyDescent="0.2">
      <c r="B252" s="105">
        <v>247</v>
      </c>
      <c r="C252" s="188"/>
      <c r="D252" s="106">
        <v>7</v>
      </c>
      <c r="E252" s="99"/>
      <c r="F252" s="107"/>
      <c r="G252" s="107"/>
      <c r="H252" s="108"/>
      <c r="I252" s="107"/>
      <c r="J252" s="107"/>
      <c r="K252" s="107"/>
      <c r="L252" s="107"/>
      <c r="M252" s="107"/>
      <c r="N252" s="109"/>
      <c r="O252" s="110"/>
    </row>
    <row r="253" spans="2:15" x14ac:dyDescent="0.2">
      <c r="B253" s="105">
        <v>248</v>
      </c>
      <c r="C253" s="188"/>
      <c r="D253" s="106">
        <v>8</v>
      </c>
      <c r="E253" s="99"/>
      <c r="F253" s="107"/>
      <c r="G253" s="107"/>
      <c r="H253" s="108"/>
      <c r="I253" s="107"/>
      <c r="J253" s="107"/>
      <c r="K253" s="107"/>
      <c r="L253" s="107"/>
      <c r="M253" s="107"/>
      <c r="N253" s="109"/>
      <c r="O253" s="110"/>
    </row>
    <row r="254" spans="2:15" x14ac:dyDescent="0.2">
      <c r="B254" s="105">
        <v>249</v>
      </c>
      <c r="C254" s="188"/>
      <c r="D254" s="106">
        <v>9</v>
      </c>
      <c r="E254" s="99"/>
      <c r="F254" s="107"/>
      <c r="G254" s="107"/>
      <c r="H254" s="108"/>
      <c r="I254" s="107"/>
      <c r="J254" s="107"/>
      <c r="K254" s="107"/>
      <c r="L254" s="107"/>
      <c r="M254" s="107"/>
      <c r="N254" s="109"/>
      <c r="O254" s="110"/>
    </row>
    <row r="255" spans="2:15" x14ac:dyDescent="0.2">
      <c r="B255" s="105">
        <v>250</v>
      </c>
      <c r="C255" s="188"/>
      <c r="D255" s="106">
        <v>10</v>
      </c>
      <c r="E255" s="99"/>
      <c r="F255" s="107"/>
      <c r="G255" s="107"/>
      <c r="H255" s="108"/>
      <c r="I255" s="107"/>
      <c r="J255" s="107"/>
      <c r="K255" s="107"/>
      <c r="L255" s="107"/>
      <c r="M255" s="107"/>
      <c r="N255" s="109"/>
      <c r="O255" s="110"/>
    </row>
    <row r="256" spans="2:15" x14ac:dyDescent="0.2">
      <c r="B256" s="105">
        <v>251</v>
      </c>
      <c r="C256" s="188"/>
      <c r="D256" s="106">
        <v>1</v>
      </c>
      <c r="E256" s="99"/>
      <c r="F256" s="107"/>
      <c r="G256" s="107"/>
      <c r="H256" s="108"/>
      <c r="I256" s="107"/>
      <c r="J256" s="107"/>
      <c r="K256" s="107"/>
      <c r="L256" s="107"/>
      <c r="M256" s="107"/>
      <c r="N256" s="109"/>
      <c r="O256" s="110"/>
    </row>
    <row r="257" spans="2:15" x14ac:dyDescent="0.2">
      <c r="B257" s="105">
        <v>252</v>
      </c>
      <c r="C257" s="188"/>
      <c r="D257" s="106">
        <v>2</v>
      </c>
      <c r="E257" s="99"/>
      <c r="F257" s="107"/>
      <c r="G257" s="107"/>
      <c r="H257" s="108"/>
      <c r="I257" s="107"/>
      <c r="J257" s="107"/>
      <c r="K257" s="107"/>
      <c r="L257" s="107"/>
      <c r="M257" s="107"/>
      <c r="N257" s="109"/>
      <c r="O257" s="110"/>
    </row>
    <row r="258" spans="2:15" x14ac:dyDescent="0.2">
      <c r="B258" s="105">
        <v>253</v>
      </c>
      <c r="C258" s="188"/>
      <c r="D258" s="106">
        <v>3</v>
      </c>
      <c r="E258" s="99"/>
      <c r="F258" s="107"/>
      <c r="G258" s="107"/>
      <c r="H258" s="108"/>
      <c r="I258" s="107"/>
      <c r="J258" s="107"/>
      <c r="K258" s="107"/>
      <c r="L258" s="107"/>
      <c r="M258" s="107"/>
      <c r="N258" s="109"/>
      <c r="O258" s="110"/>
    </row>
    <row r="259" spans="2:15" x14ac:dyDescent="0.2">
      <c r="B259" s="105">
        <v>254</v>
      </c>
      <c r="C259" s="188"/>
      <c r="D259" s="106">
        <v>4</v>
      </c>
      <c r="E259" s="99"/>
      <c r="F259" s="107"/>
      <c r="G259" s="107"/>
      <c r="H259" s="108"/>
      <c r="I259" s="107"/>
      <c r="J259" s="107"/>
      <c r="K259" s="107"/>
      <c r="L259" s="107"/>
      <c r="M259" s="107"/>
      <c r="N259" s="109"/>
      <c r="O259" s="110"/>
    </row>
    <row r="260" spans="2:15" x14ac:dyDescent="0.2">
      <c r="B260" s="105">
        <v>255</v>
      </c>
      <c r="C260" s="188"/>
      <c r="D260" s="106">
        <v>5</v>
      </c>
      <c r="E260" s="99"/>
      <c r="F260" s="107"/>
      <c r="G260" s="107"/>
      <c r="H260" s="108"/>
      <c r="I260" s="107"/>
      <c r="J260" s="107"/>
      <c r="K260" s="107"/>
      <c r="L260" s="107"/>
      <c r="M260" s="107"/>
      <c r="N260" s="109"/>
      <c r="O260" s="110"/>
    </row>
    <row r="261" spans="2:15" x14ac:dyDescent="0.2">
      <c r="B261" s="105">
        <v>256</v>
      </c>
      <c r="C261" s="188"/>
      <c r="D261" s="106">
        <v>6</v>
      </c>
      <c r="E261" s="99"/>
      <c r="F261" s="107"/>
      <c r="G261" s="107"/>
      <c r="H261" s="108"/>
      <c r="I261" s="107"/>
      <c r="J261" s="107"/>
      <c r="K261" s="107"/>
      <c r="L261" s="107"/>
      <c r="M261" s="107"/>
      <c r="N261" s="109"/>
      <c r="O261" s="110"/>
    </row>
    <row r="262" spans="2:15" x14ac:dyDescent="0.2">
      <c r="B262" s="105">
        <v>257</v>
      </c>
      <c r="C262" s="188"/>
      <c r="D262" s="106">
        <v>7</v>
      </c>
      <c r="E262" s="99"/>
      <c r="F262" s="107"/>
      <c r="G262" s="107"/>
      <c r="H262" s="108"/>
      <c r="I262" s="107"/>
      <c r="J262" s="107"/>
      <c r="K262" s="107"/>
      <c r="L262" s="107"/>
      <c r="M262" s="107"/>
      <c r="N262" s="109"/>
      <c r="O262" s="110"/>
    </row>
    <row r="263" spans="2:15" x14ac:dyDescent="0.2">
      <c r="B263" s="105">
        <v>258</v>
      </c>
      <c r="C263" s="188"/>
      <c r="D263" s="106">
        <v>8</v>
      </c>
      <c r="E263" s="99"/>
      <c r="F263" s="107"/>
      <c r="G263" s="107"/>
      <c r="H263" s="108"/>
      <c r="I263" s="107"/>
      <c r="J263" s="107"/>
      <c r="K263" s="107"/>
      <c r="L263" s="107"/>
      <c r="M263" s="107"/>
      <c r="N263" s="109"/>
      <c r="O263" s="110"/>
    </row>
    <row r="264" spans="2:15" x14ac:dyDescent="0.2">
      <c r="B264" s="105">
        <v>259</v>
      </c>
      <c r="C264" s="188"/>
      <c r="D264" s="106">
        <v>9</v>
      </c>
      <c r="E264" s="99"/>
      <c r="F264" s="107"/>
      <c r="G264" s="107"/>
      <c r="H264" s="108"/>
      <c r="I264" s="107"/>
      <c r="J264" s="107"/>
      <c r="K264" s="107"/>
      <c r="L264" s="107"/>
      <c r="M264" s="107"/>
      <c r="N264" s="109"/>
      <c r="O264" s="110"/>
    </row>
    <row r="265" spans="2:15" x14ac:dyDescent="0.2">
      <c r="B265" s="105">
        <v>260</v>
      </c>
      <c r="C265" s="188"/>
      <c r="D265" s="106">
        <v>10</v>
      </c>
      <c r="E265" s="99"/>
      <c r="F265" s="107"/>
      <c r="G265" s="107"/>
      <c r="H265" s="108"/>
      <c r="I265" s="107"/>
      <c r="J265" s="107"/>
      <c r="K265" s="107"/>
      <c r="L265" s="107"/>
      <c r="M265" s="107"/>
      <c r="N265" s="109"/>
      <c r="O265" s="110"/>
    </row>
    <row r="266" spans="2:15" x14ac:dyDescent="0.2">
      <c r="B266" s="105">
        <v>261</v>
      </c>
      <c r="C266" s="188"/>
      <c r="D266" s="106">
        <v>1</v>
      </c>
      <c r="E266" s="99"/>
      <c r="F266" s="107"/>
      <c r="G266" s="107"/>
      <c r="H266" s="108"/>
      <c r="I266" s="107"/>
      <c r="J266" s="107"/>
      <c r="K266" s="107"/>
      <c r="L266" s="107"/>
      <c r="M266" s="107"/>
      <c r="N266" s="109"/>
      <c r="O266" s="110"/>
    </row>
    <row r="267" spans="2:15" x14ac:dyDescent="0.2">
      <c r="B267" s="105">
        <v>262</v>
      </c>
      <c r="C267" s="188"/>
      <c r="D267" s="106">
        <v>2</v>
      </c>
      <c r="E267" s="99"/>
      <c r="F267" s="107"/>
      <c r="G267" s="107"/>
      <c r="H267" s="108"/>
      <c r="I267" s="107"/>
      <c r="J267" s="107"/>
      <c r="K267" s="107"/>
      <c r="L267" s="107"/>
      <c r="M267" s="107"/>
      <c r="N267" s="109"/>
      <c r="O267" s="110"/>
    </row>
    <row r="268" spans="2:15" x14ac:dyDescent="0.2">
      <c r="B268" s="105">
        <v>263</v>
      </c>
      <c r="C268" s="188"/>
      <c r="D268" s="106">
        <v>3</v>
      </c>
      <c r="E268" s="99"/>
      <c r="F268" s="107"/>
      <c r="G268" s="107"/>
      <c r="H268" s="108"/>
      <c r="I268" s="107"/>
      <c r="J268" s="107"/>
      <c r="K268" s="107"/>
      <c r="L268" s="107"/>
      <c r="M268" s="107"/>
      <c r="N268" s="109"/>
      <c r="O268" s="110"/>
    </row>
    <row r="269" spans="2:15" x14ac:dyDescent="0.2">
      <c r="B269" s="105">
        <v>264</v>
      </c>
      <c r="C269" s="188"/>
      <c r="D269" s="106">
        <v>4</v>
      </c>
      <c r="E269" s="99"/>
      <c r="F269" s="107"/>
      <c r="G269" s="107"/>
      <c r="H269" s="108"/>
      <c r="I269" s="107"/>
      <c r="J269" s="107"/>
      <c r="K269" s="107"/>
      <c r="L269" s="107"/>
      <c r="M269" s="107"/>
      <c r="N269" s="109"/>
      <c r="O269" s="110"/>
    </row>
    <row r="270" spans="2:15" x14ac:dyDescent="0.2">
      <c r="B270" s="105">
        <v>265</v>
      </c>
      <c r="C270" s="188"/>
      <c r="D270" s="106">
        <v>5</v>
      </c>
      <c r="E270" s="99"/>
      <c r="F270" s="107"/>
      <c r="G270" s="107"/>
      <c r="H270" s="108"/>
      <c r="I270" s="107"/>
      <c r="J270" s="107"/>
      <c r="K270" s="107"/>
      <c r="L270" s="107"/>
      <c r="M270" s="107"/>
      <c r="N270" s="109"/>
      <c r="O270" s="110"/>
    </row>
    <row r="271" spans="2:15" x14ac:dyDescent="0.2">
      <c r="B271" s="105">
        <v>266</v>
      </c>
      <c r="C271" s="188"/>
      <c r="D271" s="106">
        <v>6</v>
      </c>
      <c r="E271" s="99"/>
      <c r="F271" s="107"/>
      <c r="G271" s="107"/>
      <c r="H271" s="108"/>
      <c r="I271" s="107"/>
      <c r="J271" s="107"/>
      <c r="K271" s="107"/>
      <c r="L271" s="107"/>
      <c r="M271" s="107"/>
      <c r="N271" s="109"/>
      <c r="O271" s="110"/>
    </row>
    <row r="272" spans="2:15" x14ac:dyDescent="0.2">
      <c r="B272" s="105">
        <v>267</v>
      </c>
      <c r="C272" s="188"/>
      <c r="D272" s="106">
        <v>7</v>
      </c>
      <c r="E272" s="99"/>
      <c r="F272" s="107"/>
      <c r="G272" s="107"/>
      <c r="H272" s="108"/>
      <c r="I272" s="107"/>
      <c r="J272" s="107"/>
      <c r="K272" s="107"/>
      <c r="L272" s="107"/>
      <c r="M272" s="107"/>
      <c r="N272" s="109"/>
      <c r="O272" s="110"/>
    </row>
    <row r="273" spans="2:15" x14ac:dyDescent="0.2">
      <c r="B273" s="105">
        <v>268</v>
      </c>
      <c r="C273" s="188"/>
      <c r="D273" s="106">
        <v>8</v>
      </c>
      <c r="E273" s="99"/>
      <c r="F273" s="107"/>
      <c r="G273" s="107"/>
      <c r="H273" s="108"/>
      <c r="I273" s="107"/>
      <c r="J273" s="107"/>
      <c r="K273" s="107"/>
      <c r="L273" s="107"/>
      <c r="M273" s="107"/>
      <c r="N273" s="109"/>
      <c r="O273" s="110"/>
    </row>
    <row r="274" spans="2:15" x14ac:dyDescent="0.2">
      <c r="B274" s="105">
        <v>269</v>
      </c>
      <c r="C274" s="188"/>
      <c r="D274" s="106">
        <v>9</v>
      </c>
      <c r="E274" s="99"/>
      <c r="F274" s="107"/>
      <c r="G274" s="107"/>
      <c r="H274" s="108"/>
      <c r="I274" s="107"/>
      <c r="J274" s="107"/>
      <c r="K274" s="107"/>
      <c r="L274" s="107"/>
      <c r="M274" s="107"/>
      <c r="N274" s="109"/>
      <c r="O274" s="110"/>
    </row>
    <row r="275" spans="2:15" x14ac:dyDescent="0.2">
      <c r="B275" s="105">
        <v>270</v>
      </c>
      <c r="C275" s="188"/>
      <c r="D275" s="106">
        <v>10</v>
      </c>
      <c r="E275" s="99"/>
      <c r="F275" s="107"/>
      <c r="G275" s="107"/>
      <c r="H275" s="108"/>
      <c r="I275" s="107"/>
      <c r="J275" s="107"/>
      <c r="K275" s="107"/>
      <c r="L275" s="107"/>
      <c r="M275" s="107"/>
      <c r="N275" s="109"/>
      <c r="O275" s="110"/>
    </row>
    <row r="276" spans="2:15" x14ac:dyDescent="0.2">
      <c r="B276" s="105">
        <v>271</v>
      </c>
      <c r="C276" s="188"/>
      <c r="D276" s="106">
        <v>1</v>
      </c>
      <c r="E276" s="99"/>
      <c r="F276" s="107"/>
      <c r="G276" s="107"/>
      <c r="H276" s="108"/>
      <c r="I276" s="107"/>
      <c r="J276" s="107"/>
      <c r="K276" s="107"/>
      <c r="L276" s="107"/>
      <c r="M276" s="107"/>
      <c r="N276" s="109"/>
      <c r="O276" s="110"/>
    </row>
    <row r="277" spans="2:15" x14ac:dyDescent="0.2">
      <c r="B277" s="105">
        <v>272</v>
      </c>
      <c r="C277" s="188"/>
      <c r="D277" s="106">
        <v>2</v>
      </c>
      <c r="E277" s="99"/>
      <c r="F277" s="107"/>
      <c r="G277" s="107"/>
      <c r="H277" s="108"/>
      <c r="I277" s="107"/>
      <c r="J277" s="107"/>
      <c r="K277" s="107"/>
      <c r="L277" s="107"/>
      <c r="M277" s="107"/>
      <c r="N277" s="109"/>
      <c r="O277" s="110"/>
    </row>
    <row r="278" spans="2:15" x14ac:dyDescent="0.2">
      <c r="B278" s="105">
        <v>273</v>
      </c>
      <c r="C278" s="188"/>
      <c r="D278" s="106">
        <v>3</v>
      </c>
      <c r="E278" s="99"/>
      <c r="F278" s="107"/>
      <c r="G278" s="107"/>
      <c r="H278" s="108"/>
      <c r="I278" s="107"/>
      <c r="J278" s="107"/>
      <c r="K278" s="107"/>
      <c r="L278" s="107"/>
      <c r="M278" s="107"/>
      <c r="N278" s="109"/>
      <c r="O278" s="110"/>
    </row>
    <row r="279" spans="2:15" x14ac:dyDescent="0.2">
      <c r="B279" s="105">
        <v>274</v>
      </c>
      <c r="C279" s="188"/>
      <c r="D279" s="106">
        <v>4</v>
      </c>
      <c r="E279" s="99"/>
      <c r="F279" s="107"/>
      <c r="G279" s="107"/>
      <c r="H279" s="108"/>
      <c r="I279" s="107"/>
      <c r="J279" s="107"/>
      <c r="K279" s="107"/>
      <c r="L279" s="107"/>
      <c r="M279" s="107"/>
      <c r="N279" s="109"/>
      <c r="O279" s="110"/>
    </row>
    <row r="280" spans="2:15" x14ac:dyDescent="0.2">
      <c r="B280" s="105">
        <v>275</v>
      </c>
      <c r="C280" s="188"/>
      <c r="D280" s="106">
        <v>5</v>
      </c>
      <c r="E280" s="99"/>
      <c r="F280" s="107"/>
      <c r="G280" s="107"/>
      <c r="H280" s="108"/>
      <c r="I280" s="107"/>
      <c r="J280" s="107"/>
      <c r="K280" s="107"/>
      <c r="L280" s="107"/>
      <c r="M280" s="107"/>
      <c r="N280" s="109"/>
      <c r="O280" s="110"/>
    </row>
    <row r="281" spans="2:15" x14ac:dyDescent="0.2">
      <c r="B281" s="105">
        <v>276</v>
      </c>
      <c r="C281" s="188"/>
      <c r="D281" s="106">
        <v>6</v>
      </c>
      <c r="E281" s="99"/>
      <c r="F281" s="107"/>
      <c r="G281" s="107"/>
      <c r="H281" s="108"/>
      <c r="I281" s="107"/>
      <c r="J281" s="107"/>
      <c r="K281" s="107"/>
      <c r="L281" s="107"/>
      <c r="M281" s="107"/>
      <c r="N281" s="109"/>
      <c r="O281" s="110"/>
    </row>
    <row r="282" spans="2:15" x14ac:dyDescent="0.2">
      <c r="B282" s="105">
        <v>277</v>
      </c>
      <c r="C282" s="188"/>
      <c r="D282" s="106">
        <v>7</v>
      </c>
      <c r="E282" s="99"/>
      <c r="F282" s="107"/>
      <c r="G282" s="107"/>
      <c r="H282" s="108"/>
      <c r="I282" s="107"/>
      <c r="J282" s="107"/>
      <c r="K282" s="107"/>
      <c r="L282" s="107"/>
      <c r="M282" s="107"/>
      <c r="N282" s="109"/>
      <c r="O282" s="110"/>
    </row>
    <row r="283" spans="2:15" x14ac:dyDescent="0.2">
      <c r="B283" s="105">
        <v>278</v>
      </c>
      <c r="C283" s="188"/>
      <c r="D283" s="106">
        <v>8</v>
      </c>
      <c r="E283" s="99"/>
      <c r="F283" s="107"/>
      <c r="G283" s="107"/>
      <c r="H283" s="108"/>
      <c r="I283" s="107"/>
      <c r="J283" s="107"/>
      <c r="K283" s="107"/>
      <c r="L283" s="107"/>
      <c r="M283" s="107"/>
      <c r="N283" s="109"/>
      <c r="O283" s="110"/>
    </row>
    <row r="284" spans="2:15" x14ac:dyDescent="0.2">
      <c r="B284" s="105">
        <v>279</v>
      </c>
      <c r="C284" s="188"/>
      <c r="D284" s="106">
        <v>9</v>
      </c>
      <c r="E284" s="99"/>
      <c r="F284" s="107"/>
      <c r="G284" s="107"/>
      <c r="H284" s="108"/>
      <c r="I284" s="107"/>
      <c r="J284" s="107"/>
      <c r="K284" s="107"/>
      <c r="L284" s="107"/>
      <c r="M284" s="107"/>
      <c r="N284" s="109"/>
      <c r="O284" s="110"/>
    </row>
    <row r="285" spans="2:15" x14ac:dyDescent="0.2">
      <c r="B285" s="105">
        <v>280</v>
      </c>
      <c r="C285" s="188"/>
      <c r="D285" s="106">
        <v>10</v>
      </c>
      <c r="E285" s="99"/>
      <c r="F285" s="107"/>
      <c r="G285" s="107"/>
      <c r="H285" s="108"/>
      <c r="I285" s="107"/>
      <c r="J285" s="107"/>
      <c r="K285" s="107"/>
      <c r="L285" s="107"/>
      <c r="M285" s="107"/>
      <c r="N285" s="109"/>
      <c r="O285" s="110"/>
    </row>
    <row r="286" spans="2:15" x14ac:dyDescent="0.2">
      <c r="B286" s="105">
        <v>281</v>
      </c>
      <c r="C286" s="188"/>
      <c r="D286" s="106">
        <v>1</v>
      </c>
      <c r="E286" s="99"/>
      <c r="F286" s="107"/>
      <c r="G286" s="107"/>
      <c r="H286" s="108"/>
      <c r="I286" s="107"/>
      <c r="J286" s="107"/>
      <c r="K286" s="107"/>
      <c r="L286" s="107"/>
      <c r="M286" s="107"/>
      <c r="N286" s="109"/>
      <c r="O286" s="110"/>
    </row>
    <row r="287" spans="2:15" x14ac:dyDescent="0.2">
      <c r="B287" s="105">
        <v>282</v>
      </c>
      <c r="C287" s="188"/>
      <c r="D287" s="106">
        <v>2</v>
      </c>
      <c r="E287" s="99"/>
      <c r="F287" s="107"/>
      <c r="G287" s="107"/>
      <c r="H287" s="108"/>
      <c r="I287" s="107"/>
      <c r="J287" s="107"/>
      <c r="K287" s="107"/>
      <c r="L287" s="107"/>
      <c r="M287" s="107"/>
      <c r="N287" s="109"/>
      <c r="O287" s="110"/>
    </row>
    <row r="288" spans="2:15" x14ac:dyDescent="0.2">
      <c r="B288" s="105">
        <v>283</v>
      </c>
      <c r="C288" s="188"/>
      <c r="D288" s="106">
        <v>3</v>
      </c>
      <c r="E288" s="99"/>
      <c r="F288" s="107"/>
      <c r="G288" s="107"/>
      <c r="H288" s="108"/>
      <c r="I288" s="107"/>
      <c r="J288" s="107"/>
      <c r="K288" s="107"/>
      <c r="L288" s="107"/>
      <c r="M288" s="107"/>
      <c r="N288" s="109"/>
      <c r="O288" s="110"/>
    </row>
    <row r="289" spans="2:15" x14ac:dyDescent="0.2">
      <c r="B289" s="105">
        <v>284</v>
      </c>
      <c r="C289" s="188"/>
      <c r="D289" s="106">
        <v>4</v>
      </c>
      <c r="E289" s="99"/>
      <c r="F289" s="107"/>
      <c r="G289" s="107"/>
      <c r="H289" s="108"/>
      <c r="I289" s="107"/>
      <c r="J289" s="107"/>
      <c r="K289" s="107"/>
      <c r="L289" s="107"/>
      <c r="M289" s="107"/>
      <c r="N289" s="109"/>
      <c r="O289" s="110"/>
    </row>
    <row r="290" spans="2:15" x14ac:dyDescent="0.2">
      <c r="B290" s="105">
        <v>285</v>
      </c>
      <c r="C290" s="188"/>
      <c r="D290" s="106">
        <v>5</v>
      </c>
      <c r="E290" s="99"/>
      <c r="F290" s="107"/>
      <c r="G290" s="107"/>
      <c r="H290" s="108"/>
      <c r="I290" s="107"/>
      <c r="J290" s="107"/>
      <c r="K290" s="107"/>
      <c r="L290" s="107"/>
      <c r="M290" s="107"/>
      <c r="N290" s="109"/>
      <c r="O290" s="110"/>
    </row>
    <row r="291" spans="2:15" x14ac:dyDescent="0.2">
      <c r="B291" s="105">
        <v>286</v>
      </c>
      <c r="C291" s="188"/>
      <c r="D291" s="106">
        <v>6</v>
      </c>
      <c r="E291" s="99"/>
      <c r="F291" s="107"/>
      <c r="G291" s="107"/>
      <c r="H291" s="108"/>
      <c r="I291" s="107"/>
      <c r="J291" s="107"/>
      <c r="K291" s="107"/>
      <c r="L291" s="107"/>
      <c r="M291" s="107"/>
      <c r="N291" s="109"/>
      <c r="O291" s="110"/>
    </row>
    <row r="292" spans="2:15" x14ac:dyDescent="0.2">
      <c r="B292" s="105">
        <v>287</v>
      </c>
      <c r="C292" s="188"/>
      <c r="D292" s="106">
        <v>7</v>
      </c>
      <c r="E292" s="99"/>
      <c r="F292" s="107"/>
      <c r="G292" s="107"/>
      <c r="H292" s="108"/>
      <c r="I292" s="107"/>
      <c r="J292" s="107"/>
      <c r="K292" s="107"/>
      <c r="L292" s="107"/>
      <c r="M292" s="107"/>
      <c r="N292" s="109"/>
      <c r="O292" s="110"/>
    </row>
    <row r="293" spans="2:15" x14ac:dyDescent="0.2">
      <c r="B293" s="105">
        <v>288</v>
      </c>
      <c r="C293" s="188"/>
      <c r="D293" s="106">
        <v>8</v>
      </c>
      <c r="E293" s="99"/>
      <c r="F293" s="107"/>
      <c r="G293" s="107"/>
      <c r="H293" s="108"/>
      <c r="I293" s="107"/>
      <c r="J293" s="107"/>
      <c r="K293" s="107"/>
      <c r="L293" s="107"/>
      <c r="M293" s="107"/>
      <c r="N293" s="109"/>
      <c r="O293" s="110"/>
    </row>
    <row r="294" spans="2:15" x14ac:dyDescent="0.2">
      <c r="B294" s="105">
        <v>289</v>
      </c>
      <c r="C294" s="188"/>
      <c r="D294" s="106">
        <v>9</v>
      </c>
      <c r="E294" s="99"/>
      <c r="F294" s="107"/>
      <c r="G294" s="107"/>
      <c r="H294" s="108"/>
      <c r="I294" s="107"/>
      <c r="J294" s="107"/>
      <c r="K294" s="107"/>
      <c r="L294" s="107"/>
      <c r="M294" s="107"/>
      <c r="N294" s="109"/>
      <c r="O294" s="110"/>
    </row>
    <row r="295" spans="2:15" x14ac:dyDescent="0.2">
      <c r="B295" s="105">
        <v>290</v>
      </c>
      <c r="C295" s="188"/>
      <c r="D295" s="106">
        <v>10</v>
      </c>
      <c r="E295" s="99"/>
      <c r="F295" s="107"/>
      <c r="G295" s="107"/>
      <c r="H295" s="108"/>
      <c r="I295" s="107"/>
      <c r="J295" s="107"/>
      <c r="K295" s="107"/>
      <c r="L295" s="107"/>
      <c r="M295" s="107"/>
      <c r="N295" s="109"/>
      <c r="O295" s="110"/>
    </row>
    <row r="296" spans="2:15" x14ac:dyDescent="0.2">
      <c r="B296" s="105">
        <v>291</v>
      </c>
      <c r="C296" s="188"/>
      <c r="D296" s="106">
        <v>1</v>
      </c>
      <c r="E296" s="99"/>
      <c r="F296" s="107"/>
      <c r="G296" s="107"/>
      <c r="H296" s="108"/>
      <c r="I296" s="107"/>
      <c r="J296" s="107"/>
      <c r="K296" s="107"/>
      <c r="L296" s="107"/>
      <c r="M296" s="107"/>
      <c r="N296" s="109"/>
      <c r="O296" s="110"/>
    </row>
    <row r="297" spans="2:15" x14ac:dyDescent="0.2">
      <c r="B297" s="105">
        <v>292</v>
      </c>
      <c r="C297" s="188"/>
      <c r="D297" s="106">
        <v>2</v>
      </c>
      <c r="E297" s="99"/>
      <c r="F297" s="107"/>
      <c r="G297" s="107"/>
      <c r="H297" s="108"/>
      <c r="I297" s="107"/>
      <c r="J297" s="107"/>
      <c r="K297" s="107"/>
      <c r="L297" s="107"/>
      <c r="M297" s="107"/>
      <c r="N297" s="109"/>
      <c r="O297" s="110"/>
    </row>
    <row r="298" spans="2:15" x14ac:dyDescent="0.2">
      <c r="B298" s="105">
        <v>293</v>
      </c>
      <c r="C298" s="188"/>
      <c r="D298" s="106">
        <v>3</v>
      </c>
      <c r="E298" s="99"/>
      <c r="F298" s="107"/>
      <c r="G298" s="107"/>
      <c r="H298" s="108"/>
      <c r="I298" s="107"/>
      <c r="J298" s="107"/>
      <c r="K298" s="107"/>
      <c r="L298" s="107"/>
      <c r="M298" s="107"/>
      <c r="N298" s="109"/>
      <c r="O298" s="110"/>
    </row>
    <row r="299" spans="2:15" x14ac:dyDescent="0.2">
      <c r="B299" s="105">
        <v>294</v>
      </c>
      <c r="C299" s="188"/>
      <c r="D299" s="106">
        <v>4</v>
      </c>
      <c r="E299" s="99"/>
      <c r="F299" s="107"/>
      <c r="G299" s="107"/>
      <c r="H299" s="108"/>
      <c r="I299" s="107"/>
      <c r="J299" s="107"/>
      <c r="K299" s="107"/>
      <c r="L299" s="107"/>
      <c r="M299" s="107"/>
      <c r="N299" s="109"/>
      <c r="O299" s="110"/>
    </row>
    <row r="300" spans="2:15" x14ac:dyDescent="0.2">
      <c r="B300" s="105">
        <v>295</v>
      </c>
      <c r="C300" s="188"/>
      <c r="D300" s="106">
        <v>5</v>
      </c>
      <c r="E300" s="99"/>
      <c r="F300" s="107"/>
      <c r="G300" s="107"/>
      <c r="H300" s="108"/>
      <c r="I300" s="107"/>
      <c r="J300" s="107"/>
      <c r="K300" s="107"/>
      <c r="L300" s="107"/>
      <c r="M300" s="107"/>
      <c r="N300" s="109"/>
      <c r="O300" s="110"/>
    </row>
    <row r="301" spans="2:15" x14ac:dyDescent="0.2">
      <c r="B301" s="105">
        <v>296</v>
      </c>
      <c r="C301" s="188"/>
      <c r="D301" s="106">
        <v>6</v>
      </c>
      <c r="E301" s="99"/>
      <c r="F301" s="107"/>
      <c r="G301" s="107"/>
      <c r="H301" s="108"/>
      <c r="I301" s="107"/>
      <c r="J301" s="107"/>
      <c r="K301" s="107"/>
      <c r="L301" s="107"/>
      <c r="M301" s="107"/>
      <c r="N301" s="109"/>
      <c r="O301" s="110"/>
    </row>
    <row r="302" spans="2:15" x14ac:dyDescent="0.2">
      <c r="B302" s="105">
        <v>297</v>
      </c>
      <c r="C302" s="188"/>
      <c r="D302" s="106">
        <v>7</v>
      </c>
      <c r="E302" s="99"/>
      <c r="F302" s="107"/>
      <c r="G302" s="107"/>
      <c r="H302" s="108"/>
      <c r="I302" s="107"/>
      <c r="J302" s="107"/>
      <c r="K302" s="107"/>
      <c r="L302" s="107"/>
      <c r="M302" s="107"/>
      <c r="N302" s="109"/>
      <c r="O302" s="110"/>
    </row>
    <row r="303" spans="2:15" x14ac:dyDescent="0.2">
      <c r="B303" s="105">
        <v>298</v>
      </c>
      <c r="C303" s="188"/>
      <c r="D303" s="106">
        <v>8</v>
      </c>
      <c r="E303" s="99"/>
      <c r="F303" s="107"/>
      <c r="G303" s="107"/>
      <c r="H303" s="108"/>
      <c r="I303" s="107"/>
      <c r="J303" s="107"/>
      <c r="K303" s="107"/>
      <c r="L303" s="107"/>
      <c r="M303" s="107"/>
      <c r="N303" s="109"/>
      <c r="O303" s="110"/>
    </row>
    <row r="304" spans="2:15" x14ac:dyDescent="0.2">
      <c r="B304" s="105">
        <v>299</v>
      </c>
      <c r="C304" s="188"/>
      <c r="D304" s="106">
        <v>9</v>
      </c>
      <c r="E304" s="99"/>
      <c r="F304" s="107"/>
      <c r="G304" s="107"/>
      <c r="H304" s="108"/>
      <c r="I304" s="107"/>
      <c r="J304" s="107"/>
      <c r="K304" s="107"/>
      <c r="L304" s="107"/>
      <c r="M304" s="107"/>
      <c r="N304" s="109"/>
      <c r="O304" s="110"/>
    </row>
    <row r="305" spans="2:15" x14ac:dyDescent="0.2">
      <c r="B305" s="105">
        <v>300</v>
      </c>
      <c r="C305" s="188"/>
      <c r="D305" s="106">
        <v>10</v>
      </c>
      <c r="E305" s="99"/>
      <c r="F305" s="107"/>
      <c r="G305" s="107"/>
      <c r="H305" s="108"/>
      <c r="I305" s="107"/>
      <c r="J305" s="107"/>
      <c r="K305" s="107"/>
      <c r="L305" s="107"/>
      <c r="M305" s="107"/>
      <c r="N305" s="109"/>
      <c r="O305" s="110"/>
    </row>
    <row r="306" spans="2:15" x14ac:dyDescent="0.2">
      <c r="B306" s="105">
        <v>301</v>
      </c>
      <c r="C306" s="188"/>
      <c r="D306" s="106">
        <v>1</v>
      </c>
      <c r="E306" s="99"/>
      <c r="F306" s="107"/>
      <c r="G306" s="107"/>
      <c r="H306" s="108"/>
      <c r="I306" s="107"/>
      <c r="J306" s="107"/>
      <c r="K306" s="107"/>
      <c r="L306" s="107"/>
      <c r="M306" s="107"/>
      <c r="N306" s="109"/>
      <c r="O306" s="110"/>
    </row>
    <row r="307" spans="2:15" x14ac:dyDescent="0.2">
      <c r="B307" s="105">
        <v>302</v>
      </c>
      <c r="C307" s="188"/>
      <c r="D307" s="106">
        <v>2</v>
      </c>
      <c r="E307" s="99"/>
      <c r="F307" s="107"/>
      <c r="G307" s="107"/>
      <c r="H307" s="108"/>
      <c r="I307" s="107"/>
      <c r="J307" s="107"/>
      <c r="K307" s="107"/>
      <c r="L307" s="107"/>
      <c r="M307" s="107"/>
      <c r="N307" s="109"/>
      <c r="O307" s="110"/>
    </row>
    <row r="308" spans="2:15" x14ac:dyDescent="0.2">
      <c r="B308" s="105">
        <v>303</v>
      </c>
      <c r="C308" s="188"/>
      <c r="D308" s="106">
        <v>3</v>
      </c>
      <c r="E308" s="99"/>
      <c r="F308" s="107"/>
      <c r="G308" s="107"/>
      <c r="H308" s="108"/>
      <c r="I308" s="107"/>
      <c r="J308" s="107"/>
      <c r="K308" s="107"/>
      <c r="L308" s="107"/>
      <c r="M308" s="107"/>
      <c r="N308" s="109"/>
      <c r="O308" s="110"/>
    </row>
    <row r="309" spans="2:15" x14ac:dyDescent="0.2">
      <c r="B309" s="105">
        <v>304</v>
      </c>
      <c r="C309" s="188"/>
      <c r="D309" s="106">
        <v>4</v>
      </c>
      <c r="E309" s="99"/>
      <c r="F309" s="107"/>
      <c r="G309" s="107"/>
      <c r="H309" s="108"/>
      <c r="I309" s="107"/>
      <c r="J309" s="107"/>
      <c r="K309" s="107"/>
      <c r="L309" s="107"/>
      <c r="M309" s="107"/>
      <c r="N309" s="109"/>
      <c r="O309" s="110"/>
    </row>
    <row r="310" spans="2:15" x14ac:dyDescent="0.2">
      <c r="B310" s="105">
        <v>305</v>
      </c>
      <c r="C310" s="188"/>
      <c r="D310" s="106">
        <v>5</v>
      </c>
      <c r="E310" s="99"/>
      <c r="F310" s="107"/>
      <c r="G310" s="107"/>
      <c r="H310" s="108"/>
      <c r="I310" s="107"/>
      <c r="J310" s="107"/>
      <c r="K310" s="107"/>
      <c r="L310" s="107"/>
      <c r="M310" s="107"/>
      <c r="N310" s="109"/>
      <c r="O310" s="110"/>
    </row>
    <row r="311" spans="2:15" x14ac:dyDescent="0.2">
      <c r="B311" s="105">
        <v>306</v>
      </c>
      <c r="C311" s="188"/>
      <c r="D311" s="106">
        <v>6</v>
      </c>
      <c r="E311" s="99"/>
      <c r="F311" s="107"/>
      <c r="G311" s="107"/>
      <c r="H311" s="108"/>
      <c r="I311" s="107"/>
      <c r="J311" s="107"/>
      <c r="K311" s="107"/>
      <c r="L311" s="107"/>
      <c r="M311" s="107"/>
      <c r="N311" s="109"/>
      <c r="O311" s="110"/>
    </row>
    <row r="312" spans="2:15" x14ac:dyDescent="0.2">
      <c r="B312" s="105">
        <v>307</v>
      </c>
      <c r="C312" s="188"/>
      <c r="D312" s="106">
        <v>7</v>
      </c>
      <c r="E312" s="99"/>
      <c r="F312" s="107"/>
      <c r="G312" s="107"/>
      <c r="H312" s="108"/>
      <c r="I312" s="107"/>
      <c r="J312" s="107"/>
      <c r="K312" s="107"/>
      <c r="L312" s="107"/>
      <c r="M312" s="107"/>
      <c r="N312" s="109"/>
      <c r="O312" s="110"/>
    </row>
    <row r="313" spans="2:15" x14ac:dyDescent="0.2">
      <c r="B313" s="105">
        <v>308</v>
      </c>
      <c r="C313" s="188"/>
      <c r="D313" s="106">
        <v>8</v>
      </c>
      <c r="E313" s="99"/>
      <c r="F313" s="107"/>
      <c r="G313" s="107"/>
      <c r="H313" s="108"/>
      <c r="I313" s="107"/>
      <c r="J313" s="107"/>
      <c r="K313" s="107"/>
      <c r="L313" s="107"/>
      <c r="M313" s="107"/>
      <c r="N313" s="109"/>
      <c r="O313" s="110"/>
    </row>
    <row r="314" spans="2:15" x14ac:dyDescent="0.2">
      <c r="B314" s="105">
        <v>309</v>
      </c>
      <c r="C314" s="188"/>
      <c r="D314" s="106">
        <v>9</v>
      </c>
      <c r="E314" s="99"/>
      <c r="F314" s="107"/>
      <c r="G314" s="107"/>
      <c r="H314" s="108"/>
      <c r="I314" s="107"/>
      <c r="J314" s="107"/>
      <c r="K314" s="107"/>
      <c r="L314" s="107"/>
      <c r="M314" s="107"/>
      <c r="N314" s="109"/>
      <c r="O314" s="110"/>
    </row>
    <row r="315" spans="2:15" x14ac:dyDescent="0.2">
      <c r="B315" s="105">
        <v>310</v>
      </c>
      <c r="C315" s="188"/>
      <c r="D315" s="106">
        <v>10</v>
      </c>
      <c r="E315" s="99"/>
      <c r="F315" s="107"/>
      <c r="G315" s="107"/>
      <c r="H315" s="108"/>
      <c r="I315" s="107"/>
      <c r="J315" s="107"/>
      <c r="K315" s="107"/>
      <c r="L315" s="107"/>
      <c r="M315" s="107"/>
      <c r="N315" s="109"/>
      <c r="O315" s="110"/>
    </row>
    <row r="316" spans="2:15" x14ac:dyDescent="0.2">
      <c r="B316" s="105">
        <v>311</v>
      </c>
      <c r="C316" s="188"/>
      <c r="D316" s="106">
        <v>1</v>
      </c>
      <c r="E316" s="99"/>
      <c r="F316" s="107"/>
      <c r="G316" s="107"/>
      <c r="H316" s="108"/>
      <c r="I316" s="107"/>
      <c r="J316" s="107"/>
      <c r="K316" s="107"/>
      <c r="L316" s="107"/>
      <c r="M316" s="107"/>
      <c r="N316" s="109"/>
      <c r="O316" s="110"/>
    </row>
    <row r="317" spans="2:15" x14ac:dyDescent="0.2">
      <c r="B317" s="105">
        <v>312</v>
      </c>
      <c r="C317" s="188"/>
      <c r="D317" s="106">
        <v>2</v>
      </c>
      <c r="E317" s="99"/>
      <c r="F317" s="107"/>
      <c r="G317" s="107"/>
      <c r="H317" s="108"/>
      <c r="I317" s="107"/>
      <c r="J317" s="107"/>
      <c r="K317" s="107"/>
      <c r="L317" s="107"/>
      <c r="M317" s="107"/>
      <c r="N317" s="109"/>
      <c r="O317" s="110"/>
    </row>
    <row r="318" spans="2:15" x14ac:dyDescent="0.2">
      <c r="B318" s="105">
        <v>313</v>
      </c>
      <c r="C318" s="188"/>
      <c r="D318" s="106">
        <v>3</v>
      </c>
      <c r="E318" s="99"/>
      <c r="F318" s="107"/>
      <c r="G318" s="107"/>
      <c r="H318" s="108"/>
      <c r="I318" s="107"/>
      <c r="J318" s="107"/>
      <c r="K318" s="107"/>
      <c r="L318" s="107"/>
      <c r="M318" s="107"/>
      <c r="N318" s="109"/>
      <c r="O318" s="110"/>
    </row>
    <row r="319" spans="2:15" x14ac:dyDescent="0.2">
      <c r="B319" s="105">
        <v>314</v>
      </c>
      <c r="C319" s="188"/>
      <c r="D319" s="106">
        <v>4</v>
      </c>
      <c r="E319" s="99"/>
      <c r="F319" s="107"/>
      <c r="G319" s="107"/>
      <c r="H319" s="108"/>
      <c r="I319" s="107"/>
      <c r="J319" s="107"/>
      <c r="K319" s="107"/>
      <c r="L319" s="107"/>
      <c r="M319" s="107"/>
      <c r="N319" s="109"/>
      <c r="O319" s="110"/>
    </row>
    <row r="320" spans="2:15" x14ac:dyDescent="0.2">
      <c r="B320" s="105">
        <v>315</v>
      </c>
      <c r="C320" s="188"/>
      <c r="D320" s="106">
        <v>5</v>
      </c>
      <c r="E320" s="99"/>
      <c r="F320" s="107"/>
      <c r="G320" s="107"/>
      <c r="H320" s="108"/>
      <c r="I320" s="107"/>
      <c r="J320" s="107"/>
      <c r="K320" s="107"/>
      <c r="L320" s="107"/>
      <c r="M320" s="107"/>
      <c r="N320" s="109"/>
      <c r="O320" s="110"/>
    </row>
    <row r="321" spans="2:15" x14ac:dyDescent="0.2">
      <c r="B321" s="105">
        <v>316</v>
      </c>
      <c r="C321" s="188"/>
      <c r="D321" s="106">
        <v>6</v>
      </c>
      <c r="E321" s="99"/>
      <c r="F321" s="107"/>
      <c r="G321" s="107"/>
      <c r="H321" s="108"/>
      <c r="I321" s="107"/>
      <c r="J321" s="107"/>
      <c r="K321" s="107"/>
      <c r="L321" s="107"/>
      <c r="M321" s="107"/>
      <c r="N321" s="109"/>
      <c r="O321" s="110"/>
    </row>
    <row r="322" spans="2:15" x14ac:dyDescent="0.2">
      <c r="B322" s="105">
        <v>317</v>
      </c>
      <c r="C322" s="188"/>
      <c r="D322" s="106">
        <v>7</v>
      </c>
      <c r="E322" s="99"/>
      <c r="F322" s="107"/>
      <c r="G322" s="107"/>
      <c r="H322" s="108"/>
      <c r="I322" s="107"/>
      <c r="J322" s="107"/>
      <c r="K322" s="107"/>
      <c r="L322" s="107"/>
      <c r="M322" s="107"/>
      <c r="N322" s="109"/>
      <c r="O322" s="110"/>
    </row>
    <row r="323" spans="2:15" x14ac:dyDescent="0.2">
      <c r="B323" s="105">
        <v>318</v>
      </c>
      <c r="C323" s="188"/>
      <c r="D323" s="106">
        <v>8</v>
      </c>
      <c r="E323" s="99"/>
      <c r="F323" s="107"/>
      <c r="G323" s="107"/>
      <c r="H323" s="108"/>
      <c r="I323" s="107"/>
      <c r="J323" s="107"/>
      <c r="K323" s="107"/>
      <c r="L323" s="107"/>
      <c r="M323" s="107"/>
      <c r="N323" s="109"/>
      <c r="O323" s="110"/>
    </row>
    <row r="324" spans="2:15" x14ac:dyDescent="0.2">
      <c r="B324" s="105">
        <v>319</v>
      </c>
      <c r="C324" s="188"/>
      <c r="D324" s="106">
        <v>9</v>
      </c>
      <c r="E324" s="99"/>
      <c r="F324" s="107"/>
      <c r="G324" s="107"/>
      <c r="H324" s="108"/>
      <c r="I324" s="107"/>
      <c r="J324" s="107"/>
      <c r="K324" s="107"/>
      <c r="L324" s="107"/>
      <c r="M324" s="107"/>
      <c r="N324" s="109"/>
      <c r="O324" s="110"/>
    </row>
    <row r="325" spans="2:15" x14ac:dyDescent="0.2">
      <c r="B325" s="105">
        <v>320</v>
      </c>
      <c r="C325" s="188"/>
      <c r="D325" s="106">
        <v>10</v>
      </c>
      <c r="E325" s="99"/>
      <c r="F325" s="107"/>
      <c r="G325" s="107"/>
      <c r="H325" s="108"/>
      <c r="I325" s="107"/>
      <c r="J325" s="107"/>
      <c r="K325" s="107"/>
      <c r="L325" s="107"/>
      <c r="M325" s="107"/>
      <c r="N325" s="109"/>
      <c r="O325" s="110"/>
    </row>
    <row r="326" spans="2:15" x14ac:dyDescent="0.2">
      <c r="B326" s="105">
        <v>321</v>
      </c>
      <c r="C326" s="188"/>
      <c r="D326" s="106">
        <v>1</v>
      </c>
      <c r="E326" s="99"/>
      <c r="F326" s="107"/>
      <c r="G326" s="107"/>
      <c r="H326" s="108"/>
      <c r="I326" s="107"/>
      <c r="J326" s="107"/>
      <c r="K326" s="107"/>
      <c r="L326" s="107"/>
      <c r="M326" s="107"/>
      <c r="N326" s="109"/>
      <c r="O326" s="110"/>
    </row>
    <row r="327" spans="2:15" x14ac:dyDescent="0.2">
      <c r="B327" s="105">
        <v>322</v>
      </c>
      <c r="C327" s="188"/>
      <c r="D327" s="106">
        <v>2</v>
      </c>
      <c r="E327" s="99"/>
      <c r="F327" s="107"/>
      <c r="G327" s="107"/>
      <c r="H327" s="108"/>
      <c r="I327" s="107"/>
      <c r="J327" s="107"/>
      <c r="K327" s="107"/>
      <c r="L327" s="107"/>
      <c r="M327" s="107"/>
      <c r="N327" s="109"/>
      <c r="O327" s="110"/>
    </row>
    <row r="328" spans="2:15" x14ac:dyDescent="0.2">
      <c r="B328" s="105">
        <v>323</v>
      </c>
      <c r="C328" s="188"/>
      <c r="D328" s="106">
        <v>3</v>
      </c>
      <c r="E328" s="99"/>
      <c r="F328" s="107"/>
      <c r="G328" s="107"/>
      <c r="H328" s="108"/>
      <c r="I328" s="107"/>
      <c r="J328" s="107"/>
      <c r="K328" s="107"/>
      <c r="L328" s="107"/>
      <c r="M328" s="107"/>
      <c r="N328" s="109"/>
      <c r="O328" s="110"/>
    </row>
    <row r="329" spans="2:15" x14ac:dyDescent="0.2">
      <c r="B329" s="105">
        <v>324</v>
      </c>
      <c r="C329" s="188"/>
      <c r="D329" s="106">
        <v>4</v>
      </c>
      <c r="E329" s="99"/>
      <c r="F329" s="107"/>
      <c r="G329" s="107"/>
      <c r="H329" s="108"/>
      <c r="I329" s="107"/>
      <c r="J329" s="107"/>
      <c r="K329" s="107"/>
      <c r="L329" s="107"/>
      <c r="M329" s="107"/>
      <c r="N329" s="109"/>
      <c r="O329" s="110"/>
    </row>
    <row r="330" spans="2:15" x14ac:dyDescent="0.2">
      <c r="B330" s="105">
        <v>325</v>
      </c>
      <c r="C330" s="188"/>
      <c r="D330" s="106">
        <v>5</v>
      </c>
      <c r="E330" s="99"/>
      <c r="F330" s="107"/>
      <c r="G330" s="107"/>
      <c r="H330" s="108"/>
      <c r="I330" s="107"/>
      <c r="J330" s="107"/>
      <c r="K330" s="107"/>
      <c r="L330" s="107"/>
      <c r="M330" s="107"/>
      <c r="N330" s="109"/>
      <c r="O330" s="110"/>
    </row>
    <row r="331" spans="2:15" x14ac:dyDescent="0.2">
      <c r="B331" s="105">
        <v>326</v>
      </c>
      <c r="C331" s="188"/>
      <c r="D331" s="106">
        <v>6</v>
      </c>
      <c r="E331" s="99"/>
      <c r="F331" s="107"/>
      <c r="G331" s="107"/>
      <c r="H331" s="108"/>
      <c r="I331" s="107"/>
      <c r="J331" s="107"/>
      <c r="K331" s="107"/>
      <c r="L331" s="107"/>
      <c r="M331" s="107"/>
      <c r="N331" s="109"/>
      <c r="O331" s="110"/>
    </row>
    <row r="332" spans="2:15" x14ac:dyDescent="0.2">
      <c r="B332" s="105">
        <v>327</v>
      </c>
      <c r="C332" s="188"/>
      <c r="D332" s="106">
        <v>7</v>
      </c>
      <c r="E332" s="99"/>
      <c r="F332" s="107"/>
      <c r="G332" s="107"/>
      <c r="H332" s="108"/>
      <c r="I332" s="107"/>
      <c r="J332" s="107"/>
      <c r="K332" s="107"/>
      <c r="L332" s="107"/>
      <c r="M332" s="107"/>
      <c r="N332" s="109"/>
      <c r="O332" s="110"/>
    </row>
    <row r="333" spans="2:15" x14ac:dyDescent="0.2">
      <c r="B333" s="105">
        <v>328</v>
      </c>
      <c r="C333" s="188"/>
      <c r="D333" s="106">
        <v>8</v>
      </c>
      <c r="E333" s="99"/>
      <c r="F333" s="107"/>
      <c r="G333" s="107"/>
      <c r="H333" s="108"/>
      <c r="I333" s="107"/>
      <c r="J333" s="107"/>
      <c r="K333" s="107"/>
      <c r="L333" s="107"/>
      <c r="M333" s="107"/>
      <c r="N333" s="109"/>
      <c r="O333" s="110"/>
    </row>
    <row r="334" spans="2:15" x14ac:dyDescent="0.2">
      <c r="B334" s="105">
        <v>329</v>
      </c>
      <c r="C334" s="188"/>
      <c r="D334" s="106">
        <v>9</v>
      </c>
      <c r="E334" s="99"/>
      <c r="F334" s="107"/>
      <c r="G334" s="107"/>
      <c r="H334" s="108"/>
      <c r="I334" s="107"/>
      <c r="J334" s="107"/>
      <c r="K334" s="107"/>
      <c r="L334" s="107"/>
      <c r="M334" s="107"/>
      <c r="N334" s="109"/>
      <c r="O334" s="110"/>
    </row>
    <row r="335" spans="2:15" x14ac:dyDescent="0.2">
      <c r="B335" s="105">
        <v>330</v>
      </c>
      <c r="C335" s="188"/>
      <c r="D335" s="106">
        <v>10</v>
      </c>
      <c r="E335" s="99"/>
      <c r="F335" s="107"/>
      <c r="G335" s="107"/>
      <c r="H335" s="108"/>
      <c r="I335" s="107"/>
      <c r="J335" s="107"/>
      <c r="K335" s="107"/>
      <c r="L335" s="107"/>
      <c r="M335" s="107"/>
      <c r="N335" s="109"/>
      <c r="O335" s="110"/>
    </row>
    <row r="336" spans="2:15" x14ac:dyDescent="0.2">
      <c r="B336" s="105">
        <v>331</v>
      </c>
      <c r="C336" s="188"/>
      <c r="D336" s="106">
        <v>1</v>
      </c>
      <c r="E336" s="99"/>
      <c r="F336" s="107"/>
      <c r="G336" s="107"/>
      <c r="H336" s="108"/>
      <c r="I336" s="107"/>
      <c r="J336" s="107"/>
      <c r="K336" s="107"/>
      <c r="L336" s="107"/>
      <c r="M336" s="107"/>
      <c r="N336" s="109"/>
      <c r="O336" s="110"/>
    </row>
    <row r="337" spans="2:15" x14ac:dyDescent="0.2">
      <c r="B337" s="105">
        <v>332</v>
      </c>
      <c r="C337" s="188"/>
      <c r="D337" s="106">
        <v>2</v>
      </c>
      <c r="E337" s="99"/>
      <c r="F337" s="107"/>
      <c r="G337" s="107"/>
      <c r="H337" s="108"/>
      <c r="I337" s="107"/>
      <c r="J337" s="107"/>
      <c r="K337" s="107"/>
      <c r="L337" s="107"/>
      <c r="M337" s="107"/>
      <c r="N337" s="109"/>
      <c r="O337" s="110"/>
    </row>
    <row r="338" spans="2:15" x14ac:dyDescent="0.2">
      <c r="B338" s="105">
        <v>333</v>
      </c>
      <c r="C338" s="188"/>
      <c r="D338" s="106">
        <v>3</v>
      </c>
      <c r="E338" s="99"/>
      <c r="F338" s="107"/>
      <c r="G338" s="107"/>
      <c r="H338" s="108"/>
      <c r="I338" s="107"/>
      <c r="J338" s="107"/>
      <c r="K338" s="107"/>
      <c r="L338" s="107"/>
      <c r="M338" s="107"/>
      <c r="N338" s="109"/>
      <c r="O338" s="110"/>
    </row>
    <row r="339" spans="2:15" x14ac:dyDescent="0.2">
      <c r="B339" s="105">
        <v>334</v>
      </c>
      <c r="C339" s="188"/>
      <c r="D339" s="106">
        <v>4</v>
      </c>
      <c r="E339" s="99"/>
      <c r="F339" s="107"/>
      <c r="G339" s="107"/>
      <c r="H339" s="108"/>
      <c r="I339" s="107"/>
      <c r="J339" s="107"/>
      <c r="K339" s="107"/>
      <c r="L339" s="107"/>
      <c r="M339" s="107"/>
      <c r="N339" s="109"/>
      <c r="O339" s="110"/>
    </row>
    <row r="340" spans="2:15" x14ac:dyDescent="0.2">
      <c r="B340" s="105">
        <v>335</v>
      </c>
      <c r="C340" s="188"/>
      <c r="D340" s="106">
        <v>5</v>
      </c>
      <c r="E340" s="99"/>
      <c r="F340" s="107"/>
      <c r="G340" s="107"/>
      <c r="H340" s="108"/>
      <c r="I340" s="107"/>
      <c r="J340" s="107"/>
      <c r="K340" s="107"/>
      <c r="L340" s="107"/>
      <c r="M340" s="107"/>
      <c r="N340" s="109"/>
      <c r="O340" s="110"/>
    </row>
    <row r="341" spans="2:15" x14ac:dyDescent="0.2">
      <c r="B341" s="105">
        <v>336</v>
      </c>
      <c r="C341" s="188"/>
      <c r="D341" s="106">
        <v>6</v>
      </c>
      <c r="E341" s="99"/>
      <c r="F341" s="107"/>
      <c r="G341" s="107"/>
      <c r="H341" s="108"/>
      <c r="I341" s="107"/>
      <c r="J341" s="107"/>
      <c r="K341" s="107"/>
      <c r="L341" s="107"/>
      <c r="M341" s="107"/>
      <c r="N341" s="109"/>
      <c r="O341" s="110"/>
    </row>
    <row r="342" spans="2:15" x14ac:dyDescent="0.2">
      <c r="B342" s="105">
        <v>337</v>
      </c>
      <c r="C342" s="188"/>
      <c r="D342" s="106">
        <v>7</v>
      </c>
      <c r="E342" s="99"/>
      <c r="F342" s="107"/>
      <c r="G342" s="107"/>
      <c r="H342" s="108"/>
      <c r="I342" s="107"/>
      <c r="J342" s="107"/>
      <c r="K342" s="107"/>
      <c r="L342" s="107"/>
      <c r="M342" s="107"/>
      <c r="N342" s="109"/>
      <c r="O342" s="110"/>
    </row>
    <row r="343" spans="2:15" x14ac:dyDescent="0.2">
      <c r="B343" s="105">
        <v>338</v>
      </c>
      <c r="C343" s="188"/>
      <c r="D343" s="106">
        <v>8</v>
      </c>
      <c r="E343" s="99"/>
      <c r="F343" s="107"/>
      <c r="G343" s="107"/>
      <c r="H343" s="108"/>
      <c r="I343" s="107"/>
      <c r="J343" s="107"/>
      <c r="K343" s="107"/>
      <c r="L343" s="107"/>
      <c r="M343" s="107"/>
      <c r="N343" s="109"/>
      <c r="O343" s="110"/>
    </row>
    <row r="344" spans="2:15" x14ac:dyDescent="0.2">
      <c r="B344" s="105">
        <v>339</v>
      </c>
      <c r="C344" s="188"/>
      <c r="D344" s="106">
        <v>9</v>
      </c>
      <c r="E344" s="99"/>
      <c r="F344" s="107"/>
      <c r="G344" s="107"/>
      <c r="H344" s="108"/>
      <c r="I344" s="107"/>
      <c r="J344" s="107"/>
      <c r="K344" s="107"/>
      <c r="L344" s="107"/>
      <c r="M344" s="107"/>
      <c r="N344" s="109"/>
      <c r="O344" s="110"/>
    </row>
    <row r="345" spans="2:15" x14ac:dyDescent="0.2">
      <c r="B345" s="105">
        <v>340</v>
      </c>
      <c r="C345" s="188"/>
      <c r="D345" s="106">
        <v>10</v>
      </c>
      <c r="E345" s="99"/>
      <c r="F345" s="107"/>
      <c r="G345" s="107"/>
      <c r="H345" s="108"/>
      <c r="I345" s="107"/>
      <c r="J345" s="107"/>
      <c r="K345" s="107"/>
      <c r="L345" s="107"/>
      <c r="M345" s="107"/>
      <c r="N345" s="109"/>
      <c r="O345" s="110"/>
    </row>
    <row r="346" spans="2:15" x14ac:dyDescent="0.2">
      <c r="B346" s="105">
        <v>341</v>
      </c>
      <c r="C346" s="188"/>
      <c r="D346" s="106">
        <v>1</v>
      </c>
      <c r="E346" s="99"/>
      <c r="F346" s="107"/>
      <c r="G346" s="107"/>
      <c r="H346" s="108"/>
      <c r="I346" s="107"/>
      <c r="J346" s="107"/>
      <c r="K346" s="107"/>
      <c r="L346" s="107"/>
      <c r="M346" s="107"/>
      <c r="N346" s="109"/>
      <c r="O346" s="110"/>
    </row>
    <row r="347" spans="2:15" x14ac:dyDescent="0.2">
      <c r="B347" s="105">
        <v>342</v>
      </c>
      <c r="C347" s="188"/>
      <c r="D347" s="106">
        <v>2</v>
      </c>
      <c r="E347" s="99"/>
      <c r="F347" s="107"/>
      <c r="G347" s="107"/>
      <c r="H347" s="108"/>
      <c r="I347" s="107"/>
      <c r="J347" s="107"/>
      <c r="K347" s="107"/>
      <c r="L347" s="107"/>
      <c r="M347" s="107"/>
      <c r="N347" s="109"/>
      <c r="O347" s="110"/>
    </row>
    <row r="348" spans="2:15" x14ac:dyDescent="0.2">
      <c r="B348" s="105">
        <v>343</v>
      </c>
      <c r="C348" s="188"/>
      <c r="D348" s="106">
        <v>3</v>
      </c>
      <c r="E348" s="99"/>
      <c r="F348" s="107"/>
      <c r="G348" s="107"/>
      <c r="H348" s="108"/>
      <c r="I348" s="107"/>
      <c r="J348" s="107"/>
      <c r="K348" s="107"/>
      <c r="L348" s="107"/>
      <c r="M348" s="107"/>
      <c r="N348" s="109"/>
      <c r="O348" s="110"/>
    </row>
    <row r="349" spans="2:15" x14ac:dyDescent="0.2">
      <c r="B349" s="105">
        <v>344</v>
      </c>
      <c r="C349" s="188"/>
      <c r="D349" s="106">
        <v>4</v>
      </c>
      <c r="E349" s="99"/>
      <c r="F349" s="107"/>
      <c r="G349" s="107"/>
      <c r="H349" s="108"/>
      <c r="I349" s="107"/>
      <c r="J349" s="107"/>
      <c r="K349" s="107"/>
      <c r="L349" s="107"/>
      <c r="M349" s="107"/>
      <c r="N349" s="109"/>
      <c r="O349" s="110"/>
    </row>
    <row r="350" spans="2:15" x14ac:dyDescent="0.2">
      <c r="B350" s="105">
        <v>345</v>
      </c>
      <c r="C350" s="188"/>
      <c r="D350" s="106">
        <v>5</v>
      </c>
      <c r="E350" s="99"/>
      <c r="F350" s="107"/>
      <c r="G350" s="107"/>
      <c r="H350" s="108"/>
      <c r="I350" s="107"/>
      <c r="J350" s="107"/>
      <c r="K350" s="107"/>
      <c r="L350" s="107"/>
      <c r="M350" s="107"/>
      <c r="N350" s="109"/>
      <c r="O350" s="110"/>
    </row>
    <row r="351" spans="2:15" x14ac:dyDescent="0.2">
      <c r="B351" s="105">
        <v>346</v>
      </c>
      <c r="C351" s="188"/>
      <c r="D351" s="106">
        <v>6</v>
      </c>
      <c r="E351" s="99"/>
      <c r="F351" s="107"/>
      <c r="G351" s="107"/>
      <c r="H351" s="108"/>
      <c r="I351" s="107"/>
      <c r="J351" s="107"/>
      <c r="K351" s="107"/>
      <c r="L351" s="107"/>
      <c r="M351" s="107"/>
      <c r="N351" s="109"/>
      <c r="O351" s="110"/>
    </row>
    <row r="352" spans="2:15" x14ac:dyDescent="0.2">
      <c r="B352" s="105">
        <v>347</v>
      </c>
      <c r="C352" s="188"/>
      <c r="D352" s="106">
        <v>7</v>
      </c>
      <c r="E352" s="99"/>
      <c r="F352" s="107"/>
      <c r="G352" s="107"/>
      <c r="H352" s="108"/>
      <c r="I352" s="107"/>
      <c r="J352" s="107"/>
      <c r="K352" s="107"/>
      <c r="L352" s="107"/>
      <c r="M352" s="107"/>
      <c r="N352" s="109"/>
      <c r="O352" s="110"/>
    </row>
    <row r="353" spans="2:15" x14ac:dyDescent="0.2">
      <c r="B353" s="105">
        <v>348</v>
      </c>
      <c r="C353" s="188"/>
      <c r="D353" s="106">
        <v>8</v>
      </c>
      <c r="E353" s="99"/>
      <c r="F353" s="107"/>
      <c r="G353" s="107"/>
      <c r="H353" s="108"/>
      <c r="I353" s="107"/>
      <c r="J353" s="107"/>
      <c r="K353" s="107"/>
      <c r="L353" s="107"/>
      <c r="M353" s="107"/>
      <c r="N353" s="109"/>
      <c r="O353" s="110"/>
    </row>
    <row r="354" spans="2:15" x14ac:dyDescent="0.2">
      <c r="B354" s="105">
        <v>349</v>
      </c>
      <c r="C354" s="188"/>
      <c r="D354" s="106">
        <v>9</v>
      </c>
      <c r="E354" s="99"/>
      <c r="F354" s="107"/>
      <c r="G354" s="107"/>
      <c r="H354" s="108"/>
      <c r="I354" s="107"/>
      <c r="J354" s="107"/>
      <c r="K354" s="107"/>
      <c r="L354" s="107"/>
      <c r="M354" s="107"/>
      <c r="N354" s="109"/>
      <c r="O354" s="110"/>
    </row>
    <row r="355" spans="2:15" x14ac:dyDescent="0.2">
      <c r="B355" s="105">
        <v>350</v>
      </c>
      <c r="C355" s="188"/>
      <c r="D355" s="106">
        <v>10</v>
      </c>
      <c r="E355" s="99"/>
      <c r="F355" s="107"/>
      <c r="G355" s="107"/>
      <c r="H355" s="108"/>
      <c r="I355" s="107"/>
      <c r="J355" s="107"/>
      <c r="K355" s="107"/>
      <c r="L355" s="107"/>
      <c r="M355" s="107"/>
      <c r="N355" s="109"/>
      <c r="O355" s="110"/>
    </row>
    <row r="356" spans="2:15" x14ac:dyDescent="0.2">
      <c r="B356" s="105">
        <v>351</v>
      </c>
      <c r="C356" s="188"/>
      <c r="D356" s="106">
        <v>1</v>
      </c>
      <c r="E356" s="99"/>
      <c r="F356" s="107"/>
      <c r="G356" s="107"/>
      <c r="H356" s="108"/>
      <c r="I356" s="107"/>
      <c r="J356" s="107"/>
      <c r="K356" s="107"/>
      <c r="L356" s="107"/>
      <c r="M356" s="107"/>
      <c r="N356" s="109"/>
      <c r="O356" s="110"/>
    </row>
    <row r="357" spans="2:15" x14ac:dyDescent="0.2">
      <c r="B357" s="105">
        <v>352</v>
      </c>
      <c r="C357" s="188"/>
      <c r="D357" s="106">
        <v>2</v>
      </c>
      <c r="E357" s="99"/>
      <c r="F357" s="107"/>
      <c r="G357" s="107"/>
      <c r="H357" s="108"/>
      <c r="I357" s="107"/>
      <c r="J357" s="107"/>
      <c r="K357" s="107"/>
      <c r="L357" s="107"/>
      <c r="M357" s="107"/>
      <c r="N357" s="109"/>
      <c r="O357" s="110"/>
    </row>
    <row r="358" spans="2:15" x14ac:dyDescent="0.2">
      <c r="B358" s="105">
        <v>353</v>
      </c>
      <c r="C358" s="188"/>
      <c r="D358" s="106">
        <v>3</v>
      </c>
      <c r="E358" s="99"/>
      <c r="F358" s="107"/>
      <c r="G358" s="107"/>
      <c r="H358" s="108"/>
      <c r="I358" s="107"/>
      <c r="J358" s="107"/>
      <c r="K358" s="107"/>
      <c r="L358" s="107"/>
      <c r="M358" s="107"/>
      <c r="N358" s="109"/>
      <c r="O358" s="110"/>
    </row>
    <row r="359" spans="2:15" x14ac:dyDescent="0.2">
      <c r="B359" s="105">
        <v>354</v>
      </c>
      <c r="C359" s="188"/>
      <c r="D359" s="106">
        <v>4</v>
      </c>
      <c r="E359" s="99"/>
      <c r="F359" s="107"/>
      <c r="G359" s="107"/>
      <c r="H359" s="108"/>
      <c r="I359" s="107"/>
      <c r="J359" s="107"/>
      <c r="K359" s="107"/>
      <c r="L359" s="107"/>
      <c r="M359" s="107"/>
      <c r="N359" s="109"/>
      <c r="O359" s="110"/>
    </row>
    <row r="360" spans="2:15" x14ac:dyDescent="0.2">
      <c r="B360" s="105">
        <v>355</v>
      </c>
      <c r="C360" s="188"/>
      <c r="D360" s="106">
        <v>5</v>
      </c>
      <c r="E360" s="99"/>
      <c r="F360" s="107"/>
      <c r="G360" s="107"/>
      <c r="H360" s="108"/>
      <c r="I360" s="107"/>
      <c r="J360" s="107"/>
      <c r="K360" s="107"/>
      <c r="L360" s="107"/>
      <c r="M360" s="107"/>
      <c r="N360" s="109"/>
      <c r="O360" s="110"/>
    </row>
    <row r="361" spans="2:15" x14ac:dyDescent="0.2">
      <c r="B361" s="105">
        <v>356</v>
      </c>
      <c r="C361" s="188"/>
      <c r="D361" s="106">
        <v>6</v>
      </c>
      <c r="E361" s="99"/>
      <c r="F361" s="107"/>
      <c r="G361" s="107"/>
      <c r="H361" s="108"/>
      <c r="I361" s="107"/>
      <c r="J361" s="107"/>
      <c r="K361" s="107"/>
      <c r="L361" s="107"/>
      <c r="M361" s="107"/>
      <c r="N361" s="109"/>
      <c r="O361" s="110"/>
    </row>
    <row r="362" spans="2:15" x14ac:dyDescent="0.2">
      <c r="B362" s="105">
        <v>357</v>
      </c>
      <c r="C362" s="188"/>
      <c r="D362" s="106">
        <v>7</v>
      </c>
      <c r="E362" s="99"/>
      <c r="F362" s="107"/>
      <c r="G362" s="107"/>
      <c r="H362" s="108"/>
      <c r="I362" s="107"/>
      <c r="J362" s="107"/>
      <c r="K362" s="107"/>
      <c r="L362" s="107"/>
      <c r="M362" s="107"/>
      <c r="N362" s="109"/>
      <c r="O362" s="110"/>
    </row>
    <row r="363" spans="2:15" x14ac:dyDescent="0.2">
      <c r="B363" s="105">
        <v>358</v>
      </c>
      <c r="C363" s="188"/>
      <c r="D363" s="106">
        <v>8</v>
      </c>
      <c r="E363" s="99"/>
      <c r="F363" s="107"/>
      <c r="G363" s="107"/>
      <c r="H363" s="108"/>
      <c r="I363" s="107"/>
      <c r="J363" s="107"/>
      <c r="K363" s="107"/>
      <c r="L363" s="107"/>
      <c r="M363" s="107"/>
      <c r="N363" s="109"/>
      <c r="O363" s="110"/>
    </row>
    <row r="364" spans="2:15" x14ac:dyDescent="0.2">
      <c r="B364" s="105">
        <v>359</v>
      </c>
      <c r="C364" s="188"/>
      <c r="D364" s="106">
        <v>9</v>
      </c>
      <c r="E364" s="99"/>
      <c r="F364" s="107"/>
      <c r="G364" s="107"/>
      <c r="H364" s="108"/>
      <c r="I364" s="107"/>
      <c r="J364" s="107"/>
      <c r="K364" s="107"/>
      <c r="L364" s="107"/>
      <c r="M364" s="107"/>
      <c r="N364" s="109"/>
      <c r="O364" s="110"/>
    </row>
    <row r="365" spans="2:15" x14ac:dyDescent="0.2">
      <c r="B365" s="105">
        <v>360</v>
      </c>
      <c r="C365" s="188"/>
      <c r="D365" s="106">
        <v>10</v>
      </c>
      <c r="E365" s="99"/>
      <c r="F365" s="107"/>
      <c r="G365" s="107"/>
      <c r="H365" s="108"/>
      <c r="I365" s="107"/>
      <c r="J365" s="107"/>
      <c r="K365" s="107"/>
      <c r="L365" s="107"/>
      <c r="M365" s="107"/>
      <c r="N365" s="109"/>
      <c r="O365" s="110"/>
    </row>
    <row r="366" spans="2:15" x14ac:dyDescent="0.2">
      <c r="B366" s="105">
        <v>361</v>
      </c>
      <c r="C366" s="188"/>
      <c r="D366" s="106">
        <v>1</v>
      </c>
      <c r="E366" s="99"/>
      <c r="F366" s="107"/>
      <c r="G366" s="107"/>
      <c r="H366" s="108"/>
      <c r="I366" s="107"/>
      <c r="J366" s="107"/>
      <c r="K366" s="107"/>
      <c r="L366" s="107"/>
      <c r="M366" s="107"/>
      <c r="N366" s="109"/>
      <c r="O366" s="110"/>
    </row>
    <row r="367" spans="2:15" x14ac:dyDescent="0.2">
      <c r="B367" s="105">
        <v>362</v>
      </c>
      <c r="C367" s="188"/>
      <c r="D367" s="106">
        <v>2</v>
      </c>
      <c r="E367" s="99"/>
      <c r="F367" s="107"/>
      <c r="G367" s="107"/>
      <c r="H367" s="108"/>
      <c r="I367" s="107"/>
      <c r="J367" s="107"/>
      <c r="K367" s="107"/>
      <c r="L367" s="107"/>
      <c r="M367" s="107"/>
      <c r="N367" s="109"/>
      <c r="O367" s="110"/>
    </row>
    <row r="368" spans="2:15" x14ac:dyDescent="0.2">
      <c r="B368" s="105">
        <v>363</v>
      </c>
      <c r="C368" s="188"/>
      <c r="D368" s="106">
        <v>3</v>
      </c>
      <c r="E368" s="99"/>
      <c r="F368" s="107"/>
      <c r="G368" s="107"/>
      <c r="H368" s="108"/>
      <c r="I368" s="107"/>
      <c r="J368" s="107"/>
      <c r="K368" s="107"/>
      <c r="L368" s="107"/>
      <c r="M368" s="107"/>
      <c r="N368" s="109"/>
      <c r="O368" s="110"/>
    </row>
    <row r="369" spans="2:15" x14ac:dyDescent="0.2">
      <c r="B369" s="105">
        <v>364</v>
      </c>
      <c r="C369" s="188"/>
      <c r="D369" s="106">
        <v>4</v>
      </c>
      <c r="E369" s="99"/>
      <c r="F369" s="107"/>
      <c r="G369" s="107"/>
      <c r="H369" s="108"/>
      <c r="I369" s="107"/>
      <c r="J369" s="107"/>
      <c r="K369" s="107"/>
      <c r="L369" s="107"/>
      <c r="M369" s="107"/>
      <c r="N369" s="109"/>
      <c r="O369" s="110"/>
    </row>
    <row r="370" spans="2:15" x14ac:dyDescent="0.2">
      <c r="B370" s="105">
        <v>365</v>
      </c>
      <c r="C370" s="188"/>
      <c r="D370" s="106">
        <v>5</v>
      </c>
      <c r="E370" s="99"/>
      <c r="F370" s="107"/>
      <c r="G370" s="107"/>
      <c r="H370" s="108"/>
      <c r="I370" s="107"/>
      <c r="J370" s="107"/>
      <c r="K370" s="107"/>
      <c r="L370" s="107"/>
      <c r="M370" s="107"/>
      <c r="N370" s="109"/>
      <c r="O370" s="110"/>
    </row>
    <row r="371" spans="2:15" x14ac:dyDescent="0.2">
      <c r="B371" s="105">
        <v>366</v>
      </c>
      <c r="C371" s="188"/>
      <c r="D371" s="106">
        <v>6</v>
      </c>
      <c r="E371" s="99"/>
      <c r="F371" s="107"/>
      <c r="G371" s="107"/>
      <c r="H371" s="108"/>
      <c r="I371" s="107"/>
      <c r="J371" s="107"/>
      <c r="K371" s="107"/>
      <c r="L371" s="107"/>
      <c r="M371" s="107"/>
      <c r="N371" s="109"/>
      <c r="O371" s="110"/>
    </row>
    <row r="372" spans="2:15" x14ac:dyDescent="0.2">
      <c r="B372" s="105">
        <v>367</v>
      </c>
      <c r="C372" s="188"/>
      <c r="D372" s="106">
        <v>7</v>
      </c>
      <c r="E372" s="99"/>
      <c r="F372" s="107"/>
      <c r="G372" s="107"/>
      <c r="H372" s="108"/>
      <c r="I372" s="107"/>
      <c r="J372" s="107"/>
      <c r="K372" s="107"/>
      <c r="L372" s="107"/>
      <c r="M372" s="107"/>
      <c r="N372" s="109"/>
      <c r="O372" s="110"/>
    </row>
    <row r="373" spans="2:15" x14ac:dyDescent="0.2">
      <c r="B373" s="105">
        <v>368</v>
      </c>
      <c r="C373" s="188"/>
      <c r="D373" s="106">
        <v>8</v>
      </c>
      <c r="E373" s="99"/>
      <c r="F373" s="107"/>
      <c r="G373" s="107"/>
      <c r="H373" s="108"/>
      <c r="I373" s="107"/>
      <c r="J373" s="107"/>
      <c r="K373" s="107"/>
      <c r="L373" s="107"/>
      <c r="M373" s="107"/>
      <c r="N373" s="109"/>
      <c r="O373" s="110"/>
    </row>
    <row r="374" spans="2:15" x14ac:dyDescent="0.2">
      <c r="B374" s="105">
        <v>369</v>
      </c>
      <c r="C374" s="188"/>
      <c r="D374" s="106">
        <v>9</v>
      </c>
      <c r="E374" s="99"/>
      <c r="F374" s="107"/>
      <c r="G374" s="107"/>
      <c r="H374" s="108"/>
      <c r="I374" s="107"/>
      <c r="J374" s="107"/>
      <c r="K374" s="107"/>
      <c r="L374" s="107"/>
      <c r="M374" s="107"/>
      <c r="N374" s="109"/>
      <c r="O374" s="110"/>
    </row>
    <row r="375" spans="2:15" x14ac:dyDescent="0.2">
      <c r="B375" s="105">
        <v>370</v>
      </c>
      <c r="C375" s="188"/>
      <c r="D375" s="106">
        <v>10</v>
      </c>
      <c r="E375" s="99"/>
      <c r="F375" s="107"/>
      <c r="G375" s="107"/>
      <c r="H375" s="108"/>
      <c r="I375" s="107"/>
      <c r="J375" s="107"/>
      <c r="K375" s="107"/>
      <c r="L375" s="107"/>
      <c r="M375" s="107"/>
      <c r="N375" s="109"/>
      <c r="O375" s="110"/>
    </row>
    <row r="376" spans="2:15" x14ac:dyDescent="0.2">
      <c r="B376" s="105">
        <v>371</v>
      </c>
      <c r="C376" s="188"/>
      <c r="D376" s="106">
        <v>1</v>
      </c>
      <c r="E376" s="99"/>
      <c r="F376" s="107"/>
      <c r="G376" s="107"/>
      <c r="H376" s="108"/>
      <c r="I376" s="107"/>
      <c r="J376" s="107"/>
      <c r="K376" s="107"/>
      <c r="L376" s="107"/>
      <c r="M376" s="107"/>
      <c r="N376" s="109"/>
      <c r="O376" s="110"/>
    </row>
    <row r="377" spans="2:15" x14ac:dyDescent="0.2">
      <c r="B377" s="105">
        <v>372</v>
      </c>
      <c r="C377" s="188"/>
      <c r="D377" s="106">
        <v>2</v>
      </c>
      <c r="E377" s="99"/>
      <c r="F377" s="107"/>
      <c r="G377" s="107"/>
      <c r="H377" s="108"/>
      <c r="I377" s="107"/>
      <c r="J377" s="107"/>
      <c r="K377" s="107"/>
      <c r="L377" s="107"/>
      <c r="M377" s="107"/>
      <c r="N377" s="109"/>
      <c r="O377" s="110"/>
    </row>
    <row r="378" spans="2:15" x14ac:dyDescent="0.2">
      <c r="B378" s="105">
        <v>373</v>
      </c>
      <c r="C378" s="188"/>
      <c r="D378" s="106">
        <v>3</v>
      </c>
      <c r="E378" s="99"/>
      <c r="F378" s="107"/>
      <c r="G378" s="107"/>
      <c r="H378" s="108"/>
      <c r="I378" s="107"/>
      <c r="J378" s="107"/>
      <c r="K378" s="107"/>
      <c r="L378" s="107"/>
      <c r="M378" s="107"/>
      <c r="N378" s="109"/>
      <c r="O378" s="110"/>
    </row>
    <row r="379" spans="2:15" x14ac:dyDescent="0.2">
      <c r="B379" s="105">
        <v>374</v>
      </c>
      <c r="C379" s="188"/>
      <c r="D379" s="106">
        <v>4</v>
      </c>
      <c r="E379" s="99"/>
      <c r="F379" s="107"/>
      <c r="G379" s="107"/>
      <c r="H379" s="108"/>
      <c r="I379" s="107"/>
      <c r="J379" s="107"/>
      <c r="K379" s="107"/>
      <c r="L379" s="107"/>
      <c r="M379" s="107"/>
      <c r="N379" s="109"/>
      <c r="O379" s="110"/>
    </row>
    <row r="380" spans="2:15" x14ac:dyDescent="0.2">
      <c r="B380" s="105">
        <v>375</v>
      </c>
      <c r="C380" s="188"/>
      <c r="D380" s="106">
        <v>5</v>
      </c>
      <c r="E380" s="99"/>
      <c r="F380" s="107"/>
      <c r="G380" s="107"/>
      <c r="H380" s="108"/>
      <c r="I380" s="107"/>
      <c r="J380" s="107"/>
      <c r="K380" s="107"/>
      <c r="L380" s="107"/>
      <c r="M380" s="107"/>
      <c r="N380" s="109"/>
      <c r="O380" s="110"/>
    </row>
    <row r="381" spans="2:15" x14ac:dyDescent="0.2">
      <c r="B381" s="105">
        <v>376</v>
      </c>
      <c r="C381" s="188"/>
      <c r="D381" s="106">
        <v>6</v>
      </c>
      <c r="E381" s="99"/>
      <c r="F381" s="107"/>
      <c r="G381" s="107"/>
      <c r="H381" s="108"/>
      <c r="I381" s="107"/>
      <c r="J381" s="107"/>
      <c r="K381" s="107"/>
      <c r="L381" s="107"/>
      <c r="M381" s="107"/>
      <c r="N381" s="109"/>
      <c r="O381" s="110"/>
    </row>
    <row r="382" spans="2:15" x14ac:dyDescent="0.2">
      <c r="B382" s="105">
        <v>377</v>
      </c>
      <c r="C382" s="188"/>
      <c r="D382" s="106">
        <v>7</v>
      </c>
      <c r="E382" s="99"/>
      <c r="F382" s="107"/>
      <c r="G382" s="107"/>
      <c r="H382" s="108"/>
      <c r="I382" s="107"/>
      <c r="J382" s="107"/>
      <c r="K382" s="107"/>
      <c r="L382" s="107"/>
      <c r="M382" s="107"/>
      <c r="N382" s="109"/>
      <c r="O382" s="110"/>
    </row>
    <row r="383" spans="2:15" x14ac:dyDescent="0.2">
      <c r="B383" s="105">
        <v>378</v>
      </c>
      <c r="C383" s="188"/>
      <c r="D383" s="106">
        <v>8</v>
      </c>
      <c r="E383" s="99"/>
      <c r="F383" s="107"/>
      <c r="G383" s="107"/>
      <c r="H383" s="108"/>
      <c r="I383" s="107"/>
      <c r="J383" s="107"/>
      <c r="K383" s="107"/>
      <c r="L383" s="107"/>
      <c r="M383" s="107"/>
      <c r="N383" s="109"/>
      <c r="O383" s="110"/>
    </row>
    <row r="384" spans="2:15" x14ac:dyDescent="0.2">
      <c r="B384" s="105">
        <v>379</v>
      </c>
      <c r="C384" s="188"/>
      <c r="D384" s="106">
        <v>9</v>
      </c>
      <c r="E384" s="99"/>
      <c r="F384" s="107"/>
      <c r="G384" s="107"/>
      <c r="H384" s="108"/>
      <c r="I384" s="107"/>
      <c r="J384" s="107"/>
      <c r="K384" s="107"/>
      <c r="L384" s="107"/>
      <c r="M384" s="107"/>
      <c r="N384" s="109"/>
      <c r="O384" s="110"/>
    </row>
    <row r="385" spans="2:15" x14ac:dyDescent="0.2">
      <c r="B385" s="105">
        <v>380</v>
      </c>
      <c r="C385" s="188"/>
      <c r="D385" s="106">
        <v>10</v>
      </c>
      <c r="E385" s="99"/>
      <c r="F385" s="107"/>
      <c r="G385" s="107"/>
      <c r="H385" s="108"/>
      <c r="I385" s="107"/>
      <c r="J385" s="107"/>
      <c r="K385" s="107"/>
      <c r="L385" s="107"/>
      <c r="M385" s="107"/>
      <c r="N385" s="109"/>
      <c r="O385" s="110"/>
    </row>
    <row r="386" spans="2:15" x14ac:dyDescent="0.2">
      <c r="B386" s="105">
        <v>381</v>
      </c>
      <c r="C386" s="188"/>
      <c r="D386" s="106">
        <v>1</v>
      </c>
      <c r="E386" s="99"/>
      <c r="F386" s="107"/>
      <c r="G386" s="107"/>
      <c r="H386" s="108"/>
      <c r="I386" s="107"/>
      <c r="J386" s="107"/>
      <c r="K386" s="107"/>
      <c r="L386" s="107"/>
      <c r="M386" s="107"/>
      <c r="N386" s="109"/>
      <c r="O386" s="110"/>
    </row>
    <row r="387" spans="2:15" x14ac:dyDescent="0.2">
      <c r="B387" s="105">
        <v>382</v>
      </c>
      <c r="C387" s="188"/>
      <c r="D387" s="106">
        <v>2</v>
      </c>
      <c r="E387" s="99"/>
      <c r="F387" s="107"/>
      <c r="G387" s="107"/>
      <c r="H387" s="108"/>
      <c r="I387" s="107"/>
      <c r="J387" s="107"/>
      <c r="K387" s="107"/>
      <c r="L387" s="107"/>
      <c r="M387" s="107"/>
      <c r="N387" s="109"/>
      <c r="O387" s="110"/>
    </row>
    <row r="388" spans="2:15" x14ac:dyDescent="0.2">
      <c r="B388" s="105">
        <v>383</v>
      </c>
      <c r="C388" s="188"/>
      <c r="D388" s="106">
        <v>3</v>
      </c>
      <c r="E388" s="99"/>
      <c r="F388" s="107"/>
      <c r="G388" s="107"/>
      <c r="H388" s="108"/>
      <c r="I388" s="107"/>
      <c r="J388" s="107"/>
      <c r="K388" s="107"/>
      <c r="L388" s="107"/>
      <c r="M388" s="107"/>
      <c r="N388" s="109"/>
      <c r="O388" s="110"/>
    </row>
    <row r="389" spans="2:15" x14ac:dyDescent="0.2">
      <c r="B389" s="105">
        <v>384</v>
      </c>
      <c r="C389" s="188"/>
      <c r="D389" s="106">
        <v>4</v>
      </c>
      <c r="E389" s="99"/>
      <c r="F389" s="107"/>
      <c r="G389" s="107"/>
      <c r="H389" s="108"/>
      <c r="I389" s="107"/>
      <c r="J389" s="107"/>
      <c r="K389" s="107"/>
      <c r="L389" s="107"/>
      <c r="M389" s="107"/>
      <c r="N389" s="109"/>
      <c r="O389" s="110"/>
    </row>
    <row r="390" spans="2:15" x14ac:dyDescent="0.2">
      <c r="B390" s="105">
        <v>385</v>
      </c>
      <c r="C390" s="188"/>
      <c r="D390" s="106">
        <v>5</v>
      </c>
      <c r="E390" s="99"/>
      <c r="F390" s="107"/>
      <c r="G390" s="107"/>
      <c r="H390" s="108"/>
      <c r="I390" s="107"/>
      <c r="J390" s="107"/>
      <c r="K390" s="107"/>
      <c r="L390" s="107"/>
      <c r="M390" s="107"/>
      <c r="N390" s="109"/>
      <c r="O390" s="110"/>
    </row>
    <row r="391" spans="2:15" x14ac:dyDescent="0.2">
      <c r="B391" s="105">
        <v>386</v>
      </c>
      <c r="C391" s="188"/>
      <c r="D391" s="106">
        <v>6</v>
      </c>
      <c r="E391" s="99"/>
      <c r="F391" s="107"/>
      <c r="G391" s="107"/>
      <c r="H391" s="108"/>
      <c r="I391" s="107"/>
      <c r="J391" s="107"/>
      <c r="K391" s="107"/>
      <c r="L391" s="107"/>
      <c r="M391" s="107"/>
      <c r="N391" s="109"/>
      <c r="O391" s="110"/>
    </row>
    <row r="392" spans="2:15" x14ac:dyDescent="0.2">
      <c r="B392" s="105">
        <v>387</v>
      </c>
      <c r="C392" s="188"/>
      <c r="D392" s="106">
        <v>7</v>
      </c>
      <c r="E392" s="99"/>
      <c r="F392" s="107"/>
      <c r="G392" s="107"/>
      <c r="H392" s="108"/>
      <c r="I392" s="107"/>
      <c r="J392" s="107"/>
      <c r="K392" s="107"/>
      <c r="L392" s="107"/>
      <c r="M392" s="107"/>
      <c r="N392" s="109"/>
      <c r="O392" s="110"/>
    </row>
    <row r="393" spans="2:15" x14ac:dyDescent="0.2">
      <c r="B393" s="105">
        <v>388</v>
      </c>
      <c r="C393" s="188"/>
      <c r="D393" s="106">
        <v>8</v>
      </c>
      <c r="E393" s="99"/>
      <c r="F393" s="107"/>
      <c r="G393" s="107"/>
      <c r="H393" s="108"/>
      <c r="I393" s="107"/>
      <c r="J393" s="107"/>
      <c r="K393" s="107"/>
      <c r="L393" s="107"/>
      <c r="M393" s="107"/>
      <c r="N393" s="109"/>
      <c r="O393" s="110"/>
    </row>
    <row r="394" spans="2:15" x14ac:dyDescent="0.2">
      <c r="B394" s="105">
        <v>389</v>
      </c>
      <c r="C394" s="188"/>
      <c r="D394" s="106">
        <v>9</v>
      </c>
      <c r="E394" s="99"/>
      <c r="F394" s="107"/>
      <c r="G394" s="107"/>
      <c r="H394" s="108"/>
      <c r="I394" s="107"/>
      <c r="J394" s="107"/>
      <c r="K394" s="107"/>
      <c r="L394" s="107"/>
      <c r="M394" s="107"/>
      <c r="N394" s="109"/>
      <c r="O394" s="110"/>
    </row>
    <row r="395" spans="2:15" x14ac:dyDescent="0.2">
      <c r="B395" s="105">
        <v>390</v>
      </c>
      <c r="C395" s="188"/>
      <c r="D395" s="106">
        <v>10</v>
      </c>
      <c r="E395" s="99"/>
      <c r="F395" s="107"/>
      <c r="G395" s="107"/>
      <c r="H395" s="108"/>
      <c r="I395" s="107"/>
      <c r="J395" s="107"/>
      <c r="K395" s="107"/>
      <c r="L395" s="107"/>
      <c r="M395" s="107"/>
      <c r="N395" s="109"/>
      <c r="O395" s="110"/>
    </row>
    <row r="396" spans="2:15" x14ac:dyDescent="0.2">
      <c r="B396" s="105">
        <v>391</v>
      </c>
      <c r="C396" s="188"/>
      <c r="D396" s="106">
        <v>1</v>
      </c>
      <c r="E396" s="99"/>
      <c r="F396" s="107"/>
      <c r="G396" s="107"/>
      <c r="H396" s="108"/>
      <c r="I396" s="107"/>
      <c r="J396" s="107"/>
      <c r="K396" s="107"/>
      <c r="L396" s="107"/>
      <c r="M396" s="107"/>
      <c r="N396" s="109"/>
      <c r="O396" s="110"/>
    </row>
    <row r="397" spans="2:15" x14ac:dyDescent="0.2">
      <c r="B397" s="105">
        <v>392</v>
      </c>
      <c r="C397" s="188"/>
      <c r="D397" s="106">
        <v>2</v>
      </c>
      <c r="E397" s="99"/>
      <c r="F397" s="107"/>
      <c r="G397" s="107"/>
      <c r="H397" s="108"/>
      <c r="I397" s="107"/>
      <c r="J397" s="107"/>
      <c r="K397" s="107"/>
      <c r="L397" s="107"/>
      <c r="M397" s="107"/>
      <c r="N397" s="109"/>
      <c r="O397" s="110"/>
    </row>
    <row r="398" spans="2:15" x14ac:dyDescent="0.2">
      <c r="B398" s="105">
        <v>393</v>
      </c>
      <c r="C398" s="188"/>
      <c r="D398" s="106">
        <v>3</v>
      </c>
      <c r="E398" s="99"/>
      <c r="F398" s="107"/>
      <c r="G398" s="107"/>
      <c r="H398" s="108"/>
      <c r="I398" s="107"/>
      <c r="J398" s="107"/>
      <c r="K398" s="107"/>
      <c r="L398" s="107"/>
      <c r="M398" s="107"/>
      <c r="N398" s="109"/>
      <c r="O398" s="110"/>
    </row>
    <row r="399" spans="2:15" x14ac:dyDescent="0.2">
      <c r="B399" s="105">
        <v>394</v>
      </c>
      <c r="C399" s="188"/>
      <c r="D399" s="106">
        <v>4</v>
      </c>
      <c r="E399" s="99"/>
      <c r="F399" s="107"/>
      <c r="G399" s="107"/>
      <c r="H399" s="108"/>
      <c r="I399" s="107"/>
      <c r="J399" s="107"/>
      <c r="K399" s="107"/>
      <c r="L399" s="107"/>
      <c r="M399" s="107"/>
      <c r="N399" s="109"/>
      <c r="O399" s="110"/>
    </row>
    <row r="400" spans="2:15" x14ac:dyDescent="0.2">
      <c r="B400" s="105">
        <v>395</v>
      </c>
      <c r="C400" s="188"/>
      <c r="D400" s="106">
        <v>5</v>
      </c>
      <c r="E400" s="99"/>
      <c r="F400" s="107"/>
      <c r="G400" s="107"/>
      <c r="H400" s="108"/>
      <c r="I400" s="107"/>
      <c r="J400" s="107"/>
      <c r="K400" s="107"/>
      <c r="L400" s="107"/>
      <c r="M400" s="107"/>
      <c r="N400" s="109"/>
      <c r="O400" s="110"/>
    </row>
    <row r="401" spans="2:15" x14ac:dyDescent="0.2">
      <c r="B401" s="105">
        <v>396</v>
      </c>
      <c r="C401" s="188"/>
      <c r="D401" s="106">
        <v>6</v>
      </c>
      <c r="E401" s="99"/>
      <c r="F401" s="107"/>
      <c r="G401" s="107"/>
      <c r="H401" s="108"/>
      <c r="I401" s="107"/>
      <c r="J401" s="107"/>
      <c r="K401" s="107"/>
      <c r="L401" s="107"/>
      <c r="M401" s="107"/>
      <c r="N401" s="109"/>
      <c r="O401" s="110"/>
    </row>
    <row r="402" spans="2:15" x14ac:dyDescent="0.2">
      <c r="B402" s="105">
        <v>397</v>
      </c>
      <c r="C402" s="188"/>
      <c r="D402" s="106">
        <v>7</v>
      </c>
      <c r="E402" s="99"/>
      <c r="F402" s="107"/>
      <c r="G402" s="107"/>
      <c r="H402" s="108"/>
      <c r="I402" s="107"/>
      <c r="J402" s="107"/>
      <c r="K402" s="107"/>
      <c r="L402" s="107"/>
      <c r="M402" s="107"/>
      <c r="N402" s="109"/>
      <c r="O402" s="110"/>
    </row>
    <row r="403" spans="2:15" x14ac:dyDescent="0.2">
      <c r="B403" s="105">
        <v>398</v>
      </c>
      <c r="C403" s="188"/>
      <c r="D403" s="106">
        <v>8</v>
      </c>
      <c r="E403" s="99"/>
      <c r="F403" s="107"/>
      <c r="G403" s="107"/>
      <c r="H403" s="108"/>
      <c r="I403" s="107"/>
      <c r="J403" s="107"/>
      <c r="K403" s="107"/>
      <c r="L403" s="107"/>
      <c r="M403" s="107"/>
      <c r="N403" s="109"/>
      <c r="O403" s="110"/>
    </row>
    <row r="404" spans="2:15" x14ac:dyDescent="0.2">
      <c r="B404" s="105">
        <v>399</v>
      </c>
      <c r="C404" s="188"/>
      <c r="D404" s="106">
        <v>9</v>
      </c>
      <c r="E404" s="99"/>
      <c r="F404" s="107"/>
      <c r="G404" s="107"/>
      <c r="H404" s="108"/>
      <c r="I404" s="107"/>
      <c r="J404" s="107"/>
      <c r="K404" s="107"/>
      <c r="L404" s="107"/>
      <c r="M404" s="107"/>
      <c r="N404" s="109"/>
      <c r="O404" s="110"/>
    </row>
    <row r="405" spans="2:15" x14ac:dyDescent="0.2">
      <c r="B405" s="105">
        <v>400</v>
      </c>
      <c r="C405" s="188"/>
      <c r="D405" s="106">
        <v>10</v>
      </c>
      <c r="E405" s="99"/>
      <c r="F405" s="107"/>
      <c r="G405" s="107"/>
      <c r="H405" s="108"/>
      <c r="I405" s="107"/>
      <c r="J405" s="107"/>
      <c r="K405" s="107"/>
      <c r="L405" s="107"/>
      <c r="M405" s="107"/>
      <c r="N405" s="109"/>
      <c r="O405" s="110"/>
    </row>
    <row r="406" spans="2:15" x14ac:dyDescent="0.2">
      <c r="B406" s="105">
        <v>401</v>
      </c>
      <c r="C406" s="188"/>
      <c r="D406" s="106">
        <v>1</v>
      </c>
      <c r="E406" s="99"/>
      <c r="F406" s="107"/>
      <c r="G406" s="107"/>
      <c r="H406" s="108"/>
      <c r="I406" s="107"/>
      <c r="J406" s="107"/>
      <c r="K406" s="107"/>
      <c r="L406" s="107"/>
      <c r="M406" s="107"/>
      <c r="N406" s="109"/>
      <c r="O406" s="110"/>
    </row>
    <row r="407" spans="2:15" x14ac:dyDescent="0.2">
      <c r="B407" s="105">
        <v>402</v>
      </c>
      <c r="C407" s="188"/>
      <c r="D407" s="106">
        <v>2</v>
      </c>
      <c r="E407" s="99"/>
      <c r="F407" s="107"/>
      <c r="G407" s="107"/>
      <c r="H407" s="108"/>
      <c r="I407" s="107"/>
      <c r="J407" s="107"/>
      <c r="K407" s="107"/>
      <c r="L407" s="107"/>
      <c r="M407" s="107"/>
      <c r="N407" s="109"/>
      <c r="O407" s="110"/>
    </row>
    <row r="408" spans="2:15" x14ac:dyDescent="0.2">
      <c r="B408" s="105">
        <v>403</v>
      </c>
      <c r="C408" s="188"/>
      <c r="D408" s="106">
        <v>3</v>
      </c>
      <c r="E408" s="99"/>
      <c r="F408" s="107"/>
      <c r="G408" s="107"/>
      <c r="H408" s="108"/>
      <c r="I408" s="107"/>
      <c r="J408" s="107"/>
      <c r="K408" s="107"/>
      <c r="L408" s="107"/>
      <c r="M408" s="107"/>
      <c r="N408" s="109"/>
      <c r="O408" s="110"/>
    </row>
    <row r="409" spans="2:15" x14ac:dyDescent="0.2">
      <c r="B409" s="105">
        <v>404</v>
      </c>
      <c r="C409" s="188"/>
      <c r="D409" s="106">
        <v>4</v>
      </c>
      <c r="E409" s="99"/>
      <c r="F409" s="107"/>
      <c r="G409" s="107"/>
      <c r="H409" s="108"/>
      <c r="I409" s="107"/>
      <c r="J409" s="107"/>
      <c r="K409" s="107"/>
      <c r="L409" s="107"/>
      <c r="M409" s="107"/>
      <c r="N409" s="109"/>
      <c r="O409" s="110"/>
    </row>
    <row r="410" spans="2:15" x14ac:dyDescent="0.2">
      <c r="B410" s="105">
        <v>405</v>
      </c>
      <c r="C410" s="188"/>
      <c r="D410" s="106">
        <v>5</v>
      </c>
      <c r="E410" s="99"/>
      <c r="F410" s="107"/>
      <c r="G410" s="107"/>
      <c r="H410" s="108"/>
      <c r="I410" s="107"/>
      <c r="J410" s="107"/>
      <c r="K410" s="107"/>
      <c r="L410" s="107"/>
      <c r="M410" s="107"/>
      <c r="N410" s="109"/>
      <c r="O410" s="110"/>
    </row>
    <row r="411" spans="2:15" x14ac:dyDescent="0.2">
      <c r="B411" s="105">
        <v>406</v>
      </c>
      <c r="C411" s="188"/>
      <c r="D411" s="106">
        <v>6</v>
      </c>
      <c r="E411" s="99"/>
      <c r="F411" s="107"/>
      <c r="G411" s="107"/>
      <c r="H411" s="108"/>
      <c r="I411" s="107"/>
      <c r="J411" s="107"/>
      <c r="K411" s="107"/>
      <c r="L411" s="107"/>
      <c r="M411" s="107"/>
      <c r="N411" s="109"/>
      <c r="O411" s="110"/>
    </row>
    <row r="412" spans="2:15" x14ac:dyDescent="0.2">
      <c r="B412" s="105">
        <v>407</v>
      </c>
      <c r="C412" s="188"/>
      <c r="D412" s="106">
        <v>7</v>
      </c>
      <c r="E412" s="99"/>
      <c r="F412" s="107"/>
      <c r="G412" s="107"/>
      <c r="H412" s="108"/>
      <c r="I412" s="107"/>
      <c r="J412" s="107"/>
      <c r="K412" s="107"/>
      <c r="L412" s="107"/>
      <c r="M412" s="107"/>
      <c r="N412" s="109"/>
      <c r="O412" s="110"/>
    </row>
    <row r="413" spans="2:15" x14ac:dyDescent="0.2">
      <c r="B413" s="105">
        <v>408</v>
      </c>
      <c r="C413" s="188"/>
      <c r="D413" s="106">
        <v>8</v>
      </c>
      <c r="E413" s="99"/>
      <c r="F413" s="107"/>
      <c r="G413" s="107"/>
      <c r="H413" s="108"/>
      <c r="I413" s="107"/>
      <c r="J413" s="107"/>
      <c r="K413" s="107"/>
      <c r="L413" s="107"/>
      <c r="M413" s="107"/>
      <c r="N413" s="109"/>
      <c r="O413" s="110"/>
    </row>
    <row r="414" spans="2:15" x14ac:dyDescent="0.2">
      <c r="B414" s="105">
        <v>409</v>
      </c>
      <c r="C414" s="188"/>
      <c r="D414" s="106">
        <v>9</v>
      </c>
      <c r="E414" s="99"/>
      <c r="F414" s="107"/>
      <c r="G414" s="107"/>
      <c r="H414" s="108"/>
      <c r="I414" s="107"/>
      <c r="J414" s="107"/>
      <c r="K414" s="107"/>
      <c r="L414" s="107"/>
      <c r="M414" s="107"/>
      <c r="N414" s="109"/>
      <c r="O414" s="110"/>
    </row>
    <row r="415" spans="2:15" x14ac:dyDescent="0.2">
      <c r="B415" s="105">
        <v>410</v>
      </c>
      <c r="C415" s="188"/>
      <c r="D415" s="106">
        <v>10</v>
      </c>
      <c r="E415" s="99"/>
      <c r="F415" s="107"/>
      <c r="G415" s="107"/>
      <c r="H415" s="108"/>
      <c r="I415" s="107"/>
      <c r="J415" s="107"/>
      <c r="K415" s="107"/>
      <c r="L415" s="107"/>
      <c r="M415" s="107"/>
      <c r="N415" s="109"/>
      <c r="O415" s="110"/>
    </row>
    <row r="416" spans="2:15" x14ac:dyDescent="0.2">
      <c r="B416" s="105">
        <v>411</v>
      </c>
      <c r="C416" s="188"/>
      <c r="D416" s="106">
        <v>1</v>
      </c>
      <c r="E416" s="99"/>
      <c r="F416" s="107"/>
      <c r="G416" s="107"/>
      <c r="H416" s="108"/>
      <c r="I416" s="107"/>
      <c r="J416" s="107"/>
      <c r="K416" s="107"/>
      <c r="L416" s="107"/>
      <c r="M416" s="107"/>
      <c r="N416" s="109"/>
      <c r="O416" s="110"/>
    </row>
    <row r="417" spans="2:15" x14ac:dyDescent="0.2">
      <c r="B417" s="105">
        <v>412</v>
      </c>
      <c r="C417" s="188"/>
      <c r="D417" s="106">
        <v>2</v>
      </c>
      <c r="E417" s="99"/>
      <c r="F417" s="107"/>
      <c r="G417" s="107"/>
      <c r="H417" s="108"/>
      <c r="I417" s="107"/>
      <c r="J417" s="107"/>
      <c r="K417" s="107"/>
      <c r="L417" s="107"/>
      <c r="M417" s="107"/>
      <c r="N417" s="109"/>
      <c r="O417" s="110"/>
    </row>
    <row r="418" spans="2:15" x14ac:dyDescent="0.2">
      <c r="B418" s="105">
        <v>413</v>
      </c>
      <c r="C418" s="188"/>
      <c r="D418" s="106">
        <v>3</v>
      </c>
      <c r="E418" s="99"/>
      <c r="F418" s="107"/>
      <c r="G418" s="107"/>
      <c r="H418" s="108"/>
      <c r="I418" s="107"/>
      <c r="J418" s="107"/>
      <c r="K418" s="107"/>
      <c r="L418" s="107"/>
      <c r="M418" s="107"/>
      <c r="N418" s="109"/>
      <c r="O418" s="110"/>
    </row>
    <row r="419" spans="2:15" x14ac:dyDescent="0.2">
      <c r="B419" s="105">
        <v>414</v>
      </c>
      <c r="C419" s="188"/>
      <c r="D419" s="106">
        <v>4</v>
      </c>
      <c r="E419" s="99"/>
      <c r="F419" s="107"/>
      <c r="G419" s="107"/>
      <c r="H419" s="108"/>
      <c r="I419" s="107"/>
      <c r="J419" s="107"/>
      <c r="K419" s="107"/>
      <c r="L419" s="107"/>
      <c r="M419" s="107"/>
      <c r="N419" s="109"/>
      <c r="O419" s="110"/>
    </row>
    <row r="420" spans="2:15" x14ac:dyDescent="0.2">
      <c r="B420" s="105">
        <v>415</v>
      </c>
      <c r="C420" s="188"/>
      <c r="D420" s="106">
        <v>5</v>
      </c>
      <c r="E420" s="99"/>
      <c r="F420" s="107"/>
      <c r="G420" s="107"/>
      <c r="H420" s="108"/>
      <c r="I420" s="107"/>
      <c r="J420" s="107"/>
      <c r="K420" s="107"/>
      <c r="L420" s="107"/>
      <c r="M420" s="107"/>
      <c r="N420" s="109"/>
      <c r="O420" s="110"/>
    </row>
    <row r="421" spans="2:15" x14ac:dyDescent="0.2">
      <c r="B421" s="105">
        <v>416</v>
      </c>
      <c r="C421" s="188"/>
      <c r="D421" s="106">
        <v>6</v>
      </c>
      <c r="E421" s="99"/>
      <c r="F421" s="107"/>
      <c r="G421" s="107"/>
      <c r="H421" s="108"/>
      <c r="I421" s="107"/>
      <c r="J421" s="107"/>
      <c r="K421" s="107"/>
      <c r="L421" s="107"/>
      <c r="M421" s="107"/>
      <c r="N421" s="109"/>
      <c r="O421" s="110"/>
    </row>
    <row r="422" spans="2:15" x14ac:dyDescent="0.2">
      <c r="B422" s="105">
        <v>417</v>
      </c>
      <c r="C422" s="188"/>
      <c r="D422" s="106">
        <v>7</v>
      </c>
      <c r="E422" s="99"/>
      <c r="F422" s="107"/>
      <c r="G422" s="107"/>
      <c r="H422" s="108"/>
      <c r="I422" s="107"/>
      <c r="J422" s="107"/>
      <c r="K422" s="107"/>
      <c r="L422" s="107"/>
      <c r="M422" s="107"/>
      <c r="N422" s="109"/>
      <c r="O422" s="110"/>
    </row>
    <row r="423" spans="2:15" x14ac:dyDescent="0.2">
      <c r="B423" s="105">
        <v>418</v>
      </c>
      <c r="C423" s="188"/>
      <c r="D423" s="106">
        <v>8</v>
      </c>
      <c r="E423" s="99"/>
      <c r="F423" s="107"/>
      <c r="G423" s="107"/>
      <c r="H423" s="108"/>
      <c r="I423" s="107"/>
      <c r="J423" s="107"/>
      <c r="K423" s="107"/>
      <c r="L423" s="107"/>
      <c r="M423" s="107"/>
      <c r="N423" s="109"/>
      <c r="O423" s="110"/>
    </row>
    <row r="424" spans="2:15" x14ac:dyDescent="0.2">
      <c r="B424" s="105">
        <v>419</v>
      </c>
      <c r="C424" s="188"/>
      <c r="D424" s="106">
        <v>9</v>
      </c>
      <c r="E424" s="99"/>
      <c r="F424" s="107"/>
      <c r="G424" s="107"/>
      <c r="H424" s="108"/>
      <c r="I424" s="107"/>
      <c r="J424" s="107"/>
      <c r="K424" s="107"/>
      <c r="L424" s="107"/>
      <c r="M424" s="107"/>
      <c r="N424" s="109"/>
      <c r="O424" s="110"/>
    </row>
    <row r="425" spans="2:15" x14ac:dyDescent="0.2">
      <c r="B425" s="105">
        <v>420</v>
      </c>
      <c r="C425" s="188"/>
      <c r="D425" s="106">
        <v>10</v>
      </c>
      <c r="E425" s="99"/>
      <c r="F425" s="107"/>
      <c r="G425" s="107"/>
      <c r="H425" s="108"/>
      <c r="I425" s="107"/>
      <c r="J425" s="107"/>
      <c r="K425" s="107"/>
      <c r="L425" s="107"/>
      <c r="M425" s="107"/>
      <c r="N425" s="109"/>
      <c r="O425" s="110"/>
    </row>
    <row r="426" spans="2:15" x14ac:dyDescent="0.2">
      <c r="B426" s="105">
        <v>421</v>
      </c>
      <c r="C426" s="188"/>
      <c r="D426" s="106">
        <v>1</v>
      </c>
      <c r="E426" s="99"/>
      <c r="F426" s="107"/>
      <c r="G426" s="107"/>
      <c r="H426" s="108"/>
      <c r="I426" s="107"/>
      <c r="J426" s="107"/>
      <c r="K426" s="107"/>
      <c r="L426" s="107"/>
      <c r="M426" s="107"/>
      <c r="N426" s="109"/>
      <c r="O426" s="110"/>
    </row>
    <row r="427" spans="2:15" x14ac:dyDescent="0.2">
      <c r="B427" s="105">
        <v>422</v>
      </c>
      <c r="C427" s="188"/>
      <c r="D427" s="106">
        <v>2</v>
      </c>
      <c r="E427" s="99"/>
      <c r="F427" s="107"/>
      <c r="G427" s="107"/>
      <c r="H427" s="108"/>
      <c r="I427" s="107"/>
      <c r="J427" s="107"/>
      <c r="K427" s="107"/>
      <c r="L427" s="107"/>
      <c r="M427" s="107"/>
      <c r="N427" s="109"/>
      <c r="O427" s="110"/>
    </row>
    <row r="428" spans="2:15" x14ac:dyDescent="0.2">
      <c r="B428" s="105">
        <v>423</v>
      </c>
      <c r="C428" s="188"/>
      <c r="D428" s="106">
        <v>3</v>
      </c>
      <c r="E428" s="99"/>
      <c r="F428" s="107"/>
      <c r="G428" s="107"/>
      <c r="H428" s="108"/>
      <c r="I428" s="107"/>
      <c r="J428" s="107"/>
      <c r="K428" s="107"/>
      <c r="L428" s="107"/>
      <c r="M428" s="107"/>
      <c r="N428" s="109"/>
      <c r="O428" s="110"/>
    </row>
    <row r="429" spans="2:15" x14ac:dyDescent="0.2">
      <c r="B429" s="105">
        <v>424</v>
      </c>
      <c r="C429" s="188"/>
      <c r="D429" s="106">
        <v>4</v>
      </c>
      <c r="E429" s="99"/>
      <c r="F429" s="107"/>
      <c r="G429" s="107"/>
      <c r="H429" s="108"/>
      <c r="I429" s="107"/>
      <c r="J429" s="107"/>
      <c r="K429" s="107"/>
      <c r="L429" s="107"/>
      <c r="M429" s="107"/>
      <c r="N429" s="109"/>
      <c r="O429" s="110"/>
    </row>
    <row r="430" spans="2:15" x14ac:dyDescent="0.2">
      <c r="B430" s="105">
        <v>425</v>
      </c>
      <c r="C430" s="188"/>
      <c r="D430" s="106">
        <v>5</v>
      </c>
      <c r="E430" s="99"/>
      <c r="F430" s="107"/>
      <c r="G430" s="107"/>
      <c r="H430" s="108"/>
      <c r="I430" s="107"/>
      <c r="J430" s="107"/>
      <c r="K430" s="107"/>
      <c r="L430" s="107"/>
      <c r="M430" s="107"/>
      <c r="N430" s="109"/>
      <c r="O430" s="110"/>
    </row>
    <row r="431" spans="2:15" x14ac:dyDescent="0.2">
      <c r="B431" s="105">
        <v>426</v>
      </c>
      <c r="C431" s="188"/>
      <c r="D431" s="106">
        <v>6</v>
      </c>
      <c r="E431" s="99"/>
      <c r="F431" s="107"/>
      <c r="G431" s="107"/>
      <c r="H431" s="108"/>
      <c r="I431" s="107"/>
      <c r="J431" s="107"/>
      <c r="K431" s="107"/>
      <c r="L431" s="107"/>
      <c r="M431" s="107"/>
      <c r="N431" s="109"/>
      <c r="O431" s="110"/>
    </row>
    <row r="432" spans="2:15" x14ac:dyDescent="0.2">
      <c r="B432" s="105">
        <v>427</v>
      </c>
      <c r="C432" s="188"/>
      <c r="D432" s="106">
        <v>7</v>
      </c>
      <c r="E432" s="99"/>
      <c r="F432" s="107"/>
      <c r="G432" s="107"/>
      <c r="H432" s="108"/>
      <c r="I432" s="107"/>
      <c r="J432" s="107"/>
      <c r="K432" s="107"/>
      <c r="L432" s="107"/>
      <c r="M432" s="107"/>
      <c r="N432" s="109"/>
      <c r="O432" s="110"/>
    </row>
    <row r="433" spans="2:15" x14ac:dyDescent="0.2">
      <c r="B433" s="105">
        <v>428</v>
      </c>
      <c r="C433" s="188"/>
      <c r="D433" s="106">
        <v>8</v>
      </c>
      <c r="E433" s="99"/>
      <c r="F433" s="107"/>
      <c r="G433" s="107"/>
      <c r="H433" s="108"/>
      <c r="I433" s="107"/>
      <c r="J433" s="107"/>
      <c r="K433" s="107"/>
      <c r="L433" s="107"/>
      <c r="M433" s="107"/>
      <c r="N433" s="109"/>
      <c r="O433" s="110"/>
    </row>
    <row r="434" spans="2:15" x14ac:dyDescent="0.2">
      <c r="B434" s="105">
        <v>429</v>
      </c>
      <c r="C434" s="188"/>
      <c r="D434" s="106">
        <v>9</v>
      </c>
      <c r="E434" s="99"/>
      <c r="F434" s="107"/>
      <c r="G434" s="107"/>
      <c r="H434" s="108"/>
      <c r="I434" s="107"/>
      <c r="J434" s="107"/>
      <c r="K434" s="107"/>
      <c r="L434" s="107"/>
      <c r="M434" s="107"/>
      <c r="N434" s="109"/>
      <c r="O434" s="110"/>
    </row>
    <row r="435" spans="2:15" x14ac:dyDescent="0.2">
      <c r="B435" s="105">
        <v>430</v>
      </c>
      <c r="C435" s="188"/>
      <c r="D435" s="106">
        <v>10</v>
      </c>
      <c r="E435" s="99"/>
      <c r="F435" s="107"/>
      <c r="G435" s="107"/>
      <c r="H435" s="108"/>
      <c r="I435" s="107"/>
      <c r="J435" s="107"/>
      <c r="K435" s="107"/>
      <c r="L435" s="107"/>
      <c r="M435" s="107"/>
      <c r="N435" s="109"/>
      <c r="O435" s="110"/>
    </row>
    <row r="436" spans="2:15" x14ac:dyDescent="0.2">
      <c r="B436" s="105">
        <v>431</v>
      </c>
      <c r="C436" s="188"/>
      <c r="D436" s="106">
        <v>1</v>
      </c>
      <c r="E436" s="99"/>
      <c r="F436" s="107"/>
      <c r="G436" s="107"/>
      <c r="H436" s="108"/>
      <c r="I436" s="107"/>
      <c r="J436" s="107"/>
      <c r="K436" s="107"/>
      <c r="L436" s="107"/>
      <c r="M436" s="107"/>
      <c r="N436" s="109"/>
      <c r="O436" s="110"/>
    </row>
    <row r="437" spans="2:15" x14ac:dyDescent="0.2">
      <c r="B437" s="105">
        <v>432</v>
      </c>
      <c r="C437" s="188"/>
      <c r="D437" s="106">
        <v>2</v>
      </c>
      <c r="E437" s="99"/>
      <c r="F437" s="107"/>
      <c r="G437" s="107"/>
      <c r="H437" s="108"/>
      <c r="I437" s="107"/>
      <c r="J437" s="107"/>
      <c r="K437" s="107"/>
      <c r="L437" s="107"/>
      <c r="M437" s="107"/>
      <c r="N437" s="109"/>
      <c r="O437" s="110"/>
    </row>
    <row r="438" spans="2:15" x14ac:dyDescent="0.2">
      <c r="B438" s="105">
        <v>433</v>
      </c>
      <c r="C438" s="188"/>
      <c r="D438" s="106">
        <v>3</v>
      </c>
      <c r="E438" s="99"/>
      <c r="F438" s="107"/>
      <c r="G438" s="107"/>
      <c r="H438" s="108"/>
      <c r="I438" s="107"/>
      <c r="J438" s="107"/>
      <c r="K438" s="107"/>
      <c r="L438" s="107"/>
      <c r="M438" s="107"/>
      <c r="N438" s="109"/>
      <c r="O438" s="110"/>
    </row>
    <row r="439" spans="2:15" x14ac:dyDescent="0.2">
      <c r="B439" s="105">
        <v>434</v>
      </c>
      <c r="C439" s="188"/>
      <c r="D439" s="106">
        <v>4</v>
      </c>
      <c r="E439" s="99"/>
      <c r="F439" s="107"/>
      <c r="G439" s="107"/>
      <c r="H439" s="108"/>
      <c r="I439" s="107"/>
      <c r="J439" s="107"/>
      <c r="K439" s="107"/>
      <c r="L439" s="107"/>
      <c r="M439" s="107"/>
      <c r="N439" s="109"/>
      <c r="O439" s="110"/>
    </row>
    <row r="440" spans="2:15" x14ac:dyDescent="0.2">
      <c r="B440" s="105">
        <v>435</v>
      </c>
      <c r="C440" s="188"/>
      <c r="D440" s="106">
        <v>5</v>
      </c>
      <c r="E440" s="99"/>
      <c r="F440" s="107"/>
      <c r="G440" s="107"/>
      <c r="H440" s="108"/>
      <c r="I440" s="107"/>
      <c r="J440" s="107"/>
      <c r="K440" s="107"/>
      <c r="L440" s="107"/>
      <c r="M440" s="107"/>
      <c r="N440" s="109"/>
      <c r="O440" s="110"/>
    </row>
    <row r="441" spans="2:15" x14ac:dyDescent="0.2">
      <c r="B441" s="105">
        <v>436</v>
      </c>
      <c r="C441" s="188"/>
      <c r="D441" s="106">
        <v>6</v>
      </c>
      <c r="E441" s="99"/>
      <c r="F441" s="107"/>
      <c r="G441" s="107"/>
      <c r="H441" s="108"/>
      <c r="I441" s="107"/>
      <c r="J441" s="107"/>
      <c r="K441" s="107"/>
      <c r="L441" s="107"/>
      <c r="M441" s="107"/>
      <c r="N441" s="109"/>
      <c r="O441" s="110"/>
    </row>
    <row r="442" spans="2:15" x14ac:dyDescent="0.2">
      <c r="B442" s="105">
        <v>437</v>
      </c>
      <c r="C442" s="188"/>
      <c r="D442" s="106">
        <v>7</v>
      </c>
      <c r="E442" s="99"/>
      <c r="F442" s="107"/>
      <c r="G442" s="107"/>
      <c r="H442" s="108"/>
      <c r="I442" s="107"/>
      <c r="J442" s="107"/>
      <c r="K442" s="107"/>
      <c r="L442" s="107"/>
      <c r="M442" s="107"/>
      <c r="N442" s="109"/>
      <c r="O442" s="110"/>
    </row>
    <row r="443" spans="2:15" x14ac:dyDescent="0.2">
      <c r="B443" s="105">
        <v>438</v>
      </c>
      <c r="C443" s="188"/>
      <c r="D443" s="106">
        <v>8</v>
      </c>
      <c r="E443" s="99"/>
      <c r="F443" s="107"/>
      <c r="G443" s="107"/>
      <c r="H443" s="108"/>
      <c r="I443" s="107"/>
      <c r="J443" s="107"/>
      <c r="K443" s="107"/>
      <c r="L443" s="107"/>
      <c r="M443" s="107"/>
      <c r="N443" s="109"/>
      <c r="O443" s="110"/>
    </row>
    <row r="444" spans="2:15" x14ac:dyDescent="0.2">
      <c r="B444" s="105">
        <v>439</v>
      </c>
      <c r="C444" s="188"/>
      <c r="D444" s="106">
        <v>9</v>
      </c>
      <c r="E444" s="99"/>
      <c r="F444" s="107"/>
      <c r="G444" s="107"/>
      <c r="H444" s="108"/>
      <c r="I444" s="107"/>
      <c r="J444" s="107"/>
      <c r="K444" s="107"/>
      <c r="L444" s="107"/>
      <c r="M444" s="107"/>
      <c r="N444" s="109"/>
      <c r="O444" s="110"/>
    </row>
    <row r="445" spans="2:15" x14ac:dyDescent="0.2">
      <c r="B445" s="105">
        <v>440</v>
      </c>
      <c r="C445" s="188"/>
      <c r="D445" s="106">
        <v>10</v>
      </c>
      <c r="E445" s="99"/>
      <c r="F445" s="107"/>
      <c r="G445" s="107"/>
      <c r="H445" s="108"/>
      <c r="I445" s="107"/>
      <c r="J445" s="107"/>
      <c r="K445" s="107"/>
      <c r="L445" s="107"/>
      <c r="M445" s="107"/>
      <c r="N445" s="109"/>
      <c r="O445" s="110"/>
    </row>
    <row r="446" spans="2:15" x14ac:dyDescent="0.2">
      <c r="B446" s="105">
        <v>441</v>
      </c>
      <c r="C446" s="188"/>
      <c r="D446" s="106">
        <v>1</v>
      </c>
      <c r="E446" s="99"/>
      <c r="F446" s="107"/>
      <c r="G446" s="107"/>
      <c r="H446" s="108"/>
      <c r="I446" s="107"/>
      <c r="J446" s="107"/>
      <c r="K446" s="107"/>
      <c r="L446" s="107"/>
      <c r="M446" s="107"/>
      <c r="N446" s="109"/>
      <c r="O446" s="110"/>
    </row>
    <row r="447" spans="2:15" x14ac:dyDescent="0.2">
      <c r="B447" s="105">
        <v>442</v>
      </c>
      <c r="C447" s="188"/>
      <c r="D447" s="106">
        <v>2</v>
      </c>
      <c r="E447" s="99"/>
      <c r="F447" s="107"/>
      <c r="G447" s="107"/>
      <c r="H447" s="108"/>
      <c r="I447" s="107"/>
      <c r="J447" s="107"/>
      <c r="K447" s="107"/>
      <c r="L447" s="107"/>
      <c r="M447" s="107"/>
      <c r="N447" s="109"/>
      <c r="O447" s="110"/>
    </row>
    <row r="448" spans="2:15" x14ac:dyDescent="0.2">
      <c r="B448" s="105">
        <v>443</v>
      </c>
      <c r="C448" s="188"/>
      <c r="D448" s="106">
        <v>3</v>
      </c>
      <c r="E448" s="99"/>
      <c r="F448" s="107"/>
      <c r="G448" s="107"/>
      <c r="H448" s="108"/>
      <c r="I448" s="107"/>
      <c r="J448" s="107"/>
      <c r="K448" s="107"/>
      <c r="L448" s="107"/>
      <c r="M448" s="107"/>
      <c r="N448" s="109"/>
      <c r="O448" s="110"/>
    </row>
    <row r="449" spans="2:15" x14ac:dyDescent="0.2">
      <c r="B449" s="105">
        <v>444</v>
      </c>
      <c r="C449" s="188"/>
      <c r="D449" s="106">
        <v>4</v>
      </c>
      <c r="E449" s="99"/>
      <c r="F449" s="107"/>
      <c r="G449" s="107"/>
      <c r="H449" s="108"/>
      <c r="I449" s="107"/>
      <c r="J449" s="107"/>
      <c r="K449" s="107"/>
      <c r="L449" s="107"/>
      <c r="M449" s="107"/>
      <c r="N449" s="109"/>
      <c r="O449" s="110"/>
    </row>
    <row r="450" spans="2:15" x14ac:dyDescent="0.2">
      <c r="B450" s="105">
        <v>445</v>
      </c>
      <c r="C450" s="188"/>
      <c r="D450" s="106">
        <v>5</v>
      </c>
      <c r="E450" s="99"/>
      <c r="F450" s="107"/>
      <c r="G450" s="107"/>
      <c r="H450" s="108"/>
      <c r="I450" s="107"/>
      <c r="J450" s="107"/>
      <c r="K450" s="107"/>
      <c r="L450" s="107"/>
      <c r="M450" s="107"/>
      <c r="N450" s="109"/>
      <c r="O450" s="110"/>
    </row>
    <row r="451" spans="2:15" x14ac:dyDescent="0.2">
      <c r="B451" s="105">
        <v>446</v>
      </c>
      <c r="C451" s="188"/>
      <c r="D451" s="106">
        <v>6</v>
      </c>
      <c r="E451" s="99"/>
      <c r="F451" s="107"/>
      <c r="G451" s="107"/>
      <c r="H451" s="108"/>
      <c r="I451" s="107"/>
      <c r="J451" s="107"/>
      <c r="K451" s="107"/>
      <c r="L451" s="107"/>
      <c r="M451" s="107"/>
      <c r="N451" s="109"/>
      <c r="O451" s="110"/>
    </row>
    <row r="452" spans="2:15" x14ac:dyDescent="0.2">
      <c r="B452" s="105">
        <v>447</v>
      </c>
      <c r="C452" s="188"/>
      <c r="D452" s="106">
        <v>7</v>
      </c>
      <c r="E452" s="99"/>
      <c r="F452" s="107"/>
      <c r="G452" s="107"/>
      <c r="H452" s="108"/>
      <c r="I452" s="107"/>
      <c r="J452" s="107"/>
      <c r="K452" s="107"/>
      <c r="L452" s="107"/>
      <c r="M452" s="107"/>
      <c r="N452" s="109"/>
      <c r="O452" s="110"/>
    </row>
    <row r="453" spans="2:15" x14ac:dyDescent="0.2">
      <c r="B453" s="105">
        <v>448</v>
      </c>
      <c r="C453" s="188"/>
      <c r="D453" s="106">
        <v>8</v>
      </c>
      <c r="E453" s="99"/>
      <c r="F453" s="107"/>
      <c r="G453" s="107"/>
      <c r="H453" s="108"/>
      <c r="I453" s="107"/>
      <c r="J453" s="107"/>
      <c r="K453" s="107"/>
      <c r="L453" s="107"/>
      <c r="M453" s="107"/>
      <c r="N453" s="109"/>
      <c r="O453" s="110"/>
    </row>
    <row r="454" spans="2:15" x14ac:dyDescent="0.2">
      <c r="B454" s="105">
        <v>449</v>
      </c>
      <c r="C454" s="188"/>
      <c r="D454" s="106">
        <v>9</v>
      </c>
      <c r="E454" s="99"/>
      <c r="F454" s="107"/>
      <c r="G454" s="107"/>
      <c r="H454" s="108"/>
      <c r="I454" s="107"/>
      <c r="J454" s="107"/>
      <c r="K454" s="107"/>
      <c r="L454" s="107"/>
      <c r="M454" s="107"/>
      <c r="N454" s="109"/>
      <c r="O454" s="110"/>
    </row>
    <row r="455" spans="2:15" x14ac:dyDescent="0.2">
      <c r="B455" s="105">
        <v>450</v>
      </c>
      <c r="C455" s="188"/>
      <c r="D455" s="106">
        <v>10</v>
      </c>
      <c r="E455" s="99"/>
      <c r="F455" s="107"/>
      <c r="G455" s="107"/>
      <c r="H455" s="108"/>
      <c r="I455" s="107"/>
      <c r="J455" s="107"/>
      <c r="K455" s="107"/>
      <c r="L455" s="107"/>
      <c r="M455" s="107"/>
      <c r="N455" s="109"/>
      <c r="O455" s="110"/>
    </row>
    <row r="456" spans="2:15" x14ac:dyDescent="0.2">
      <c r="B456" s="105">
        <v>451</v>
      </c>
      <c r="C456" s="188"/>
      <c r="D456" s="106">
        <v>1</v>
      </c>
      <c r="E456" s="99"/>
      <c r="F456" s="107"/>
      <c r="G456" s="107"/>
      <c r="H456" s="108"/>
      <c r="I456" s="107"/>
      <c r="J456" s="107"/>
      <c r="K456" s="107"/>
      <c r="L456" s="107"/>
      <c r="M456" s="107"/>
      <c r="N456" s="109"/>
      <c r="O456" s="110"/>
    </row>
    <row r="457" spans="2:15" x14ac:dyDescent="0.2">
      <c r="B457" s="105">
        <v>452</v>
      </c>
      <c r="C457" s="188"/>
      <c r="D457" s="106">
        <v>2</v>
      </c>
      <c r="E457" s="99"/>
      <c r="F457" s="107"/>
      <c r="G457" s="107"/>
      <c r="H457" s="108"/>
      <c r="I457" s="107"/>
      <c r="J457" s="107"/>
      <c r="K457" s="107"/>
      <c r="L457" s="107"/>
      <c r="M457" s="107"/>
      <c r="N457" s="109"/>
      <c r="O457" s="110"/>
    </row>
    <row r="458" spans="2:15" x14ac:dyDescent="0.2">
      <c r="B458" s="105">
        <v>453</v>
      </c>
      <c r="C458" s="188"/>
      <c r="D458" s="106">
        <v>3</v>
      </c>
      <c r="E458" s="99"/>
      <c r="F458" s="107"/>
      <c r="G458" s="107"/>
      <c r="H458" s="108"/>
      <c r="I458" s="107"/>
      <c r="J458" s="107"/>
      <c r="K458" s="107"/>
      <c r="L458" s="107"/>
      <c r="M458" s="107"/>
      <c r="N458" s="109"/>
      <c r="O458" s="110"/>
    </row>
    <row r="459" spans="2:15" x14ac:dyDescent="0.2">
      <c r="B459" s="105">
        <v>454</v>
      </c>
      <c r="C459" s="188"/>
      <c r="D459" s="106">
        <v>4</v>
      </c>
      <c r="E459" s="99"/>
      <c r="F459" s="107"/>
      <c r="G459" s="107"/>
      <c r="H459" s="108"/>
      <c r="I459" s="107"/>
      <c r="J459" s="107"/>
      <c r="K459" s="107"/>
      <c r="L459" s="107"/>
      <c r="M459" s="107"/>
      <c r="N459" s="109"/>
      <c r="O459" s="110"/>
    </row>
    <row r="460" spans="2:15" x14ac:dyDescent="0.2">
      <c r="B460" s="105">
        <v>455</v>
      </c>
      <c r="C460" s="188"/>
      <c r="D460" s="106">
        <v>5</v>
      </c>
      <c r="E460" s="99"/>
      <c r="F460" s="107"/>
      <c r="G460" s="107"/>
      <c r="H460" s="108"/>
      <c r="I460" s="107"/>
      <c r="J460" s="107"/>
      <c r="K460" s="107"/>
      <c r="L460" s="107"/>
      <c r="M460" s="107"/>
      <c r="N460" s="109"/>
      <c r="O460" s="110"/>
    </row>
    <row r="461" spans="2:15" x14ac:dyDescent="0.2">
      <c r="B461" s="105">
        <v>456</v>
      </c>
      <c r="C461" s="188"/>
      <c r="D461" s="106">
        <v>6</v>
      </c>
      <c r="E461" s="99"/>
      <c r="F461" s="107"/>
      <c r="G461" s="107"/>
      <c r="H461" s="108"/>
      <c r="I461" s="107"/>
      <c r="J461" s="107"/>
      <c r="K461" s="107"/>
      <c r="L461" s="107"/>
      <c r="M461" s="107"/>
      <c r="N461" s="109"/>
      <c r="O461" s="110"/>
    </row>
    <row r="462" spans="2:15" x14ac:dyDescent="0.2">
      <c r="B462" s="105">
        <v>457</v>
      </c>
      <c r="C462" s="188"/>
      <c r="D462" s="106">
        <v>7</v>
      </c>
      <c r="E462" s="99"/>
      <c r="F462" s="107"/>
      <c r="G462" s="107"/>
      <c r="H462" s="108"/>
      <c r="I462" s="107"/>
      <c r="J462" s="107"/>
      <c r="K462" s="107"/>
      <c r="L462" s="107"/>
      <c r="M462" s="107"/>
      <c r="N462" s="109"/>
      <c r="O462" s="110"/>
    </row>
    <row r="463" spans="2:15" x14ac:dyDescent="0.2">
      <c r="B463" s="105">
        <v>458</v>
      </c>
      <c r="C463" s="188"/>
      <c r="D463" s="106">
        <v>8</v>
      </c>
      <c r="E463" s="99"/>
      <c r="F463" s="107"/>
      <c r="G463" s="107"/>
      <c r="H463" s="108"/>
      <c r="I463" s="107"/>
      <c r="J463" s="107"/>
      <c r="K463" s="107"/>
      <c r="L463" s="107"/>
      <c r="M463" s="107"/>
      <c r="N463" s="109"/>
      <c r="O463" s="110"/>
    </row>
    <row r="464" spans="2:15" x14ac:dyDescent="0.2">
      <c r="B464" s="105">
        <v>459</v>
      </c>
      <c r="C464" s="188"/>
      <c r="D464" s="106">
        <v>9</v>
      </c>
      <c r="E464" s="99"/>
      <c r="F464" s="107"/>
      <c r="G464" s="107"/>
      <c r="H464" s="108"/>
      <c r="I464" s="107"/>
      <c r="J464" s="107"/>
      <c r="K464" s="107"/>
      <c r="L464" s="107"/>
      <c r="M464" s="107"/>
      <c r="N464" s="109"/>
      <c r="O464" s="110"/>
    </row>
    <row r="465" spans="2:15" x14ac:dyDescent="0.2">
      <c r="B465" s="105">
        <v>460</v>
      </c>
      <c r="C465" s="188"/>
      <c r="D465" s="106">
        <v>10</v>
      </c>
      <c r="E465" s="99"/>
      <c r="F465" s="107"/>
      <c r="G465" s="107"/>
      <c r="H465" s="108"/>
      <c r="I465" s="107"/>
      <c r="J465" s="107"/>
      <c r="K465" s="107"/>
      <c r="L465" s="107"/>
      <c r="M465" s="107"/>
      <c r="N465" s="109"/>
      <c r="O465" s="110"/>
    </row>
    <row r="466" spans="2:15" x14ac:dyDescent="0.2">
      <c r="B466" s="105">
        <v>461</v>
      </c>
      <c r="C466" s="188"/>
      <c r="D466" s="106">
        <v>1</v>
      </c>
      <c r="E466" s="99"/>
      <c r="F466" s="107"/>
      <c r="G466" s="107"/>
      <c r="H466" s="108"/>
      <c r="I466" s="107"/>
      <c r="J466" s="107"/>
      <c r="K466" s="107"/>
      <c r="L466" s="107"/>
      <c r="M466" s="107"/>
      <c r="N466" s="109"/>
      <c r="O466" s="110"/>
    </row>
    <row r="467" spans="2:15" x14ac:dyDescent="0.2">
      <c r="B467" s="105">
        <v>462</v>
      </c>
      <c r="C467" s="188"/>
      <c r="D467" s="106">
        <v>2</v>
      </c>
      <c r="E467" s="99"/>
      <c r="F467" s="107"/>
      <c r="G467" s="107"/>
      <c r="H467" s="108"/>
      <c r="I467" s="107"/>
      <c r="J467" s="107"/>
      <c r="K467" s="107"/>
      <c r="L467" s="107"/>
      <c r="M467" s="107"/>
      <c r="N467" s="109"/>
      <c r="O467" s="110"/>
    </row>
    <row r="468" spans="2:15" x14ac:dyDescent="0.2">
      <c r="B468" s="105">
        <v>463</v>
      </c>
      <c r="C468" s="188"/>
      <c r="D468" s="106">
        <v>3</v>
      </c>
      <c r="E468" s="99"/>
      <c r="F468" s="107"/>
      <c r="G468" s="107"/>
      <c r="H468" s="108"/>
      <c r="I468" s="107"/>
      <c r="J468" s="107"/>
      <c r="K468" s="107"/>
      <c r="L468" s="107"/>
      <c r="M468" s="107"/>
      <c r="N468" s="109"/>
      <c r="O468" s="110"/>
    </row>
    <row r="469" spans="2:15" x14ac:dyDescent="0.2">
      <c r="B469" s="105">
        <v>464</v>
      </c>
      <c r="C469" s="188"/>
      <c r="D469" s="106">
        <v>4</v>
      </c>
      <c r="E469" s="99"/>
      <c r="F469" s="107"/>
      <c r="G469" s="107"/>
      <c r="H469" s="108"/>
      <c r="I469" s="107"/>
      <c r="J469" s="107"/>
      <c r="K469" s="107"/>
      <c r="L469" s="107"/>
      <c r="M469" s="107"/>
      <c r="N469" s="109"/>
      <c r="O469" s="110"/>
    </row>
    <row r="470" spans="2:15" x14ac:dyDescent="0.2">
      <c r="B470" s="105">
        <v>465</v>
      </c>
      <c r="C470" s="188"/>
      <c r="D470" s="106">
        <v>5</v>
      </c>
      <c r="E470" s="99"/>
      <c r="F470" s="107"/>
      <c r="G470" s="107"/>
      <c r="H470" s="108"/>
      <c r="I470" s="107"/>
      <c r="J470" s="107"/>
      <c r="K470" s="107"/>
      <c r="L470" s="107"/>
      <c r="M470" s="107"/>
      <c r="N470" s="109"/>
      <c r="O470" s="110"/>
    </row>
    <row r="471" spans="2:15" x14ac:dyDescent="0.2">
      <c r="B471" s="105">
        <v>466</v>
      </c>
      <c r="C471" s="188"/>
      <c r="D471" s="106">
        <v>6</v>
      </c>
      <c r="E471" s="99"/>
      <c r="F471" s="107"/>
      <c r="G471" s="107"/>
      <c r="H471" s="108"/>
      <c r="I471" s="107"/>
      <c r="J471" s="107"/>
      <c r="K471" s="107"/>
      <c r="L471" s="107"/>
      <c r="M471" s="107"/>
      <c r="N471" s="109"/>
      <c r="O471" s="110"/>
    </row>
    <row r="472" spans="2:15" x14ac:dyDescent="0.2">
      <c r="B472" s="105">
        <v>467</v>
      </c>
      <c r="C472" s="188"/>
      <c r="D472" s="106">
        <v>7</v>
      </c>
      <c r="E472" s="99"/>
      <c r="F472" s="107"/>
      <c r="G472" s="107"/>
      <c r="H472" s="108"/>
      <c r="I472" s="107"/>
      <c r="J472" s="107"/>
      <c r="K472" s="107"/>
      <c r="L472" s="107"/>
      <c r="M472" s="107"/>
      <c r="N472" s="109"/>
      <c r="O472" s="110"/>
    </row>
    <row r="473" spans="2:15" x14ac:dyDescent="0.2">
      <c r="B473" s="105">
        <v>468</v>
      </c>
      <c r="C473" s="188"/>
      <c r="D473" s="106">
        <v>8</v>
      </c>
      <c r="E473" s="99"/>
      <c r="F473" s="107"/>
      <c r="G473" s="107"/>
      <c r="H473" s="108"/>
      <c r="I473" s="107"/>
      <c r="J473" s="107"/>
      <c r="K473" s="107"/>
      <c r="L473" s="107"/>
      <c r="M473" s="107"/>
      <c r="N473" s="109"/>
      <c r="O473" s="110"/>
    </row>
    <row r="474" spans="2:15" x14ac:dyDescent="0.2">
      <c r="B474" s="105">
        <v>469</v>
      </c>
      <c r="C474" s="188"/>
      <c r="D474" s="106">
        <v>9</v>
      </c>
      <c r="E474" s="99"/>
      <c r="F474" s="107"/>
      <c r="G474" s="107"/>
      <c r="H474" s="108"/>
      <c r="I474" s="107"/>
      <c r="J474" s="107"/>
      <c r="K474" s="107"/>
      <c r="L474" s="107"/>
      <c r="M474" s="107"/>
      <c r="N474" s="109"/>
      <c r="O474" s="110"/>
    </row>
    <row r="475" spans="2:15" x14ac:dyDescent="0.2">
      <c r="B475" s="105">
        <v>470</v>
      </c>
      <c r="C475" s="188"/>
      <c r="D475" s="106">
        <v>10</v>
      </c>
      <c r="E475" s="99"/>
      <c r="F475" s="107"/>
      <c r="G475" s="107"/>
      <c r="H475" s="108"/>
      <c r="I475" s="107"/>
      <c r="J475" s="107"/>
      <c r="K475" s="107"/>
      <c r="L475" s="107"/>
      <c r="M475" s="107"/>
      <c r="N475" s="109"/>
      <c r="O475" s="110"/>
    </row>
    <row r="476" spans="2:15" x14ac:dyDescent="0.2">
      <c r="B476" s="105">
        <v>471</v>
      </c>
      <c r="C476" s="188"/>
      <c r="D476" s="106">
        <v>1</v>
      </c>
      <c r="E476" s="99"/>
      <c r="F476" s="107"/>
      <c r="G476" s="107"/>
      <c r="H476" s="108"/>
      <c r="I476" s="107"/>
      <c r="J476" s="107"/>
      <c r="K476" s="107"/>
      <c r="L476" s="107"/>
      <c r="M476" s="107"/>
      <c r="N476" s="109"/>
      <c r="O476" s="110"/>
    </row>
    <row r="477" spans="2:15" x14ac:dyDescent="0.2">
      <c r="B477" s="105">
        <v>472</v>
      </c>
      <c r="C477" s="188"/>
      <c r="D477" s="106">
        <v>2</v>
      </c>
      <c r="E477" s="99"/>
      <c r="F477" s="107"/>
      <c r="G477" s="107"/>
      <c r="H477" s="108"/>
      <c r="I477" s="107"/>
      <c r="J477" s="107"/>
      <c r="K477" s="107"/>
      <c r="L477" s="107"/>
      <c r="M477" s="107"/>
      <c r="N477" s="109"/>
      <c r="O477" s="110"/>
    </row>
    <row r="478" spans="2:15" x14ac:dyDescent="0.2">
      <c r="B478" s="105">
        <v>473</v>
      </c>
      <c r="C478" s="188"/>
      <c r="D478" s="106">
        <v>3</v>
      </c>
      <c r="E478" s="99"/>
      <c r="F478" s="107"/>
      <c r="G478" s="107"/>
      <c r="H478" s="108"/>
      <c r="I478" s="107"/>
      <c r="J478" s="107"/>
      <c r="K478" s="107"/>
      <c r="L478" s="107"/>
      <c r="M478" s="107"/>
      <c r="N478" s="109"/>
      <c r="O478" s="110"/>
    </row>
    <row r="479" spans="2:15" x14ac:dyDescent="0.2">
      <c r="B479" s="105">
        <v>474</v>
      </c>
      <c r="C479" s="188"/>
      <c r="D479" s="106">
        <v>4</v>
      </c>
      <c r="E479" s="99"/>
      <c r="F479" s="107"/>
      <c r="G479" s="107"/>
      <c r="H479" s="108"/>
      <c r="I479" s="107"/>
      <c r="J479" s="107"/>
      <c r="K479" s="107"/>
      <c r="L479" s="107"/>
      <c r="M479" s="107"/>
      <c r="N479" s="109"/>
      <c r="O479" s="110"/>
    </row>
    <row r="480" spans="2:15" x14ac:dyDescent="0.2">
      <c r="B480" s="105">
        <v>475</v>
      </c>
      <c r="C480" s="188"/>
      <c r="D480" s="106">
        <v>5</v>
      </c>
      <c r="E480" s="99"/>
      <c r="F480" s="107"/>
      <c r="G480" s="107"/>
      <c r="H480" s="108"/>
      <c r="I480" s="107"/>
      <c r="J480" s="107"/>
      <c r="K480" s="107"/>
      <c r="L480" s="107"/>
      <c r="M480" s="107"/>
      <c r="N480" s="109"/>
      <c r="O480" s="110"/>
    </row>
    <row r="481" spans="2:15" x14ac:dyDescent="0.2">
      <c r="B481" s="105">
        <v>476</v>
      </c>
      <c r="C481" s="188"/>
      <c r="D481" s="106">
        <v>6</v>
      </c>
      <c r="E481" s="99"/>
      <c r="F481" s="107"/>
      <c r="G481" s="107"/>
      <c r="H481" s="108"/>
      <c r="I481" s="107"/>
      <c r="J481" s="107"/>
      <c r="K481" s="107"/>
      <c r="L481" s="107"/>
      <c r="M481" s="107"/>
      <c r="N481" s="109"/>
      <c r="O481" s="110"/>
    </row>
    <row r="482" spans="2:15" x14ac:dyDescent="0.2">
      <c r="B482" s="105">
        <v>477</v>
      </c>
      <c r="C482" s="188"/>
      <c r="D482" s="106">
        <v>7</v>
      </c>
      <c r="E482" s="99"/>
      <c r="F482" s="107"/>
      <c r="G482" s="107"/>
      <c r="H482" s="108"/>
      <c r="I482" s="107"/>
      <c r="J482" s="107"/>
      <c r="K482" s="107"/>
      <c r="L482" s="107"/>
      <c r="M482" s="107"/>
      <c r="N482" s="109"/>
      <c r="O482" s="110"/>
    </row>
    <row r="483" spans="2:15" x14ac:dyDescent="0.2">
      <c r="B483" s="105">
        <v>478</v>
      </c>
      <c r="C483" s="188"/>
      <c r="D483" s="106">
        <v>8</v>
      </c>
      <c r="E483" s="99"/>
      <c r="F483" s="107"/>
      <c r="G483" s="107"/>
      <c r="H483" s="108"/>
      <c r="I483" s="107"/>
      <c r="J483" s="107"/>
      <c r="K483" s="107"/>
      <c r="L483" s="107"/>
      <c r="M483" s="107"/>
      <c r="N483" s="109"/>
      <c r="O483" s="110"/>
    </row>
    <row r="484" spans="2:15" x14ac:dyDescent="0.2">
      <c r="B484" s="105">
        <v>479</v>
      </c>
      <c r="C484" s="188"/>
      <c r="D484" s="106">
        <v>9</v>
      </c>
      <c r="E484" s="99"/>
      <c r="F484" s="107"/>
      <c r="G484" s="107"/>
      <c r="H484" s="108"/>
      <c r="I484" s="107"/>
      <c r="J484" s="107"/>
      <c r="K484" s="107"/>
      <c r="L484" s="107"/>
      <c r="M484" s="107"/>
      <c r="N484" s="109"/>
      <c r="O484" s="110"/>
    </row>
    <row r="485" spans="2:15" x14ac:dyDescent="0.2">
      <c r="B485" s="105">
        <v>480</v>
      </c>
      <c r="C485" s="188"/>
      <c r="D485" s="106">
        <v>10</v>
      </c>
      <c r="E485" s="99"/>
      <c r="F485" s="107"/>
      <c r="G485" s="107"/>
      <c r="H485" s="108"/>
      <c r="I485" s="107"/>
      <c r="J485" s="107"/>
      <c r="K485" s="107"/>
      <c r="L485" s="107"/>
      <c r="M485" s="107"/>
      <c r="N485" s="109"/>
      <c r="O485" s="110"/>
    </row>
    <row r="486" spans="2:15" x14ac:dyDescent="0.2">
      <c r="B486" s="105">
        <v>481</v>
      </c>
      <c r="C486" s="188"/>
      <c r="D486" s="106">
        <v>1</v>
      </c>
      <c r="E486" s="99"/>
      <c r="F486" s="107"/>
      <c r="G486" s="107"/>
      <c r="H486" s="108"/>
      <c r="I486" s="107"/>
      <c r="J486" s="107"/>
      <c r="K486" s="107"/>
      <c r="L486" s="107"/>
      <c r="M486" s="107"/>
      <c r="N486" s="109"/>
      <c r="O486" s="110"/>
    </row>
    <row r="487" spans="2:15" x14ac:dyDescent="0.2">
      <c r="B487" s="105">
        <v>482</v>
      </c>
      <c r="C487" s="188"/>
      <c r="D487" s="106">
        <v>2</v>
      </c>
      <c r="E487" s="99"/>
      <c r="F487" s="107"/>
      <c r="G487" s="107"/>
      <c r="H487" s="108"/>
      <c r="I487" s="107"/>
      <c r="J487" s="107"/>
      <c r="K487" s="107"/>
      <c r="L487" s="107"/>
      <c r="M487" s="107"/>
      <c r="N487" s="109"/>
      <c r="O487" s="110"/>
    </row>
    <row r="488" spans="2:15" x14ac:dyDescent="0.2">
      <c r="B488" s="105">
        <v>483</v>
      </c>
      <c r="C488" s="188"/>
      <c r="D488" s="106">
        <v>3</v>
      </c>
      <c r="E488" s="99"/>
      <c r="F488" s="107"/>
      <c r="G488" s="107"/>
      <c r="H488" s="108"/>
      <c r="I488" s="107"/>
      <c r="J488" s="107"/>
      <c r="K488" s="107"/>
      <c r="L488" s="107"/>
      <c r="M488" s="107"/>
      <c r="N488" s="109"/>
      <c r="O488" s="110"/>
    </row>
    <row r="489" spans="2:15" x14ac:dyDescent="0.2">
      <c r="B489" s="105">
        <v>484</v>
      </c>
      <c r="C489" s="188"/>
      <c r="D489" s="106">
        <v>4</v>
      </c>
      <c r="E489" s="99"/>
      <c r="F489" s="107"/>
      <c r="G489" s="107"/>
      <c r="H489" s="108"/>
      <c r="I489" s="107"/>
      <c r="J489" s="107"/>
      <c r="K489" s="107"/>
      <c r="L489" s="107"/>
      <c r="M489" s="107"/>
      <c r="N489" s="109"/>
      <c r="O489" s="110"/>
    </row>
    <row r="490" spans="2:15" x14ac:dyDescent="0.2">
      <c r="B490" s="105">
        <v>485</v>
      </c>
      <c r="C490" s="188"/>
      <c r="D490" s="106">
        <v>5</v>
      </c>
      <c r="E490" s="99"/>
      <c r="F490" s="107"/>
      <c r="G490" s="107"/>
      <c r="H490" s="108"/>
      <c r="I490" s="107"/>
      <c r="J490" s="107"/>
      <c r="K490" s="107"/>
      <c r="L490" s="107"/>
      <c r="M490" s="107"/>
      <c r="N490" s="109"/>
      <c r="O490" s="110"/>
    </row>
    <row r="491" spans="2:15" x14ac:dyDescent="0.2">
      <c r="B491" s="105">
        <v>486</v>
      </c>
      <c r="C491" s="188"/>
      <c r="D491" s="106">
        <v>6</v>
      </c>
      <c r="E491" s="99"/>
      <c r="F491" s="107"/>
      <c r="G491" s="107"/>
      <c r="H491" s="108"/>
      <c r="I491" s="107"/>
      <c r="J491" s="107"/>
      <c r="K491" s="107"/>
      <c r="L491" s="107"/>
      <c r="M491" s="107"/>
      <c r="N491" s="109"/>
      <c r="O491" s="110"/>
    </row>
    <row r="492" spans="2:15" x14ac:dyDescent="0.2">
      <c r="B492" s="105">
        <v>487</v>
      </c>
      <c r="C492" s="188"/>
      <c r="D492" s="106">
        <v>7</v>
      </c>
      <c r="E492" s="99"/>
      <c r="F492" s="107"/>
      <c r="G492" s="107"/>
      <c r="H492" s="108"/>
      <c r="I492" s="107"/>
      <c r="J492" s="107"/>
      <c r="K492" s="107"/>
      <c r="L492" s="107"/>
      <c r="M492" s="107"/>
      <c r="N492" s="109"/>
      <c r="O492" s="110"/>
    </row>
    <row r="493" spans="2:15" x14ac:dyDescent="0.2">
      <c r="B493" s="105">
        <v>488</v>
      </c>
      <c r="C493" s="188"/>
      <c r="D493" s="106">
        <v>8</v>
      </c>
      <c r="E493" s="99"/>
      <c r="F493" s="107"/>
      <c r="G493" s="107"/>
      <c r="H493" s="108"/>
      <c r="I493" s="107"/>
      <c r="J493" s="107"/>
      <c r="K493" s="107"/>
      <c r="L493" s="107"/>
      <c r="M493" s="107"/>
      <c r="N493" s="109"/>
      <c r="O493" s="110"/>
    </row>
    <row r="494" spans="2:15" x14ac:dyDescent="0.2">
      <c r="B494" s="105">
        <v>489</v>
      </c>
      <c r="C494" s="188"/>
      <c r="D494" s="106">
        <v>9</v>
      </c>
      <c r="E494" s="99"/>
      <c r="F494" s="107"/>
      <c r="G494" s="107"/>
      <c r="H494" s="108"/>
      <c r="I494" s="107"/>
      <c r="J494" s="107"/>
      <c r="K494" s="107"/>
      <c r="L494" s="107"/>
      <c r="M494" s="107"/>
      <c r="N494" s="109"/>
      <c r="O494" s="110"/>
    </row>
    <row r="495" spans="2:15" x14ac:dyDescent="0.2">
      <c r="B495" s="105">
        <v>490</v>
      </c>
      <c r="C495" s="188"/>
      <c r="D495" s="106">
        <v>10</v>
      </c>
      <c r="E495" s="99"/>
      <c r="F495" s="107"/>
      <c r="G495" s="107"/>
      <c r="H495" s="108"/>
      <c r="I495" s="107"/>
      <c r="J495" s="107"/>
      <c r="K495" s="107"/>
      <c r="L495" s="107"/>
      <c r="M495" s="107"/>
      <c r="N495" s="109"/>
      <c r="O495" s="110"/>
    </row>
    <row r="496" spans="2:15" x14ac:dyDescent="0.2">
      <c r="B496" s="105">
        <v>491</v>
      </c>
      <c r="C496" s="188"/>
      <c r="D496" s="106">
        <v>1</v>
      </c>
      <c r="E496" s="99"/>
      <c r="F496" s="107"/>
      <c r="G496" s="107"/>
      <c r="H496" s="108"/>
      <c r="I496" s="107"/>
      <c r="J496" s="107"/>
      <c r="K496" s="107"/>
      <c r="L496" s="107"/>
      <c r="M496" s="107"/>
      <c r="N496" s="109"/>
      <c r="O496" s="110"/>
    </row>
    <row r="497" spans="2:15" x14ac:dyDescent="0.2">
      <c r="B497" s="105">
        <v>492</v>
      </c>
      <c r="C497" s="188"/>
      <c r="D497" s="106">
        <v>2</v>
      </c>
      <c r="E497" s="99"/>
      <c r="F497" s="107"/>
      <c r="G497" s="107"/>
      <c r="H497" s="108"/>
      <c r="I497" s="107"/>
      <c r="J497" s="107"/>
      <c r="K497" s="107"/>
      <c r="L497" s="107"/>
      <c r="M497" s="107"/>
      <c r="N497" s="109"/>
      <c r="O497" s="110"/>
    </row>
    <row r="498" spans="2:15" x14ac:dyDescent="0.2">
      <c r="B498" s="105">
        <v>493</v>
      </c>
      <c r="C498" s="188"/>
      <c r="D498" s="106">
        <v>3</v>
      </c>
      <c r="E498" s="99"/>
      <c r="F498" s="107"/>
      <c r="G498" s="107"/>
      <c r="H498" s="108"/>
      <c r="I498" s="107"/>
      <c r="J498" s="107"/>
      <c r="K498" s="107"/>
      <c r="L498" s="107"/>
      <c r="M498" s="107"/>
      <c r="N498" s="109"/>
      <c r="O498" s="110"/>
    </row>
    <row r="499" spans="2:15" x14ac:dyDescent="0.2">
      <c r="B499" s="105">
        <v>494</v>
      </c>
      <c r="C499" s="188"/>
      <c r="D499" s="106">
        <v>4</v>
      </c>
      <c r="E499" s="99"/>
      <c r="F499" s="107"/>
      <c r="G499" s="107"/>
      <c r="H499" s="108"/>
      <c r="I499" s="107"/>
      <c r="J499" s="107"/>
      <c r="K499" s="107"/>
      <c r="L499" s="107"/>
      <c r="M499" s="107"/>
      <c r="N499" s="109"/>
      <c r="O499" s="110"/>
    </row>
    <row r="500" spans="2:15" x14ac:dyDescent="0.2">
      <c r="B500" s="105">
        <v>495</v>
      </c>
      <c r="C500" s="188"/>
      <c r="D500" s="106">
        <v>5</v>
      </c>
      <c r="E500" s="99"/>
      <c r="F500" s="107"/>
      <c r="G500" s="107"/>
      <c r="H500" s="108"/>
      <c r="I500" s="107"/>
      <c r="J500" s="107"/>
      <c r="K500" s="107"/>
      <c r="L500" s="107"/>
      <c r="M500" s="107"/>
      <c r="N500" s="109"/>
      <c r="O500" s="110"/>
    </row>
    <row r="501" spans="2:15" x14ac:dyDescent="0.2">
      <c r="B501" s="105">
        <v>496</v>
      </c>
      <c r="C501" s="188"/>
      <c r="D501" s="106">
        <v>6</v>
      </c>
      <c r="E501" s="99"/>
      <c r="F501" s="107"/>
      <c r="G501" s="107"/>
      <c r="H501" s="108"/>
      <c r="I501" s="107"/>
      <c r="J501" s="107"/>
      <c r="K501" s="107"/>
      <c r="L501" s="107"/>
      <c r="M501" s="107"/>
      <c r="N501" s="109"/>
      <c r="O501" s="110"/>
    </row>
    <row r="502" spans="2:15" x14ac:dyDescent="0.2">
      <c r="B502" s="105">
        <v>497</v>
      </c>
      <c r="C502" s="188"/>
      <c r="D502" s="106">
        <v>7</v>
      </c>
      <c r="E502" s="99"/>
      <c r="F502" s="107"/>
      <c r="G502" s="107"/>
      <c r="H502" s="108"/>
      <c r="I502" s="107"/>
      <c r="J502" s="107"/>
      <c r="K502" s="107"/>
      <c r="L502" s="107"/>
      <c r="M502" s="107"/>
      <c r="N502" s="109"/>
      <c r="O502" s="110"/>
    </row>
    <row r="503" spans="2:15" x14ac:dyDescent="0.2">
      <c r="B503" s="105">
        <v>498</v>
      </c>
      <c r="C503" s="188"/>
      <c r="D503" s="106">
        <v>8</v>
      </c>
      <c r="E503" s="99"/>
      <c r="F503" s="107"/>
      <c r="G503" s="107"/>
      <c r="H503" s="108"/>
      <c r="I503" s="107"/>
      <c r="J503" s="107"/>
      <c r="K503" s="107"/>
      <c r="L503" s="107"/>
      <c r="M503" s="107"/>
      <c r="N503" s="109"/>
      <c r="O503" s="110"/>
    </row>
    <row r="504" spans="2:15" x14ac:dyDescent="0.2">
      <c r="B504" s="105">
        <v>499</v>
      </c>
      <c r="C504" s="188"/>
      <c r="D504" s="106">
        <v>9</v>
      </c>
      <c r="E504" s="99"/>
      <c r="F504" s="107"/>
      <c r="G504" s="107"/>
      <c r="H504" s="108"/>
      <c r="I504" s="107"/>
      <c r="J504" s="107"/>
      <c r="K504" s="107"/>
      <c r="L504" s="107"/>
      <c r="M504" s="107"/>
      <c r="N504" s="109"/>
      <c r="O504" s="110"/>
    </row>
    <row r="505" spans="2:15" x14ac:dyDescent="0.2">
      <c r="B505" s="105">
        <v>500</v>
      </c>
      <c r="C505" s="188"/>
      <c r="D505" s="106">
        <v>10</v>
      </c>
      <c r="E505" s="99"/>
      <c r="F505" s="107"/>
      <c r="G505" s="107"/>
      <c r="H505" s="108"/>
      <c r="I505" s="107"/>
      <c r="J505" s="107"/>
      <c r="K505" s="107"/>
      <c r="L505" s="107"/>
      <c r="M505" s="107"/>
      <c r="N505" s="109"/>
      <c r="O505" s="110"/>
    </row>
  </sheetData>
  <sheetProtection password="83BD" sheet="1" objects="1" scenarios="1"/>
  <mergeCells count="52">
    <mergeCell ref="C476:C485"/>
    <mergeCell ref="C486:C495"/>
    <mergeCell ref="C496:C505"/>
    <mergeCell ref="C416:C425"/>
    <mergeCell ref="C426:C435"/>
    <mergeCell ref="C436:C445"/>
    <mergeCell ref="C446:C455"/>
    <mergeCell ref="C456:C465"/>
    <mergeCell ref="C466:C475"/>
    <mergeCell ref="C406:C415"/>
    <mergeCell ref="C296:C305"/>
    <mergeCell ref="C306:C315"/>
    <mergeCell ref="C316:C325"/>
    <mergeCell ref="C326:C335"/>
    <mergeCell ref="C336:C345"/>
    <mergeCell ref="C346:C355"/>
    <mergeCell ref="C356:C365"/>
    <mergeCell ref="C366:C375"/>
    <mergeCell ref="C376:C385"/>
    <mergeCell ref="C386:C395"/>
    <mergeCell ref="C396:C405"/>
    <mergeCell ref="C286:C295"/>
    <mergeCell ref="C176:C185"/>
    <mergeCell ref="C186:C195"/>
    <mergeCell ref="C196:C205"/>
    <mergeCell ref="C206:C215"/>
    <mergeCell ref="C216:C225"/>
    <mergeCell ref="C226:C235"/>
    <mergeCell ref="C236:C245"/>
    <mergeCell ref="C246:C255"/>
    <mergeCell ref="C256:C265"/>
    <mergeCell ref="C266:C275"/>
    <mergeCell ref="C276:C285"/>
    <mergeCell ref="C166:C175"/>
    <mergeCell ref="C56:C65"/>
    <mergeCell ref="C66:C75"/>
    <mergeCell ref="C76:C85"/>
    <mergeCell ref="C86:C95"/>
    <mergeCell ref="C96:C105"/>
    <mergeCell ref="C106:C115"/>
    <mergeCell ref="C116:C125"/>
    <mergeCell ref="C126:C135"/>
    <mergeCell ref="C136:C145"/>
    <mergeCell ref="C146:C155"/>
    <mergeCell ref="C156:C165"/>
    <mergeCell ref="O3:O4"/>
    <mergeCell ref="C46:C55"/>
    <mergeCell ref="C3:F3"/>
    <mergeCell ref="C6:C15"/>
    <mergeCell ref="C16:C25"/>
    <mergeCell ref="C26:C35"/>
    <mergeCell ref="C36:C45"/>
  </mergeCells>
  <phoneticPr fontId="2"/>
  <dataValidations count="3">
    <dataValidation type="list" allowBlank="1" showInputMessage="1" showErrorMessage="1" sqref="N6:N505">
      <formula1>$R$6:$R$7</formula1>
    </dataValidation>
    <dataValidation type="list" allowBlank="1" showInputMessage="1" showErrorMessage="1" sqref="I3:K3">
      <formula1>$S$6:$S$17</formula1>
    </dataValidation>
    <dataValidation type="list" allowBlank="1" showInputMessage="1" showErrorMessage="1" sqref="F6:F505">
      <formula1>$Q$6:$Q$51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S505"/>
  <sheetViews>
    <sheetView workbookViewId="0">
      <pane xSplit="7" ySplit="5" topLeftCell="H6" activePane="bottomRight" state="frozenSplit"/>
      <selection activeCell="C26" sqref="C26:C35"/>
      <selection pane="topRight" activeCell="C26" sqref="C26:C35"/>
      <selection pane="bottomLeft" activeCell="C26" sqref="C26:C35"/>
      <selection pane="bottomRight" activeCell="I4" sqref="I4"/>
    </sheetView>
  </sheetViews>
  <sheetFormatPr defaultColWidth="9" defaultRowHeight="13.2" x14ac:dyDescent="0.2"/>
  <cols>
    <col min="1" max="1" width="2.44140625" style="86" customWidth="1"/>
    <col min="2" max="2" width="9" style="86"/>
    <col min="3" max="4" width="5.21875" style="86" bestFit="1" customWidth="1"/>
    <col min="5" max="5" width="18.88671875" style="86" bestFit="1" customWidth="1"/>
    <col min="6" max="6" width="17.77734375" style="86" bestFit="1" customWidth="1"/>
    <col min="7" max="7" width="18.88671875" style="86" customWidth="1"/>
    <col min="8" max="8" width="13.44140625" style="86" customWidth="1"/>
    <col min="9" max="9" width="16.109375" style="86" bestFit="1" customWidth="1"/>
    <col min="10" max="11" width="11.77734375" style="86" customWidth="1"/>
    <col min="12" max="12" width="11.44140625" style="86" bestFit="1" customWidth="1"/>
    <col min="13" max="13" width="32.109375" style="86" bestFit="1" customWidth="1"/>
    <col min="14" max="14" width="9" style="86"/>
    <col min="15" max="15" width="11.44140625" style="86" bestFit="1" customWidth="1"/>
    <col min="16" max="16" width="5.21875" style="86" hidden="1" customWidth="1"/>
    <col min="17" max="17" width="24" style="86" hidden="1" customWidth="1"/>
    <col min="18" max="18" width="5.21875" style="86" hidden="1" customWidth="1"/>
    <col min="19" max="19" width="9" style="86" hidden="1" customWidth="1"/>
    <col min="20" max="16384" width="9" style="84"/>
  </cols>
  <sheetData>
    <row r="1" spans="1:19" x14ac:dyDescent="0.2">
      <c r="A1" s="86" t="s">
        <v>295</v>
      </c>
    </row>
    <row r="2" spans="1:19" ht="13.8" thickBot="1" x14ac:dyDescent="0.25"/>
    <row r="3" spans="1:19" ht="13.8" thickBot="1" x14ac:dyDescent="0.25">
      <c r="B3" s="85" t="s">
        <v>213</v>
      </c>
      <c r="C3" s="189"/>
      <c r="D3" s="190"/>
      <c r="E3" s="190"/>
      <c r="F3" s="191"/>
      <c r="H3" s="85" t="s">
        <v>25</v>
      </c>
      <c r="I3" s="87"/>
      <c r="J3" s="124"/>
      <c r="K3" s="124"/>
      <c r="O3" s="186" t="s">
        <v>298</v>
      </c>
    </row>
    <row r="4" spans="1:19" ht="13.8" thickBot="1" x14ac:dyDescent="0.25">
      <c r="C4" s="88"/>
      <c r="O4" s="187"/>
    </row>
    <row r="5" spans="1:19" ht="27" thickBot="1" x14ac:dyDescent="0.25">
      <c r="B5" s="89" t="s">
        <v>26</v>
      </c>
      <c r="C5" s="90" t="s">
        <v>27</v>
      </c>
      <c r="D5" s="91" t="s">
        <v>28</v>
      </c>
      <c r="E5" s="92" t="s">
        <v>124</v>
      </c>
      <c r="F5" s="93" t="s">
        <v>34</v>
      </c>
      <c r="G5" s="93" t="s">
        <v>125</v>
      </c>
      <c r="H5" s="93" t="s">
        <v>126</v>
      </c>
      <c r="I5" s="93" t="s">
        <v>127</v>
      </c>
      <c r="J5" s="93" t="s">
        <v>128</v>
      </c>
      <c r="K5" s="93" t="s">
        <v>129</v>
      </c>
      <c r="L5" s="93" t="s">
        <v>130</v>
      </c>
      <c r="M5" s="93" t="s">
        <v>229</v>
      </c>
      <c r="N5" s="94" t="s">
        <v>131</v>
      </c>
      <c r="O5" s="112" t="s">
        <v>294</v>
      </c>
      <c r="P5" s="96" t="s">
        <v>33</v>
      </c>
      <c r="Q5" s="96" t="s">
        <v>34</v>
      </c>
      <c r="R5" s="96" t="s">
        <v>36</v>
      </c>
      <c r="S5" s="96" t="s">
        <v>37</v>
      </c>
    </row>
    <row r="6" spans="1:19" ht="13.8" thickTop="1" x14ac:dyDescent="0.2">
      <c r="B6" s="97">
        <v>1</v>
      </c>
      <c r="C6" s="194"/>
      <c r="D6" s="98">
        <v>1</v>
      </c>
      <c r="E6" s="99"/>
      <c r="F6" s="100"/>
      <c r="G6" s="100"/>
      <c r="H6" s="101"/>
      <c r="I6" s="100"/>
      <c r="J6" s="100"/>
      <c r="K6" s="100"/>
      <c r="L6" s="100"/>
      <c r="M6" s="116"/>
      <c r="N6" s="102"/>
      <c r="O6" s="103"/>
      <c r="P6" s="88" t="s">
        <v>132</v>
      </c>
      <c r="Q6" s="86" t="s">
        <v>122</v>
      </c>
      <c r="R6" s="88" t="s">
        <v>39</v>
      </c>
      <c r="S6" s="104" t="s">
        <v>40</v>
      </c>
    </row>
    <row r="7" spans="1:19" x14ac:dyDescent="0.2">
      <c r="B7" s="105">
        <v>2</v>
      </c>
      <c r="C7" s="193"/>
      <c r="D7" s="106">
        <v>2</v>
      </c>
      <c r="E7" s="99"/>
      <c r="F7" s="107"/>
      <c r="G7" s="107"/>
      <c r="H7" s="108"/>
      <c r="I7" s="107"/>
      <c r="J7" s="107"/>
      <c r="K7" s="107"/>
      <c r="L7" s="107"/>
      <c r="M7" s="117"/>
      <c r="N7" s="109"/>
      <c r="O7" s="110"/>
      <c r="P7" s="88" t="s">
        <v>133</v>
      </c>
      <c r="Q7" s="86" t="s">
        <v>18</v>
      </c>
      <c r="R7" s="88" t="s">
        <v>42</v>
      </c>
      <c r="S7" s="104" t="s">
        <v>43</v>
      </c>
    </row>
    <row r="8" spans="1:19" x14ac:dyDescent="0.2">
      <c r="B8" s="105">
        <v>3</v>
      </c>
      <c r="C8" s="193"/>
      <c r="D8" s="106">
        <v>3</v>
      </c>
      <c r="E8" s="99"/>
      <c r="F8" s="107"/>
      <c r="G8" s="107"/>
      <c r="H8" s="108"/>
      <c r="I8" s="107"/>
      <c r="J8" s="107"/>
      <c r="K8" s="107"/>
      <c r="L8" s="107"/>
      <c r="M8" s="117"/>
      <c r="N8" s="109"/>
      <c r="O8" s="110"/>
      <c r="P8" s="88" t="s">
        <v>44</v>
      </c>
      <c r="Q8" s="86" t="s">
        <v>51</v>
      </c>
      <c r="S8" s="104" t="s">
        <v>46</v>
      </c>
    </row>
    <row r="9" spans="1:19" x14ac:dyDescent="0.2">
      <c r="B9" s="105">
        <v>4</v>
      </c>
      <c r="C9" s="193"/>
      <c r="D9" s="106">
        <v>4</v>
      </c>
      <c r="E9" s="99"/>
      <c r="F9" s="107"/>
      <c r="G9" s="107"/>
      <c r="H9" s="108"/>
      <c r="I9" s="107"/>
      <c r="J9" s="107"/>
      <c r="K9" s="107"/>
      <c r="L9" s="107"/>
      <c r="M9" s="117"/>
      <c r="N9" s="109"/>
      <c r="O9" s="110"/>
      <c r="P9" s="88" t="s">
        <v>47</v>
      </c>
      <c r="Q9" s="86" t="s">
        <v>92</v>
      </c>
      <c r="S9" s="104" t="s">
        <v>50</v>
      </c>
    </row>
    <row r="10" spans="1:19" x14ac:dyDescent="0.2">
      <c r="B10" s="105">
        <v>5</v>
      </c>
      <c r="C10" s="193"/>
      <c r="D10" s="106">
        <v>5</v>
      </c>
      <c r="E10" s="99"/>
      <c r="F10" s="107"/>
      <c r="G10" s="107"/>
      <c r="H10" s="108"/>
      <c r="I10" s="107"/>
      <c r="J10" s="107"/>
      <c r="K10" s="107"/>
      <c r="L10" s="107"/>
      <c r="M10" s="117"/>
      <c r="N10" s="109"/>
      <c r="O10" s="110"/>
      <c r="Q10" s="86" t="s">
        <v>54</v>
      </c>
      <c r="S10" s="104" t="s">
        <v>53</v>
      </c>
    </row>
    <row r="11" spans="1:19" x14ac:dyDescent="0.2">
      <c r="B11" s="105">
        <v>6</v>
      </c>
      <c r="C11" s="193"/>
      <c r="D11" s="106">
        <v>6</v>
      </c>
      <c r="E11" s="99"/>
      <c r="F11" s="107"/>
      <c r="G11" s="107"/>
      <c r="H11" s="108"/>
      <c r="I11" s="107"/>
      <c r="J11" s="107"/>
      <c r="K11" s="107"/>
      <c r="L11" s="107"/>
      <c r="M11" s="117"/>
      <c r="N11" s="109"/>
      <c r="O11" s="110"/>
      <c r="Q11" s="86" t="s">
        <v>48</v>
      </c>
      <c r="S11" s="104" t="s">
        <v>55</v>
      </c>
    </row>
    <row r="12" spans="1:19" x14ac:dyDescent="0.2">
      <c r="B12" s="105">
        <v>7</v>
      </c>
      <c r="C12" s="193"/>
      <c r="D12" s="106">
        <v>7</v>
      </c>
      <c r="E12" s="99"/>
      <c r="F12" s="107"/>
      <c r="G12" s="107"/>
      <c r="H12" s="108"/>
      <c r="I12" s="107"/>
      <c r="J12" s="107"/>
      <c r="K12" s="107"/>
      <c r="L12" s="107"/>
      <c r="M12" s="117"/>
      <c r="N12" s="109"/>
      <c r="O12" s="110"/>
      <c r="Q12" s="86" t="s">
        <v>38</v>
      </c>
      <c r="S12" s="104" t="s">
        <v>58</v>
      </c>
    </row>
    <row r="13" spans="1:19" x14ac:dyDescent="0.2">
      <c r="B13" s="105">
        <v>8</v>
      </c>
      <c r="C13" s="193"/>
      <c r="D13" s="106">
        <v>8</v>
      </c>
      <c r="E13" s="99"/>
      <c r="F13" s="107"/>
      <c r="G13" s="107"/>
      <c r="H13" s="108"/>
      <c r="I13" s="107"/>
      <c r="J13" s="107"/>
      <c r="K13" s="107"/>
      <c r="L13" s="107"/>
      <c r="M13" s="117"/>
      <c r="N13" s="109"/>
      <c r="O13" s="110"/>
      <c r="Q13" s="86" t="s">
        <v>41</v>
      </c>
      <c r="S13" s="104" t="s">
        <v>61</v>
      </c>
    </row>
    <row r="14" spans="1:19" x14ac:dyDescent="0.2">
      <c r="B14" s="105">
        <v>9</v>
      </c>
      <c r="C14" s="193"/>
      <c r="D14" s="106">
        <v>9</v>
      </c>
      <c r="E14" s="99"/>
      <c r="F14" s="107"/>
      <c r="G14" s="107"/>
      <c r="H14" s="108"/>
      <c r="I14" s="107"/>
      <c r="J14" s="107"/>
      <c r="K14" s="107"/>
      <c r="L14" s="107"/>
      <c r="M14" s="117"/>
      <c r="N14" s="109"/>
      <c r="O14" s="110"/>
      <c r="Q14" s="86" t="s">
        <v>134</v>
      </c>
      <c r="S14" s="104" t="s">
        <v>64</v>
      </c>
    </row>
    <row r="15" spans="1:19" x14ac:dyDescent="0.2">
      <c r="B15" s="105">
        <v>10</v>
      </c>
      <c r="C15" s="193"/>
      <c r="D15" s="106">
        <v>10</v>
      </c>
      <c r="E15" s="99"/>
      <c r="F15" s="107"/>
      <c r="G15" s="107"/>
      <c r="H15" s="108"/>
      <c r="I15" s="107"/>
      <c r="J15" s="107"/>
      <c r="K15" s="107"/>
      <c r="L15" s="107"/>
      <c r="M15" s="117"/>
      <c r="N15" s="109"/>
      <c r="O15" s="110"/>
      <c r="Q15" s="86" t="s">
        <v>85</v>
      </c>
      <c r="S15" s="104" t="s">
        <v>66</v>
      </c>
    </row>
    <row r="16" spans="1:19" x14ac:dyDescent="0.2">
      <c r="B16" s="105">
        <v>11</v>
      </c>
      <c r="C16" s="193"/>
      <c r="D16" s="106">
        <v>1</v>
      </c>
      <c r="E16" s="99"/>
      <c r="F16" s="107"/>
      <c r="G16" s="107"/>
      <c r="H16" s="108"/>
      <c r="I16" s="107"/>
      <c r="J16" s="107"/>
      <c r="K16" s="107"/>
      <c r="L16" s="107"/>
      <c r="M16" s="117"/>
      <c r="N16" s="109"/>
      <c r="O16" s="110"/>
      <c r="Q16" s="86" t="s">
        <v>86</v>
      </c>
      <c r="S16" s="104" t="s">
        <v>68</v>
      </c>
    </row>
    <row r="17" spans="2:19" x14ac:dyDescent="0.2">
      <c r="B17" s="105">
        <v>12</v>
      </c>
      <c r="C17" s="193"/>
      <c r="D17" s="106">
        <v>2</v>
      </c>
      <c r="E17" s="99"/>
      <c r="F17" s="107"/>
      <c r="G17" s="107"/>
      <c r="H17" s="108"/>
      <c r="I17" s="107"/>
      <c r="J17" s="107"/>
      <c r="K17" s="107"/>
      <c r="L17" s="107"/>
      <c r="M17" s="117"/>
      <c r="N17" s="109"/>
      <c r="O17" s="110"/>
      <c r="Q17" s="86" t="s">
        <v>135</v>
      </c>
      <c r="S17" s="104" t="s">
        <v>70</v>
      </c>
    </row>
    <row r="18" spans="2:19" x14ac:dyDescent="0.2">
      <c r="B18" s="105">
        <v>13</v>
      </c>
      <c r="C18" s="193"/>
      <c r="D18" s="106">
        <v>3</v>
      </c>
      <c r="E18" s="99"/>
      <c r="F18" s="107"/>
      <c r="G18" s="107"/>
      <c r="H18" s="108"/>
      <c r="I18" s="107"/>
      <c r="J18" s="107"/>
      <c r="K18" s="107"/>
      <c r="L18" s="107"/>
      <c r="M18" s="117"/>
      <c r="N18" s="109"/>
      <c r="O18" s="110"/>
      <c r="Q18" s="86" t="s">
        <v>136</v>
      </c>
    </row>
    <row r="19" spans="2:19" x14ac:dyDescent="0.2">
      <c r="B19" s="105">
        <v>14</v>
      </c>
      <c r="C19" s="193"/>
      <c r="D19" s="106">
        <v>4</v>
      </c>
      <c r="E19" s="99"/>
      <c r="F19" s="107"/>
      <c r="G19" s="107"/>
      <c r="H19" s="108"/>
      <c r="I19" s="107"/>
      <c r="J19" s="107"/>
      <c r="K19" s="107"/>
      <c r="L19" s="107"/>
      <c r="M19" s="117"/>
      <c r="N19" s="109"/>
      <c r="O19" s="110"/>
      <c r="Q19" s="86" t="s">
        <v>137</v>
      </c>
    </row>
    <row r="20" spans="2:19" x14ac:dyDescent="0.2">
      <c r="B20" s="105">
        <v>15</v>
      </c>
      <c r="C20" s="193"/>
      <c r="D20" s="106">
        <v>5</v>
      </c>
      <c r="E20" s="99"/>
      <c r="F20" s="107"/>
      <c r="G20" s="107"/>
      <c r="H20" s="108"/>
      <c r="I20" s="107"/>
      <c r="J20" s="107"/>
      <c r="K20" s="107"/>
      <c r="L20" s="107"/>
      <c r="M20" s="117"/>
      <c r="N20" s="109"/>
      <c r="O20" s="110"/>
      <c r="Q20" s="86" t="s">
        <v>106</v>
      </c>
    </row>
    <row r="21" spans="2:19" x14ac:dyDescent="0.2">
      <c r="B21" s="105">
        <v>16</v>
      </c>
      <c r="C21" s="193"/>
      <c r="D21" s="106">
        <v>6</v>
      </c>
      <c r="E21" s="99"/>
      <c r="F21" s="107"/>
      <c r="G21" s="107"/>
      <c r="H21" s="108"/>
      <c r="I21" s="107"/>
      <c r="J21" s="107"/>
      <c r="K21" s="107"/>
      <c r="L21" s="107"/>
      <c r="M21" s="117"/>
      <c r="N21" s="109"/>
      <c r="O21" s="110"/>
      <c r="Q21" s="86" t="s">
        <v>138</v>
      </c>
    </row>
    <row r="22" spans="2:19" x14ac:dyDescent="0.2">
      <c r="B22" s="105">
        <v>17</v>
      </c>
      <c r="C22" s="193"/>
      <c r="D22" s="106">
        <v>7</v>
      </c>
      <c r="E22" s="99"/>
      <c r="F22" s="107"/>
      <c r="G22" s="107"/>
      <c r="H22" s="108"/>
      <c r="I22" s="107"/>
      <c r="J22" s="107"/>
      <c r="K22" s="107"/>
      <c r="L22" s="107"/>
      <c r="M22" s="117"/>
      <c r="N22" s="109"/>
      <c r="O22" s="110"/>
      <c r="Q22" s="86" t="s">
        <v>139</v>
      </c>
    </row>
    <row r="23" spans="2:19" x14ac:dyDescent="0.2">
      <c r="B23" s="105">
        <v>18</v>
      </c>
      <c r="C23" s="193"/>
      <c r="D23" s="106">
        <v>8</v>
      </c>
      <c r="E23" s="99"/>
      <c r="F23" s="107"/>
      <c r="G23" s="107"/>
      <c r="H23" s="108"/>
      <c r="I23" s="107"/>
      <c r="J23" s="107"/>
      <c r="K23" s="107"/>
      <c r="L23" s="107"/>
      <c r="M23" s="117"/>
      <c r="N23" s="109"/>
      <c r="O23" s="110"/>
      <c r="Q23" s="86" t="s">
        <v>115</v>
      </c>
    </row>
    <row r="24" spans="2:19" x14ac:dyDescent="0.2">
      <c r="B24" s="105">
        <v>19</v>
      </c>
      <c r="C24" s="193"/>
      <c r="D24" s="106">
        <v>9</v>
      </c>
      <c r="E24" s="99"/>
      <c r="F24" s="107"/>
      <c r="G24" s="107"/>
      <c r="H24" s="108"/>
      <c r="I24" s="107"/>
      <c r="J24" s="107"/>
      <c r="K24" s="107"/>
      <c r="L24" s="107"/>
      <c r="M24" s="117"/>
      <c r="N24" s="109"/>
      <c r="O24" s="110"/>
      <c r="Q24" s="86" t="s">
        <v>140</v>
      </c>
    </row>
    <row r="25" spans="2:19" x14ac:dyDescent="0.2">
      <c r="B25" s="105">
        <v>20</v>
      </c>
      <c r="C25" s="193"/>
      <c r="D25" s="106">
        <v>10</v>
      </c>
      <c r="E25" s="99"/>
      <c r="F25" s="107"/>
      <c r="G25" s="107"/>
      <c r="H25" s="108"/>
      <c r="I25" s="107"/>
      <c r="J25" s="107"/>
      <c r="K25" s="107"/>
      <c r="L25" s="107"/>
      <c r="M25" s="117"/>
      <c r="N25" s="109"/>
      <c r="O25" s="110"/>
      <c r="Q25" s="86" t="s">
        <v>141</v>
      </c>
    </row>
    <row r="26" spans="2:19" x14ac:dyDescent="0.2">
      <c r="B26" s="105">
        <v>21</v>
      </c>
      <c r="C26" s="193"/>
      <c r="D26" s="106">
        <v>1</v>
      </c>
      <c r="E26" s="99"/>
      <c r="F26" s="107"/>
      <c r="G26" s="107"/>
      <c r="H26" s="108"/>
      <c r="I26" s="107"/>
      <c r="J26" s="107"/>
      <c r="K26" s="107"/>
      <c r="L26" s="107"/>
      <c r="M26" s="117"/>
      <c r="N26" s="109"/>
      <c r="O26" s="110"/>
      <c r="Q26" s="86" t="s">
        <v>56</v>
      </c>
    </row>
    <row r="27" spans="2:19" x14ac:dyDescent="0.2">
      <c r="B27" s="105">
        <v>22</v>
      </c>
      <c r="C27" s="193"/>
      <c r="D27" s="106">
        <v>2</v>
      </c>
      <c r="E27" s="99"/>
      <c r="F27" s="107"/>
      <c r="G27" s="107"/>
      <c r="H27" s="108"/>
      <c r="I27" s="107"/>
      <c r="J27" s="107"/>
      <c r="K27" s="107"/>
      <c r="L27" s="107"/>
      <c r="M27" s="117"/>
      <c r="N27" s="109"/>
      <c r="O27" s="110"/>
      <c r="Q27" s="86" t="s">
        <v>62</v>
      </c>
    </row>
    <row r="28" spans="2:19" x14ac:dyDescent="0.2">
      <c r="B28" s="105">
        <v>23</v>
      </c>
      <c r="C28" s="193"/>
      <c r="D28" s="106">
        <v>3</v>
      </c>
      <c r="E28" s="99"/>
      <c r="F28" s="107"/>
      <c r="G28" s="107"/>
      <c r="H28" s="108"/>
      <c r="I28" s="107"/>
      <c r="J28" s="107"/>
      <c r="K28" s="107"/>
      <c r="L28" s="107"/>
      <c r="M28" s="117"/>
      <c r="N28" s="109"/>
      <c r="O28" s="110"/>
      <c r="Q28" s="86" t="s">
        <v>65</v>
      </c>
    </row>
    <row r="29" spans="2:19" x14ac:dyDescent="0.2">
      <c r="B29" s="105">
        <v>24</v>
      </c>
      <c r="C29" s="193"/>
      <c r="D29" s="106">
        <v>4</v>
      </c>
      <c r="E29" s="99"/>
      <c r="F29" s="107"/>
      <c r="G29" s="107"/>
      <c r="H29" s="108"/>
      <c r="I29" s="107"/>
      <c r="J29" s="107"/>
      <c r="K29" s="107"/>
      <c r="L29" s="107"/>
      <c r="M29" s="117"/>
      <c r="N29" s="109"/>
      <c r="O29" s="110"/>
      <c r="Q29" s="86" t="s">
        <v>67</v>
      </c>
    </row>
    <row r="30" spans="2:19" x14ac:dyDescent="0.2">
      <c r="B30" s="105">
        <v>25</v>
      </c>
      <c r="C30" s="193"/>
      <c r="D30" s="106">
        <v>5</v>
      </c>
      <c r="E30" s="99"/>
      <c r="F30" s="107"/>
      <c r="G30" s="107"/>
      <c r="H30" s="108"/>
      <c r="I30" s="107"/>
      <c r="J30" s="107"/>
      <c r="K30" s="107"/>
      <c r="L30" s="107"/>
      <c r="M30" s="117"/>
      <c r="N30" s="109"/>
      <c r="O30" s="110"/>
      <c r="Q30" s="86" t="s">
        <v>69</v>
      </c>
    </row>
    <row r="31" spans="2:19" x14ac:dyDescent="0.2">
      <c r="B31" s="105">
        <v>26</v>
      </c>
      <c r="C31" s="193"/>
      <c r="D31" s="106">
        <v>6</v>
      </c>
      <c r="E31" s="99"/>
      <c r="F31" s="107"/>
      <c r="G31" s="107"/>
      <c r="H31" s="108"/>
      <c r="I31" s="107"/>
      <c r="J31" s="107"/>
      <c r="K31" s="107"/>
      <c r="L31" s="107"/>
      <c r="M31" s="117"/>
      <c r="N31" s="109"/>
      <c r="O31" s="110"/>
      <c r="Q31" s="86" t="s">
        <v>142</v>
      </c>
    </row>
    <row r="32" spans="2:19" x14ac:dyDescent="0.2">
      <c r="B32" s="105">
        <v>27</v>
      </c>
      <c r="C32" s="193"/>
      <c r="D32" s="106">
        <v>7</v>
      </c>
      <c r="E32" s="99"/>
      <c r="F32" s="107"/>
      <c r="G32" s="107"/>
      <c r="H32" s="108"/>
      <c r="I32" s="107"/>
      <c r="J32" s="107"/>
      <c r="K32" s="107"/>
      <c r="L32" s="107"/>
      <c r="M32" s="117"/>
      <c r="N32" s="109"/>
      <c r="O32" s="110"/>
      <c r="Q32" s="86" t="s">
        <v>71</v>
      </c>
    </row>
    <row r="33" spans="2:17" x14ac:dyDescent="0.2">
      <c r="B33" s="105">
        <v>28</v>
      </c>
      <c r="C33" s="193"/>
      <c r="D33" s="106">
        <v>8</v>
      </c>
      <c r="E33" s="99"/>
      <c r="F33" s="107"/>
      <c r="G33" s="107"/>
      <c r="H33" s="108"/>
      <c r="I33" s="107"/>
      <c r="J33" s="107"/>
      <c r="K33" s="107"/>
      <c r="L33" s="107"/>
      <c r="M33" s="117"/>
      <c r="N33" s="109"/>
      <c r="O33" s="110"/>
      <c r="Q33" s="86" t="s">
        <v>73</v>
      </c>
    </row>
    <row r="34" spans="2:17" x14ac:dyDescent="0.2">
      <c r="B34" s="105">
        <v>29</v>
      </c>
      <c r="C34" s="193"/>
      <c r="D34" s="106">
        <v>9</v>
      </c>
      <c r="E34" s="99"/>
      <c r="F34" s="107"/>
      <c r="G34" s="107"/>
      <c r="H34" s="108"/>
      <c r="I34" s="107"/>
      <c r="J34" s="107"/>
      <c r="K34" s="107"/>
      <c r="L34" s="107"/>
      <c r="M34" s="117"/>
      <c r="N34" s="109"/>
      <c r="O34" s="110"/>
      <c r="Q34" s="86" t="s">
        <v>74</v>
      </c>
    </row>
    <row r="35" spans="2:17" x14ac:dyDescent="0.2">
      <c r="B35" s="105">
        <v>30</v>
      </c>
      <c r="C35" s="193"/>
      <c r="D35" s="106">
        <v>10</v>
      </c>
      <c r="E35" s="99"/>
      <c r="F35" s="107"/>
      <c r="G35" s="107"/>
      <c r="H35" s="108"/>
      <c r="I35" s="107"/>
      <c r="J35" s="107"/>
      <c r="K35" s="107"/>
      <c r="L35" s="107"/>
      <c r="M35" s="117"/>
      <c r="N35" s="109"/>
      <c r="O35" s="110"/>
      <c r="Q35" s="86" t="s">
        <v>75</v>
      </c>
    </row>
    <row r="36" spans="2:17" x14ac:dyDescent="0.2">
      <c r="B36" s="105">
        <v>31</v>
      </c>
      <c r="C36" s="193"/>
      <c r="D36" s="106">
        <v>1</v>
      </c>
      <c r="E36" s="99"/>
      <c r="F36" s="107"/>
      <c r="G36" s="107"/>
      <c r="H36" s="108"/>
      <c r="I36" s="107"/>
      <c r="J36" s="107"/>
      <c r="K36" s="107"/>
      <c r="L36" s="107"/>
      <c r="M36" s="117"/>
      <c r="N36" s="109"/>
      <c r="O36" s="110"/>
      <c r="Q36" s="86" t="s">
        <v>76</v>
      </c>
    </row>
    <row r="37" spans="2:17" x14ac:dyDescent="0.2">
      <c r="B37" s="105">
        <v>32</v>
      </c>
      <c r="C37" s="193"/>
      <c r="D37" s="106">
        <v>2</v>
      </c>
      <c r="E37" s="99"/>
      <c r="F37" s="107"/>
      <c r="G37" s="107"/>
      <c r="H37" s="108"/>
      <c r="I37" s="107"/>
      <c r="J37" s="107"/>
      <c r="K37" s="107"/>
      <c r="L37" s="107"/>
      <c r="M37" s="117"/>
      <c r="N37" s="109"/>
      <c r="O37" s="110"/>
      <c r="Q37" s="86" t="s">
        <v>77</v>
      </c>
    </row>
    <row r="38" spans="2:17" x14ac:dyDescent="0.2">
      <c r="B38" s="105">
        <v>33</v>
      </c>
      <c r="C38" s="193"/>
      <c r="D38" s="106">
        <v>3</v>
      </c>
      <c r="E38" s="99"/>
      <c r="F38" s="107"/>
      <c r="G38" s="107"/>
      <c r="H38" s="108"/>
      <c r="I38" s="107"/>
      <c r="J38" s="107"/>
      <c r="K38" s="107"/>
      <c r="L38" s="107"/>
      <c r="M38" s="117"/>
      <c r="N38" s="109"/>
      <c r="O38" s="110"/>
      <c r="Q38" s="86" t="s">
        <v>78</v>
      </c>
    </row>
    <row r="39" spans="2:17" x14ac:dyDescent="0.2">
      <c r="B39" s="105">
        <v>34</v>
      </c>
      <c r="C39" s="193"/>
      <c r="D39" s="106">
        <v>4</v>
      </c>
      <c r="E39" s="99"/>
      <c r="F39" s="107"/>
      <c r="G39" s="107"/>
      <c r="H39" s="108"/>
      <c r="I39" s="107"/>
      <c r="J39" s="107"/>
      <c r="K39" s="107"/>
      <c r="L39" s="107"/>
      <c r="M39" s="117"/>
      <c r="N39" s="109"/>
      <c r="O39" s="110"/>
      <c r="Q39" s="86" t="s">
        <v>143</v>
      </c>
    </row>
    <row r="40" spans="2:17" x14ac:dyDescent="0.2">
      <c r="B40" s="105">
        <v>35</v>
      </c>
      <c r="C40" s="193"/>
      <c r="D40" s="106">
        <v>5</v>
      </c>
      <c r="E40" s="99"/>
      <c r="F40" s="107"/>
      <c r="G40" s="107"/>
      <c r="H40" s="108"/>
      <c r="I40" s="107"/>
      <c r="J40" s="107"/>
      <c r="K40" s="107"/>
      <c r="L40" s="107"/>
      <c r="M40" s="117"/>
      <c r="N40" s="109"/>
      <c r="O40" s="110"/>
      <c r="Q40" s="86" t="s">
        <v>79</v>
      </c>
    </row>
    <row r="41" spans="2:17" x14ac:dyDescent="0.2">
      <c r="B41" s="105">
        <v>36</v>
      </c>
      <c r="C41" s="193"/>
      <c r="D41" s="106">
        <v>6</v>
      </c>
      <c r="E41" s="99"/>
      <c r="F41" s="107"/>
      <c r="G41" s="107"/>
      <c r="H41" s="108"/>
      <c r="I41" s="107"/>
      <c r="J41" s="107"/>
      <c r="K41" s="107"/>
      <c r="L41" s="107"/>
      <c r="M41" s="117"/>
      <c r="N41" s="109"/>
      <c r="O41" s="110"/>
      <c r="Q41" s="86" t="s">
        <v>80</v>
      </c>
    </row>
    <row r="42" spans="2:17" x14ac:dyDescent="0.2">
      <c r="B42" s="105">
        <v>37</v>
      </c>
      <c r="C42" s="193"/>
      <c r="D42" s="106">
        <v>7</v>
      </c>
      <c r="E42" s="99"/>
      <c r="F42" s="107"/>
      <c r="G42" s="107"/>
      <c r="H42" s="108"/>
      <c r="I42" s="107"/>
      <c r="J42" s="107"/>
      <c r="K42" s="107"/>
      <c r="L42" s="107"/>
      <c r="M42" s="117"/>
      <c r="N42" s="109"/>
      <c r="O42" s="110"/>
      <c r="Q42" s="86" t="s">
        <v>81</v>
      </c>
    </row>
    <row r="43" spans="2:17" x14ac:dyDescent="0.2">
      <c r="B43" s="105">
        <v>38</v>
      </c>
      <c r="C43" s="193"/>
      <c r="D43" s="106">
        <v>8</v>
      </c>
      <c r="E43" s="99"/>
      <c r="F43" s="107"/>
      <c r="G43" s="107"/>
      <c r="H43" s="108"/>
      <c r="I43" s="107"/>
      <c r="J43" s="107"/>
      <c r="K43" s="107"/>
      <c r="L43" s="107"/>
      <c r="M43" s="117"/>
      <c r="N43" s="109"/>
      <c r="O43" s="110"/>
      <c r="Q43" s="86" t="s">
        <v>83</v>
      </c>
    </row>
    <row r="44" spans="2:17" x14ac:dyDescent="0.2">
      <c r="B44" s="105">
        <v>39</v>
      </c>
      <c r="C44" s="193"/>
      <c r="D44" s="106">
        <v>9</v>
      </c>
      <c r="E44" s="99"/>
      <c r="F44" s="107"/>
      <c r="G44" s="107"/>
      <c r="H44" s="108"/>
      <c r="I44" s="107"/>
      <c r="J44" s="107"/>
      <c r="K44" s="107"/>
      <c r="L44" s="107"/>
      <c r="M44" s="117"/>
      <c r="N44" s="109"/>
      <c r="O44" s="110"/>
      <c r="Q44" s="86" t="s">
        <v>84</v>
      </c>
    </row>
    <row r="45" spans="2:17" x14ac:dyDescent="0.2">
      <c r="B45" s="105">
        <v>40</v>
      </c>
      <c r="C45" s="193"/>
      <c r="D45" s="106">
        <v>10</v>
      </c>
      <c r="E45" s="99"/>
      <c r="F45" s="107"/>
      <c r="G45" s="107"/>
      <c r="H45" s="108"/>
      <c r="I45" s="107"/>
      <c r="J45" s="107"/>
      <c r="K45" s="107"/>
      <c r="L45" s="107"/>
      <c r="M45" s="117"/>
      <c r="N45" s="109"/>
      <c r="O45" s="110"/>
      <c r="Q45" s="86" t="s">
        <v>87</v>
      </c>
    </row>
    <row r="46" spans="2:17" x14ac:dyDescent="0.2">
      <c r="B46" s="105">
        <v>41</v>
      </c>
      <c r="C46" s="193"/>
      <c r="D46" s="106">
        <v>1</v>
      </c>
      <c r="E46" s="99"/>
      <c r="F46" s="107"/>
      <c r="G46" s="107"/>
      <c r="H46" s="108"/>
      <c r="I46" s="107"/>
      <c r="J46" s="107"/>
      <c r="K46" s="107"/>
      <c r="L46" s="107"/>
      <c r="M46" s="117"/>
      <c r="N46" s="109"/>
      <c r="O46" s="110"/>
      <c r="Q46" s="86" t="s">
        <v>88</v>
      </c>
    </row>
    <row r="47" spans="2:17" x14ac:dyDescent="0.2">
      <c r="B47" s="105">
        <v>42</v>
      </c>
      <c r="C47" s="193"/>
      <c r="D47" s="106">
        <v>2</v>
      </c>
      <c r="E47" s="99"/>
      <c r="F47" s="107"/>
      <c r="G47" s="107"/>
      <c r="H47" s="108"/>
      <c r="I47" s="107"/>
      <c r="J47" s="107"/>
      <c r="K47" s="107"/>
      <c r="L47" s="107"/>
      <c r="M47" s="117"/>
      <c r="N47" s="109"/>
      <c r="O47" s="110"/>
      <c r="Q47" s="86" t="s">
        <v>90</v>
      </c>
    </row>
    <row r="48" spans="2:17" x14ac:dyDescent="0.2">
      <c r="B48" s="105">
        <v>43</v>
      </c>
      <c r="C48" s="193"/>
      <c r="D48" s="106">
        <v>3</v>
      </c>
      <c r="E48" s="99"/>
      <c r="F48" s="107"/>
      <c r="G48" s="107"/>
      <c r="H48" s="108"/>
      <c r="I48" s="107"/>
      <c r="J48" s="107"/>
      <c r="K48" s="107"/>
      <c r="L48" s="107"/>
      <c r="M48" s="117"/>
      <c r="N48" s="109"/>
      <c r="O48" s="110"/>
      <c r="Q48" s="86" t="s">
        <v>144</v>
      </c>
    </row>
    <row r="49" spans="2:17" x14ac:dyDescent="0.2">
      <c r="B49" s="105">
        <v>44</v>
      </c>
      <c r="C49" s="193"/>
      <c r="D49" s="106">
        <v>4</v>
      </c>
      <c r="E49" s="99"/>
      <c r="F49" s="107"/>
      <c r="G49" s="107"/>
      <c r="H49" s="108"/>
      <c r="I49" s="107"/>
      <c r="J49" s="107"/>
      <c r="K49" s="107"/>
      <c r="L49" s="107"/>
      <c r="M49" s="117"/>
      <c r="N49" s="109"/>
      <c r="O49" s="110"/>
      <c r="Q49" s="86" t="s">
        <v>91</v>
      </c>
    </row>
    <row r="50" spans="2:17" x14ac:dyDescent="0.2">
      <c r="B50" s="105">
        <v>45</v>
      </c>
      <c r="C50" s="193"/>
      <c r="D50" s="106">
        <v>5</v>
      </c>
      <c r="E50" s="99"/>
      <c r="F50" s="107"/>
      <c r="G50" s="107"/>
      <c r="H50" s="108"/>
      <c r="I50" s="107"/>
      <c r="J50" s="107"/>
      <c r="K50" s="107"/>
      <c r="L50" s="107"/>
      <c r="M50" s="117"/>
      <c r="N50" s="109"/>
      <c r="O50" s="110"/>
      <c r="Q50" s="86" t="s">
        <v>93</v>
      </c>
    </row>
    <row r="51" spans="2:17" x14ac:dyDescent="0.2">
      <c r="B51" s="105">
        <v>46</v>
      </c>
      <c r="C51" s="193"/>
      <c r="D51" s="106">
        <v>6</v>
      </c>
      <c r="E51" s="99"/>
      <c r="F51" s="107"/>
      <c r="G51" s="107"/>
      <c r="H51" s="108"/>
      <c r="I51" s="107"/>
      <c r="J51" s="107"/>
      <c r="K51" s="107"/>
      <c r="L51" s="107"/>
      <c r="M51" s="117"/>
      <c r="N51" s="109"/>
      <c r="O51" s="110"/>
      <c r="Q51" s="86" t="s">
        <v>95</v>
      </c>
    </row>
    <row r="52" spans="2:17" x14ac:dyDescent="0.2">
      <c r="B52" s="105">
        <v>47</v>
      </c>
      <c r="C52" s="193"/>
      <c r="D52" s="106">
        <v>7</v>
      </c>
      <c r="E52" s="99"/>
      <c r="F52" s="107"/>
      <c r="G52" s="107"/>
      <c r="H52" s="108"/>
      <c r="I52" s="107"/>
      <c r="J52" s="107"/>
      <c r="K52" s="107"/>
      <c r="L52" s="107"/>
      <c r="M52" s="117"/>
      <c r="N52" s="109"/>
      <c r="O52" s="110"/>
      <c r="Q52" s="86" t="s">
        <v>96</v>
      </c>
    </row>
    <row r="53" spans="2:17" x14ac:dyDescent="0.2">
      <c r="B53" s="105">
        <v>48</v>
      </c>
      <c r="C53" s="193"/>
      <c r="D53" s="106">
        <v>8</v>
      </c>
      <c r="E53" s="99"/>
      <c r="F53" s="107"/>
      <c r="G53" s="107"/>
      <c r="H53" s="108"/>
      <c r="I53" s="107"/>
      <c r="J53" s="107"/>
      <c r="K53" s="107"/>
      <c r="L53" s="107"/>
      <c r="M53" s="117"/>
      <c r="N53" s="109"/>
      <c r="O53" s="110"/>
      <c r="Q53" s="86" t="s">
        <v>98</v>
      </c>
    </row>
    <row r="54" spans="2:17" x14ac:dyDescent="0.2">
      <c r="B54" s="105">
        <v>49</v>
      </c>
      <c r="C54" s="193"/>
      <c r="D54" s="106">
        <v>9</v>
      </c>
      <c r="E54" s="99"/>
      <c r="F54" s="107"/>
      <c r="G54" s="107"/>
      <c r="H54" s="108"/>
      <c r="I54" s="107"/>
      <c r="J54" s="107"/>
      <c r="K54" s="107"/>
      <c r="L54" s="107"/>
      <c r="M54" s="117"/>
      <c r="N54" s="109"/>
      <c r="O54" s="110"/>
      <c r="Q54" s="86" t="s">
        <v>99</v>
      </c>
    </row>
    <row r="55" spans="2:17" x14ac:dyDescent="0.2">
      <c r="B55" s="105">
        <v>50</v>
      </c>
      <c r="C55" s="193"/>
      <c r="D55" s="106">
        <v>10</v>
      </c>
      <c r="E55" s="99"/>
      <c r="F55" s="107"/>
      <c r="G55" s="107"/>
      <c r="H55" s="108"/>
      <c r="I55" s="107"/>
      <c r="J55" s="107"/>
      <c r="K55" s="107"/>
      <c r="L55" s="107"/>
      <c r="M55" s="117"/>
      <c r="N55" s="109"/>
      <c r="O55" s="110"/>
      <c r="Q55" s="86" t="s">
        <v>102</v>
      </c>
    </row>
    <row r="56" spans="2:17" x14ac:dyDescent="0.2">
      <c r="B56" s="105">
        <v>51</v>
      </c>
      <c r="C56" s="193"/>
      <c r="D56" s="106">
        <v>1</v>
      </c>
      <c r="E56" s="99"/>
      <c r="F56" s="107"/>
      <c r="G56" s="107"/>
      <c r="H56" s="108"/>
      <c r="I56" s="107"/>
      <c r="J56" s="107"/>
      <c r="K56" s="107"/>
      <c r="L56" s="107"/>
      <c r="M56" s="117"/>
      <c r="N56" s="109"/>
      <c r="O56" s="110"/>
      <c r="Q56" s="86" t="s">
        <v>103</v>
      </c>
    </row>
    <row r="57" spans="2:17" x14ac:dyDescent="0.2">
      <c r="B57" s="105">
        <v>52</v>
      </c>
      <c r="C57" s="193"/>
      <c r="D57" s="106">
        <v>2</v>
      </c>
      <c r="E57" s="99"/>
      <c r="F57" s="107"/>
      <c r="G57" s="107"/>
      <c r="H57" s="108"/>
      <c r="I57" s="107"/>
      <c r="J57" s="107"/>
      <c r="K57" s="107"/>
      <c r="L57" s="107"/>
      <c r="M57" s="117"/>
      <c r="N57" s="109"/>
      <c r="O57" s="110"/>
      <c r="Q57" s="86" t="s">
        <v>104</v>
      </c>
    </row>
    <row r="58" spans="2:17" x14ac:dyDescent="0.2">
      <c r="B58" s="105">
        <v>53</v>
      </c>
      <c r="C58" s="193"/>
      <c r="D58" s="106">
        <v>3</v>
      </c>
      <c r="E58" s="99"/>
      <c r="F58" s="107"/>
      <c r="G58" s="107"/>
      <c r="H58" s="108"/>
      <c r="I58" s="107"/>
      <c r="J58" s="107"/>
      <c r="K58" s="107"/>
      <c r="L58" s="107"/>
      <c r="M58" s="117"/>
      <c r="N58" s="109"/>
      <c r="O58" s="110"/>
      <c r="Q58" s="86" t="s">
        <v>105</v>
      </c>
    </row>
    <row r="59" spans="2:17" x14ac:dyDescent="0.2">
      <c r="B59" s="105">
        <v>54</v>
      </c>
      <c r="C59" s="193"/>
      <c r="D59" s="106">
        <v>4</v>
      </c>
      <c r="E59" s="99"/>
      <c r="F59" s="107"/>
      <c r="G59" s="107"/>
      <c r="H59" s="108"/>
      <c r="I59" s="107"/>
      <c r="J59" s="107"/>
      <c r="K59" s="107"/>
      <c r="L59" s="107"/>
      <c r="M59" s="117"/>
      <c r="N59" s="109"/>
      <c r="O59" s="110"/>
      <c r="Q59" s="86" t="s">
        <v>107</v>
      </c>
    </row>
    <row r="60" spans="2:17" x14ac:dyDescent="0.2">
      <c r="B60" s="105">
        <v>55</v>
      </c>
      <c r="C60" s="193"/>
      <c r="D60" s="106">
        <v>5</v>
      </c>
      <c r="E60" s="99"/>
      <c r="F60" s="107"/>
      <c r="G60" s="107"/>
      <c r="H60" s="108"/>
      <c r="I60" s="107"/>
      <c r="J60" s="107"/>
      <c r="K60" s="107"/>
      <c r="L60" s="107"/>
      <c r="M60" s="117"/>
      <c r="N60" s="109"/>
      <c r="O60" s="110"/>
      <c r="Q60" s="86" t="s">
        <v>145</v>
      </c>
    </row>
    <row r="61" spans="2:17" x14ac:dyDescent="0.2">
      <c r="B61" s="105">
        <v>56</v>
      </c>
      <c r="C61" s="193"/>
      <c r="D61" s="106">
        <v>6</v>
      </c>
      <c r="E61" s="99"/>
      <c r="F61" s="107"/>
      <c r="G61" s="107"/>
      <c r="H61" s="108"/>
      <c r="I61" s="107"/>
      <c r="J61" s="107"/>
      <c r="K61" s="107"/>
      <c r="L61" s="107"/>
      <c r="M61" s="117"/>
      <c r="N61" s="109"/>
      <c r="O61" s="110"/>
      <c r="Q61" s="86" t="s">
        <v>111</v>
      </c>
    </row>
    <row r="62" spans="2:17" x14ac:dyDescent="0.2">
      <c r="B62" s="105">
        <v>57</v>
      </c>
      <c r="C62" s="193"/>
      <c r="D62" s="106">
        <v>7</v>
      </c>
      <c r="E62" s="99"/>
      <c r="F62" s="107"/>
      <c r="G62" s="107"/>
      <c r="H62" s="108"/>
      <c r="I62" s="107"/>
      <c r="J62" s="107"/>
      <c r="K62" s="107"/>
      <c r="L62" s="107"/>
      <c r="M62" s="117"/>
      <c r="N62" s="109"/>
      <c r="O62" s="110"/>
      <c r="Q62" s="86" t="s">
        <v>112</v>
      </c>
    </row>
    <row r="63" spans="2:17" x14ac:dyDescent="0.2">
      <c r="B63" s="105">
        <v>58</v>
      </c>
      <c r="C63" s="193"/>
      <c r="D63" s="106">
        <v>8</v>
      </c>
      <c r="E63" s="99"/>
      <c r="F63" s="107"/>
      <c r="G63" s="107"/>
      <c r="H63" s="108"/>
      <c r="I63" s="107"/>
      <c r="J63" s="107"/>
      <c r="K63" s="107"/>
      <c r="L63" s="107"/>
      <c r="M63" s="117"/>
      <c r="N63" s="109"/>
      <c r="O63" s="110"/>
      <c r="Q63" s="86" t="s">
        <v>113</v>
      </c>
    </row>
    <row r="64" spans="2:17" x14ac:dyDescent="0.2">
      <c r="B64" s="105">
        <v>59</v>
      </c>
      <c r="C64" s="193"/>
      <c r="D64" s="106">
        <v>9</v>
      </c>
      <c r="E64" s="99"/>
      <c r="F64" s="107"/>
      <c r="G64" s="107"/>
      <c r="H64" s="108"/>
      <c r="I64" s="107"/>
      <c r="J64" s="107"/>
      <c r="K64" s="107"/>
      <c r="L64" s="107"/>
      <c r="M64" s="117"/>
      <c r="N64" s="109"/>
      <c r="O64" s="110"/>
      <c r="Q64" s="86" t="s">
        <v>114</v>
      </c>
    </row>
    <row r="65" spans="2:17" x14ac:dyDescent="0.2">
      <c r="B65" s="105">
        <v>60</v>
      </c>
      <c r="C65" s="193"/>
      <c r="D65" s="106">
        <v>10</v>
      </c>
      <c r="E65" s="99"/>
      <c r="F65" s="107"/>
      <c r="G65" s="107"/>
      <c r="H65" s="108"/>
      <c r="I65" s="107"/>
      <c r="J65" s="107"/>
      <c r="K65" s="107"/>
      <c r="L65" s="107"/>
      <c r="M65" s="117"/>
      <c r="N65" s="109"/>
      <c r="O65" s="110"/>
      <c r="Q65" s="86" t="s">
        <v>116</v>
      </c>
    </row>
    <row r="66" spans="2:17" x14ac:dyDescent="0.2">
      <c r="B66" s="105">
        <v>61</v>
      </c>
      <c r="C66" s="193"/>
      <c r="D66" s="106">
        <v>1</v>
      </c>
      <c r="E66" s="99"/>
      <c r="F66" s="107"/>
      <c r="G66" s="107"/>
      <c r="H66" s="108"/>
      <c r="I66" s="107"/>
      <c r="J66" s="107"/>
      <c r="K66" s="107"/>
      <c r="L66" s="107"/>
      <c r="M66" s="117"/>
      <c r="N66" s="109"/>
      <c r="O66" s="110"/>
      <c r="Q66" s="86" t="s">
        <v>117</v>
      </c>
    </row>
    <row r="67" spans="2:17" x14ac:dyDescent="0.2">
      <c r="B67" s="105">
        <v>62</v>
      </c>
      <c r="C67" s="193"/>
      <c r="D67" s="106">
        <v>2</v>
      </c>
      <c r="E67" s="99"/>
      <c r="F67" s="107"/>
      <c r="G67" s="107"/>
      <c r="H67" s="108"/>
      <c r="I67" s="107"/>
      <c r="J67" s="107"/>
      <c r="K67" s="107"/>
      <c r="L67" s="107"/>
      <c r="M67" s="117"/>
      <c r="N67" s="109"/>
      <c r="O67" s="110"/>
      <c r="Q67" s="86" t="s">
        <v>118</v>
      </c>
    </row>
    <row r="68" spans="2:17" x14ac:dyDescent="0.2">
      <c r="B68" s="105">
        <v>63</v>
      </c>
      <c r="C68" s="193"/>
      <c r="D68" s="106">
        <v>3</v>
      </c>
      <c r="E68" s="99"/>
      <c r="F68" s="107"/>
      <c r="G68" s="107"/>
      <c r="H68" s="108"/>
      <c r="I68" s="107"/>
      <c r="J68" s="107"/>
      <c r="K68" s="107"/>
      <c r="L68" s="107"/>
      <c r="M68" s="117"/>
      <c r="N68" s="109"/>
      <c r="O68" s="110"/>
      <c r="Q68" s="86" t="s">
        <v>121</v>
      </c>
    </row>
    <row r="69" spans="2:17" x14ac:dyDescent="0.2">
      <c r="B69" s="105">
        <v>64</v>
      </c>
      <c r="C69" s="193"/>
      <c r="D69" s="106">
        <v>4</v>
      </c>
      <c r="E69" s="99"/>
      <c r="F69" s="107"/>
      <c r="G69" s="107"/>
      <c r="H69" s="108"/>
      <c r="I69" s="107"/>
      <c r="J69" s="107"/>
      <c r="K69" s="107"/>
      <c r="L69" s="107"/>
      <c r="M69" s="117"/>
      <c r="N69" s="109"/>
      <c r="O69" s="110"/>
      <c r="Q69" s="86" t="s">
        <v>119</v>
      </c>
    </row>
    <row r="70" spans="2:17" x14ac:dyDescent="0.2">
      <c r="B70" s="105">
        <v>65</v>
      </c>
      <c r="C70" s="193"/>
      <c r="D70" s="106">
        <v>5</v>
      </c>
      <c r="E70" s="99"/>
      <c r="F70" s="107"/>
      <c r="G70" s="107"/>
      <c r="H70" s="108"/>
      <c r="I70" s="107"/>
      <c r="J70" s="107"/>
      <c r="K70" s="107"/>
      <c r="L70" s="107"/>
      <c r="M70" s="117"/>
      <c r="N70" s="109"/>
      <c r="O70" s="110"/>
      <c r="Q70" s="86" t="s">
        <v>120</v>
      </c>
    </row>
    <row r="71" spans="2:17" x14ac:dyDescent="0.2">
      <c r="B71" s="105">
        <v>66</v>
      </c>
      <c r="C71" s="193"/>
      <c r="D71" s="106">
        <v>6</v>
      </c>
      <c r="E71" s="99"/>
      <c r="F71" s="107"/>
      <c r="G71" s="107"/>
      <c r="H71" s="108"/>
      <c r="I71" s="107"/>
      <c r="J71" s="107"/>
      <c r="K71" s="107"/>
      <c r="L71" s="107"/>
      <c r="M71" s="117"/>
      <c r="N71" s="109"/>
      <c r="O71" s="110"/>
      <c r="Q71" s="86" t="s">
        <v>123</v>
      </c>
    </row>
    <row r="72" spans="2:17" x14ac:dyDescent="0.2">
      <c r="B72" s="105">
        <v>67</v>
      </c>
      <c r="C72" s="193"/>
      <c r="D72" s="106">
        <v>7</v>
      </c>
      <c r="E72" s="99"/>
      <c r="F72" s="107"/>
      <c r="G72" s="107"/>
      <c r="H72" s="108"/>
      <c r="I72" s="107"/>
      <c r="J72" s="107"/>
      <c r="K72" s="107"/>
      <c r="L72" s="107"/>
      <c r="M72" s="117"/>
      <c r="N72" s="109"/>
      <c r="O72" s="110"/>
    </row>
    <row r="73" spans="2:17" x14ac:dyDescent="0.2">
      <c r="B73" s="105">
        <v>68</v>
      </c>
      <c r="C73" s="193"/>
      <c r="D73" s="106">
        <v>8</v>
      </c>
      <c r="E73" s="99"/>
      <c r="F73" s="107"/>
      <c r="G73" s="107"/>
      <c r="H73" s="108"/>
      <c r="I73" s="107"/>
      <c r="J73" s="107"/>
      <c r="K73" s="107"/>
      <c r="L73" s="107"/>
      <c r="M73" s="117"/>
      <c r="N73" s="109"/>
      <c r="O73" s="110"/>
    </row>
    <row r="74" spans="2:17" x14ac:dyDescent="0.2">
      <c r="B74" s="105">
        <v>69</v>
      </c>
      <c r="C74" s="193"/>
      <c r="D74" s="106">
        <v>9</v>
      </c>
      <c r="E74" s="99"/>
      <c r="F74" s="107"/>
      <c r="G74" s="107"/>
      <c r="H74" s="108"/>
      <c r="I74" s="107"/>
      <c r="J74" s="107"/>
      <c r="K74" s="107"/>
      <c r="L74" s="107"/>
      <c r="M74" s="117"/>
      <c r="N74" s="109"/>
      <c r="O74" s="110"/>
    </row>
    <row r="75" spans="2:17" x14ac:dyDescent="0.2">
      <c r="B75" s="105">
        <v>70</v>
      </c>
      <c r="C75" s="193"/>
      <c r="D75" s="106">
        <v>10</v>
      </c>
      <c r="E75" s="99"/>
      <c r="F75" s="107"/>
      <c r="G75" s="107"/>
      <c r="H75" s="108"/>
      <c r="I75" s="107"/>
      <c r="J75" s="107"/>
      <c r="K75" s="107"/>
      <c r="L75" s="107"/>
      <c r="M75" s="117"/>
      <c r="N75" s="109"/>
      <c r="O75" s="110"/>
    </row>
    <row r="76" spans="2:17" x14ac:dyDescent="0.2">
      <c r="B76" s="105">
        <v>71</v>
      </c>
      <c r="C76" s="193"/>
      <c r="D76" s="106">
        <v>1</v>
      </c>
      <c r="E76" s="99"/>
      <c r="F76" s="107"/>
      <c r="G76" s="107"/>
      <c r="H76" s="108"/>
      <c r="I76" s="107"/>
      <c r="J76" s="107"/>
      <c r="K76" s="107"/>
      <c r="L76" s="107"/>
      <c r="M76" s="117"/>
      <c r="N76" s="109"/>
      <c r="O76" s="110"/>
    </row>
    <row r="77" spans="2:17" x14ac:dyDescent="0.2">
      <c r="B77" s="105">
        <v>72</v>
      </c>
      <c r="C77" s="193"/>
      <c r="D77" s="106">
        <v>2</v>
      </c>
      <c r="E77" s="99"/>
      <c r="F77" s="107"/>
      <c r="G77" s="107"/>
      <c r="H77" s="108"/>
      <c r="I77" s="107"/>
      <c r="J77" s="107"/>
      <c r="K77" s="107"/>
      <c r="L77" s="107"/>
      <c r="M77" s="117"/>
      <c r="N77" s="109"/>
      <c r="O77" s="110"/>
    </row>
    <row r="78" spans="2:17" x14ac:dyDescent="0.2">
      <c r="B78" s="105">
        <v>73</v>
      </c>
      <c r="C78" s="193"/>
      <c r="D78" s="106">
        <v>3</v>
      </c>
      <c r="E78" s="99"/>
      <c r="F78" s="107"/>
      <c r="G78" s="107"/>
      <c r="H78" s="108"/>
      <c r="I78" s="107"/>
      <c r="J78" s="107"/>
      <c r="K78" s="107"/>
      <c r="L78" s="107"/>
      <c r="M78" s="117"/>
      <c r="N78" s="109"/>
      <c r="O78" s="110"/>
    </row>
    <row r="79" spans="2:17" x14ac:dyDescent="0.2">
      <c r="B79" s="105">
        <v>74</v>
      </c>
      <c r="C79" s="193"/>
      <c r="D79" s="106">
        <v>4</v>
      </c>
      <c r="E79" s="99"/>
      <c r="F79" s="107"/>
      <c r="G79" s="107"/>
      <c r="H79" s="108"/>
      <c r="I79" s="107"/>
      <c r="J79" s="107"/>
      <c r="K79" s="107"/>
      <c r="L79" s="107"/>
      <c r="M79" s="117"/>
      <c r="N79" s="109"/>
      <c r="O79" s="110"/>
    </row>
    <row r="80" spans="2:17" x14ac:dyDescent="0.2">
      <c r="B80" s="105">
        <v>75</v>
      </c>
      <c r="C80" s="193"/>
      <c r="D80" s="106">
        <v>5</v>
      </c>
      <c r="E80" s="99"/>
      <c r="F80" s="107"/>
      <c r="G80" s="107"/>
      <c r="H80" s="108"/>
      <c r="I80" s="107"/>
      <c r="J80" s="107"/>
      <c r="K80" s="107"/>
      <c r="L80" s="107"/>
      <c r="M80" s="117"/>
      <c r="N80" s="109"/>
      <c r="O80" s="110"/>
    </row>
    <row r="81" spans="2:15" x14ac:dyDescent="0.2">
      <c r="B81" s="105">
        <v>76</v>
      </c>
      <c r="C81" s="193"/>
      <c r="D81" s="106">
        <v>6</v>
      </c>
      <c r="E81" s="99"/>
      <c r="F81" s="107"/>
      <c r="G81" s="107"/>
      <c r="H81" s="108"/>
      <c r="I81" s="107"/>
      <c r="J81" s="107"/>
      <c r="K81" s="107"/>
      <c r="L81" s="107"/>
      <c r="M81" s="117"/>
      <c r="N81" s="109"/>
      <c r="O81" s="110"/>
    </row>
    <row r="82" spans="2:15" x14ac:dyDescent="0.2">
      <c r="B82" s="105">
        <v>77</v>
      </c>
      <c r="C82" s="193"/>
      <c r="D82" s="106">
        <v>7</v>
      </c>
      <c r="E82" s="99"/>
      <c r="F82" s="107"/>
      <c r="G82" s="107"/>
      <c r="H82" s="108"/>
      <c r="I82" s="107"/>
      <c r="J82" s="107"/>
      <c r="K82" s="107"/>
      <c r="L82" s="107"/>
      <c r="M82" s="117"/>
      <c r="N82" s="109"/>
      <c r="O82" s="110"/>
    </row>
    <row r="83" spans="2:15" x14ac:dyDescent="0.2">
      <c r="B83" s="105">
        <v>78</v>
      </c>
      <c r="C83" s="193"/>
      <c r="D83" s="106">
        <v>8</v>
      </c>
      <c r="E83" s="99"/>
      <c r="F83" s="107"/>
      <c r="G83" s="107"/>
      <c r="H83" s="108"/>
      <c r="I83" s="107"/>
      <c r="J83" s="107"/>
      <c r="K83" s="107"/>
      <c r="L83" s="107"/>
      <c r="M83" s="117"/>
      <c r="N83" s="109"/>
      <c r="O83" s="110"/>
    </row>
    <row r="84" spans="2:15" x14ac:dyDescent="0.2">
      <c r="B84" s="105">
        <v>79</v>
      </c>
      <c r="C84" s="193"/>
      <c r="D84" s="106">
        <v>9</v>
      </c>
      <c r="E84" s="99"/>
      <c r="F84" s="107"/>
      <c r="G84" s="107"/>
      <c r="H84" s="108"/>
      <c r="I84" s="107"/>
      <c r="J84" s="107"/>
      <c r="K84" s="107"/>
      <c r="L84" s="107"/>
      <c r="M84" s="117"/>
      <c r="N84" s="109"/>
      <c r="O84" s="110"/>
    </row>
    <row r="85" spans="2:15" x14ac:dyDescent="0.2">
      <c r="B85" s="105">
        <v>80</v>
      </c>
      <c r="C85" s="193"/>
      <c r="D85" s="106">
        <v>10</v>
      </c>
      <c r="E85" s="99"/>
      <c r="F85" s="107"/>
      <c r="G85" s="107"/>
      <c r="H85" s="108"/>
      <c r="I85" s="107"/>
      <c r="J85" s="107"/>
      <c r="K85" s="107"/>
      <c r="L85" s="107"/>
      <c r="M85" s="117"/>
      <c r="N85" s="109"/>
      <c r="O85" s="110"/>
    </row>
    <row r="86" spans="2:15" x14ac:dyDescent="0.2">
      <c r="B86" s="105">
        <v>81</v>
      </c>
      <c r="C86" s="193"/>
      <c r="D86" s="106">
        <v>1</v>
      </c>
      <c r="E86" s="99"/>
      <c r="F86" s="107"/>
      <c r="G86" s="107"/>
      <c r="H86" s="108"/>
      <c r="I86" s="107"/>
      <c r="J86" s="107"/>
      <c r="K86" s="107"/>
      <c r="L86" s="107"/>
      <c r="M86" s="117"/>
      <c r="N86" s="109"/>
      <c r="O86" s="110"/>
    </row>
    <row r="87" spans="2:15" x14ac:dyDescent="0.2">
      <c r="B87" s="105">
        <v>82</v>
      </c>
      <c r="C87" s="193"/>
      <c r="D87" s="106">
        <v>2</v>
      </c>
      <c r="E87" s="99"/>
      <c r="F87" s="107"/>
      <c r="G87" s="107"/>
      <c r="H87" s="108"/>
      <c r="I87" s="107"/>
      <c r="J87" s="107"/>
      <c r="K87" s="107"/>
      <c r="L87" s="107"/>
      <c r="M87" s="117"/>
      <c r="N87" s="109"/>
      <c r="O87" s="110"/>
    </row>
    <row r="88" spans="2:15" x14ac:dyDescent="0.2">
      <c r="B88" s="105">
        <v>83</v>
      </c>
      <c r="C88" s="193"/>
      <c r="D88" s="106">
        <v>3</v>
      </c>
      <c r="E88" s="99"/>
      <c r="F88" s="107"/>
      <c r="G88" s="107"/>
      <c r="H88" s="108"/>
      <c r="I88" s="107"/>
      <c r="J88" s="107"/>
      <c r="K88" s="107"/>
      <c r="L88" s="107"/>
      <c r="M88" s="117"/>
      <c r="N88" s="109"/>
      <c r="O88" s="110"/>
    </row>
    <row r="89" spans="2:15" x14ac:dyDescent="0.2">
      <c r="B89" s="105">
        <v>84</v>
      </c>
      <c r="C89" s="193"/>
      <c r="D89" s="106">
        <v>4</v>
      </c>
      <c r="E89" s="99"/>
      <c r="F89" s="107"/>
      <c r="G89" s="107"/>
      <c r="H89" s="108"/>
      <c r="I89" s="107"/>
      <c r="J89" s="107"/>
      <c r="K89" s="107"/>
      <c r="L89" s="107"/>
      <c r="M89" s="117"/>
      <c r="N89" s="109"/>
      <c r="O89" s="110"/>
    </row>
    <row r="90" spans="2:15" x14ac:dyDescent="0.2">
      <c r="B90" s="105">
        <v>85</v>
      </c>
      <c r="C90" s="193"/>
      <c r="D90" s="106">
        <v>5</v>
      </c>
      <c r="E90" s="99"/>
      <c r="F90" s="107"/>
      <c r="G90" s="107"/>
      <c r="H90" s="108"/>
      <c r="I90" s="107"/>
      <c r="J90" s="107"/>
      <c r="K90" s="107"/>
      <c r="L90" s="107"/>
      <c r="M90" s="117"/>
      <c r="N90" s="109"/>
      <c r="O90" s="110"/>
    </row>
    <row r="91" spans="2:15" x14ac:dyDescent="0.2">
      <c r="B91" s="105">
        <v>86</v>
      </c>
      <c r="C91" s="193"/>
      <c r="D91" s="106">
        <v>6</v>
      </c>
      <c r="E91" s="99"/>
      <c r="F91" s="107"/>
      <c r="G91" s="107"/>
      <c r="H91" s="108"/>
      <c r="I91" s="107"/>
      <c r="J91" s="107"/>
      <c r="K91" s="107"/>
      <c r="L91" s="107"/>
      <c r="M91" s="117"/>
      <c r="N91" s="109"/>
      <c r="O91" s="110"/>
    </row>
    <row r="92" spans="2:15" x14ac:dyDescent="0.2">
      <c r="B92" s="105">
        <v>87</v>
      </c>
      <c r="C92" s="193"/>
      <c r="D92" s="106">
        <v>7</v>
      </c>
      <c r="E92" s="99"/>
      <c r="F92" s="107"/>
      <c r="G92" s="107"/>
      <c r="H92" s="108"/>
      <c r="I92" s="107"/>
      <c r="J92" s="107"/>
      <c r="K92" s="107"/>
      <c r="L92" s="107"/>
      <c r="M92" s="117"/>
      <c r="N92" s="109"/>
      <c r="O92" s="110"/>
    </row>
    <row r="93" spans="2:15" x14ac:dyDescent="0.2">
      <c r="B93" s="105">
        <v>88</v>
      </c>
      <c r="C93" s="193"/>
      <c r="D93" s="106">
        <v>8</v>
      </c>
      <c r="E93" s="99"/>
      <c r="F93" s="107"/>
      <c r="G93" s="107"/>
      <c r="H93" s="108"/>
      <c r="I93" s="107"/>
      <c r="J93" s="107"/>
      <c r="K93" s="107"/>
      <c r="L93" s="107"/>
      <c r="M93" s="117"/>
      <c r="N93" s="109"/>
      <c r="O93" s="110"/>
    </row>
    <row r="94" spans="2:15" x14ac:dyDescent="0.2">
      <c r="B94" s="105">
        <v>89</v>
      </c>
      <c r="C94" s="193"/>
      <c r="D94" s="106">
        <v>9</v>
      </c>
      <c r="E94" s="99"/>
      <c r="F94" s="107"/>
      <c r="G94" s="107"/>
      <c r="H94" s="108"/>
      <c r="I94" s="107"/>
      <c r="J94" s="107"/>
      <c r="K94" s="107"/>
      <c r="L94" s="107"/>
      <c r="M94" s="117"/>
      <c r="N94" s="109"/>
      <c r="O94" s="110"/>
    </row>
    <row r="95" spans="2:15" x14ac:dyDescent="0.2">
      <c r="B95" s="105">
        <v>90</v>
      </c>
      <c r="C95" s="193"/>
      <c r="D95" s="106">
        <v>10</v>
      </c>
      <c r="E95" s="99"/>
      <c r="F95" s="107"/>
      <c r="G95" s="107"/>
      <c r="H95" s="108"/>
      <c r="I95" s="107"/>
      <c r="J95" s="107"/>
      <c r="K95" s="107"/>
      <c r="L95" s="107"/>
      <c r="M95" s="117"/>
      <c r="N95" s="109"/>
      <c r="O95" s="110"/>
    </row>
    <row r="96" spans="2:15" x14ac:dyDescent="0.2">
      <c r="B96" s="105">
        <v>91</v>
      </c>
      <c r="C96" s="193"/>
      <c r="D96" s="106">
        <v>1</v>
      </c>
      <c r="E96" s="99"/>
      <c r="F96" s="107"/>
      <c r="G96" s="107"/>
      <c r="H96" s="108"/>
      <c r="I96" s="107"/>
      <c r="J96" s="107"/>
      <c r="K96" s="107"/>
      <c r="L96" s="107"/>
      <c r="M96" s="117"/>
      <c r="N96" s="109"/>
      <c r="O96" s="110"/>
    </row>
    <row r="97" spans="2:15" x14ac:dyDescent="0.2">
      <c r="B97" s="105">
        <v>92</v>
      </c>
      <c r="C97" s="193"/>
      <c r="D97" s="106">
        <v>2</v>
      </c>
      <c r="E97" s="99"/>
      <c r="F97" s="107"/>
      <c r="G97" s="107"/>
      <c r="H97" s="108"/>
      <c r="I97" s="107"/>
      <c r="J97" s="107"/>
      <c r="K97" s="107"/>
      <c r="L97" s="107"/>
      <c r="M97" s="117"/>
      <c r="N97" s="109"/>
      <c r="O97" s="110"/>
    </row>
    <row r="98" spans="2:15" x14ac:dyDescent="0.2">
      <c r="B98" s="105">
        <v>93</v>
      </c>
      <c r="C98" s="193"/>
      <c r="D98" s="106">
        <v>3</v>
      </c>
      <c r="E98" s="99"/>
      <c r="F98" s="107"/>
      <c r="G98" s="107"/>
      <c r="H98" s="108"/>
      <c r="I98" s="107"/>
      <c r="J98" s="107"/>
      <c r="K98" s="107"/>
      <c r="L98" s="107"/>
      <c r="M98" s="117"/>
      <c r="N98" s="109"/>
      <c r="O98" s="110"/>
    </row>
    <row r="99" spans="2:15" x14ac:dyDescent="0.2">
      <c r="B99" s="105">
        <v>94</v>
      </c>
      <c r="C99" s="193"/>
      <c r="D99" s="106">
        <v>4</v>
      </c>
      <c r="E99" s="99"/>
      <c r="F99" s="107"/>
      <c r="G99" s="107"/>
      <c r="H99" s="108"/>
      <c r="I99" s="107"/>
      <c r="J99" s="107"/>
      <c r="K99" s="107"/>
      <c r="L99" s="107"/>
      <c r="M99" s="117"/>
      <c r="N99" s="109"/>
      <c r="O99" s="110"/>
    </row>
    <row r="100" spans="2:15" x14ac:dyDescent="0.2">
      <c r="B100" s="105">
        <v>95</v>
      </c>
      <c r="C100" s="193"/>
      <c r="D100" s="106">
        <v>5</v>
      </c>
      <c r="E100" s="99"/>
      <c r="F100" s="107"/>
      <c r="G100" s="107"/>
      <c r="H100" s="108"/>
      <c r="I100" s="107"/>
      <c r="J100" s="107"/>
      <c r="K100" s="107"/>
      <c r="L100" s="107"/>
      <c r="M100" s="117"/>
      <c r="N100" s="109"/>
      <c r="O100" s="110"/>
    </row>
    <row r="101" spans="2:15" x14ac:dyDescent="0.2">
      <c r="B101" s="105">
        <v>96</v>
      </c>
      <c r="C101" s="193"/>
      <c r="D101" s="106">
        <v>6</v>
      </c>
      <c r="E101" s="99"/>
      <c r="F101" s="107"/>
      <c r="G101" s="107"/>
      <c r="H101" s="108"/>
      <c r="I101" s="107"/>
      <c r="J101" s="107"/>
      <c r="K101" s="107"/>
      <c r="L101" s="107"/>
      <c r="M101" s="117"/>
      <c r="N101" s="109"/>
      <c r="O101" s="110"/>
    </row>
    <row r="102" spans="2:15" x14ac:dyDescent="0.2">
      <c r="B102" s="105">
        <v>97</v>
      </c>
      <c r="C102" s="193"/>
      <c r="D102" s="106">
        <v>7</v>
      </c>
      <c r="E102" s="99"/>
      <c r="F102" s="107"/>
      <c r="G102" s="107"/>
      <c r="H102" s="108"/>
      <c r="I102" s="107"/>
      <c r="J102" s="107"/>
      <c r="K102" s="107"/>
      <c r="L102" s="107"/>
      <c r="M102" s="117"/>
      <c r="N102" s="109"/>
      <c r="O102" s="110"/>
    </row>
    <row r="103" spans="2:15" x14ac:dyDescent="0.2">
      <c r="B103" s="105">
        <v>98</v>
      </c>
      <c r="C103" s="193"/>
      <c r="D103" s="106">
        <v>8</v>
      </c>
      <c r="E103" s="99"/>
      <c r="F103" s="107"/>
      <c r="G103" s="107"/>
      <c r="H103" s="108"/>
      <c r="I103" s="107"/>
      <c r="J103" s="107"/>
      <c r="K103" s="107"/>
      <c r="L103" s="107"/>
      <c r="M103" s="117"/>
      <c r="N103" s="109"/>
      <c r="O103" s="110"/>
    </row>
    <row r="104" spans="2:15" x14ac:dyDescent="0.2">
      <c r="B104" s="105">
        <v>99</v>
      </c>
      <c r="C104" s="193"/>
      <c r="D104" s="106">
        <v>9</v>
      </c>
      <c r="E104" s="99"/>
      <c r="F104" s="107"/>
      <c r="G104" s="107"/>
      <c r="H104" s="108"/>
      <c r="I104" s="107"/>
      <c r="J104" s="107"/>
      <c r="K104" s="107"/>
      <c r="L104" s="107"/>
      <c r="M104" s="117"/>
      <c r="N104" s="109"/>
      <c r="O104" s="110"/>
    </row>
    <row r="105" spans="2:15" x14ac:dyDescent="0.2">
      <c r="B105" s="105">
        <v>100</v>
      </c>
      <c r="C105" s="193"/>
      <c r="D105" s="106">
        <v>10</v>
      </c>
      <c r="E105" s="99"/>
      <c r="F105" s="107"/>
      <c r="G105" s="107"/>
      <c r="H105" s="108"/>
      <c r="I105" s="107"/>
      <c r="J105" s="107"/>
      <c r="K105" s="107"/>
      <c r="L105" s="107"/>
      <c r="M105" s="117"/>
      <c r="N105" s="109"/>
      <c r="O105" s="110"/>
    </row>
    <row r="106" spans="2:15" x14ac:dyDescent="0.2">
      <c r="B106" s="105">
        <v>101</v>
      </c>
      <c r="C106" s="193"/>
      <c r="D106" s="106">
        <v>1</v>
      </c>
      <c r="E106" s="99"/>
      <c r="F106" s="107"/>
      <c r="G106" s="107"/>
      <c r="H106" s="108"/>
      <c r="I106" s="107"/>
      <c r="J106" s="107"/>
      <c r="K106" s="107"/>
      <c r="L106" s="107"/>
      <c r="M106" s="117"/>
      <c r="N106" s="109"/>
      <c r="O106" s="110"/>
    </row>
    <row r="107" spans="2:15" x14ac:dyDescent="0.2">
      <c r="B107" s="105">
        <v>102</v>
      </c>
      <c r="C107" s="193"/>
      <c r="D107" s="106">
        <v>2</v>
      </c>
      <c r="E107" s="99"/>
      <c r="F107" s="107"/>
      <c r="G107" s="107"/>
      <c r="H107" s="108"/>
      <c r="I107" s="107"/>
      <c r="J107" s="107"/>
      <c r="K107" s="107"/>
      <c r="L107" s="107"/>
      <c r="M107" s="117"/>
      <c r="N107" s="109"/>
      <c r="O107" s="110"/>
    </row>
    <row r="108" spans="2:15" x14ac:dyDescent="0.2">
      <c r="B108" s="105">
        <v>103</v>
      </c>
      <c r="C108" s="193"/>
      <c r="D108" s="106">
        <v>3</v>
      </c>
      <c r="E108" s="99"/>
      <c r="F108" s="107"/>
      <c r="G108" s="107"/>
      <c r="H108" s="108"/>
      <c r="I108" s="107"/>
      <c r="J108" s="107"/>
      <c r="K108" s="107"/>
      <c r="L108" s="107"/>
      <c r="M108" s="117"/>
      <c r="N108" s="109"/>
      <c r="O108" s="110"/>
    </row>
    <row r="109" spans="2:15" x14ac:dyDescent="0.2">
      <c r="B109" s="105">
        <v>104</v>
      </c>
      <c r="C109" s="193"/>
      <c r="D109" s="106">
        <v>4</v>
      </c>
      <c r="E109" s="99"/>
      <c r="F109" s="107"/>
      <c r="G109" s="107"/>
      <c r="H109" s="108"/>
      <c r="I109" s="107"/>
      <c r="J109" s="107"/>
      <c r="K109" s="107"/>
      <c r="L109" s="107"/>
      <c r="M109" s="117"/>
      <c r="N109" s="109"/>
      <c r="O109" s="110"/>
    </row>
    <row r="110" spans="2:15" x14ac:dyDescent="0.2">
      <c r="B110" s="105">
        <v>105</v>
      </c>
      <c r="C110" s="193"/>
      <c r="D110" s="106">
        <v>5</v>
      </c>
      <c r="E110" s="99"/>
      <c r="F110" s="107"/>
      <c r="G110" s="107"/>
      <c r="H110" s="108"/>
      <c r="I110" s="107"/>
      <c r="J110" s="107"/>
      <c r="K110" s="107"/>
      <c r="L110" s="107"/>
      <c r="M110" s="117"/>
      <c r="N110" s="109"/>
      <c r="O110" s="110"/>
    </row>
    <row r="111" spans="2:15" x14ac:dyDescent="0.2">
      <c r="B111" s="105">
        <v>106</v>
      </c>
      <c r="C111" s="193"/>
      <c r="D111" s="106">
        <v>6</v>
      </c>
      <c r="E111" s="99"/>
      <c r="F111" s="107"/>
      <c r="G111" s="107"/>
      <c r="H111" s="108"/>
      <c r="I111" s="107"/>
      <c r="J111" s="107"/>
      <c r="K111" s="107"/>
      <c r="L111" s="107"/>
      <c r="M111" s="117"/>
      <c r="N111" s="109"/>
      <c r="O111" s="110"/>
    </row>
    <row r="112" spans="2:15" x14ac:dyDescent="0.2">
      <c r="B112" s="105">
        <v>107</v>
      </c>
      <c r="C112" s="193"/>
      <c r="D112" s="106">
        <v>7</v>
      </c>
      <c r="E112" s="99"/>
      <c r="F112" s="107"/>
      <c r="G112" s="107"/>
      <c r="H112" s="108"/>
      <c r="I112" s="107"/>
      <c r="J112" s="107"/>
      <c r="K112" s="107"/>
      <c r="L112" s="107"/>
      <c r="M112" s="117"/>
      <c r="N112" s="109"/>
      <c r="O112" s="110"/>
    </row>
    <row r="113" spans="2:15" x14ac:dyDescent="0.2">
      <c r="B113" s="105">
        <v>108</v>
      </c>
      <c r="C113" s="193"/>
      <c r="D113" s="106">
        <v>8</v>
      </c>
      <c r="E113" s="99"/>
      <c r="F113" s="107"/>
      <c r="G113" s="107"/>
      <c r="H113" s="108"/>
      <c r="I113" s="107"/>
      <c r="J113" s="107"/>
      <c r="K113" s="107"/>
      <c r="L113" s="107"/>
      <c r="M113" s="117"/>
      <c r="N113" s="109"/>
      <c r="O113" s="110"/>
    </row>
    <row r="114" spans="2:15" x14ac:dyDescent="0.2">
      <c r="B114" s="105">
        <v>109</v>
      </c>
      <c r="C114" s="193"/>
      <c r="D114" s="106">
        <v>9</v>
      </c>
      <c r="E114" s="99"/>
      <c r="F114" s="107"/>
      <c r="G114" s="107"/>
      <c r="H114" s="108"/>
      <c r="I114" s="107"/>
      <c r="J114" s="107"/>
      <c r="K114" s="107"/>
      <c r="L114" s="107"/>
      <c r="M114" s="117"/>
      <c r="N114" s="109"/>
      <c r="O114" s="110"/>
    </row>
    <row r="115" spans="2:15" x14ac:dyDescent="0.2">
      <c r="B115" s="105">
        <v>110</v>
      </c>
      <c r="C115" s="193"/>
      <c r="D115" s="106">
        <v>10</v>
      </c>
      <c r="E115" s="99"/>
      <c r="F115" s="107"/>
      <c r="G115" s="107"/>
      <c r="H115" s="108"/>
      <c r="I115" s="107"/>
      <c r="J115" s="107"/>
      <c r="K115" s="107"/>
      <c r="L115" s="107"/>
      <c r="M115" s="117"/>
      <c r="N115" s="109"/>
      <c r="O115" s="110"/>
    </row>
    <row r="116" spans="2:15" x14ac:dyDescent="0.2">
      <c r="B116" s="105">
        <v>111</v>
      </c>
      <c r="C116" s="193"/>
      <c r="D116" s="106">
        <v>1</v>
      </c>
      <c r="E116" s="99"/>
      <c r="F116" s="107"/>
      <c r="G116" s="107"/>
      <c r="H116" s="108"/>
      <c r="I116" s="107"/>
      <c r="J116" s="107"/>
      <c r="K116" s="107"/>
      <c r="L116" s="107"/>
      <c r="M116" s="117"/>
      <c r="N116" s="109"/>
      <c r="O116" s="110"/>
    </row>
    <row r="117" spans="2:15" x14ac:dyDescent="0.2">
      <c r="B117" s="105">
        <v>112</v>
      </c>
      <c r="C117" s="193"/>
      <c r="D117" s="106">
        <v>2</v>
      </c>
      <c r="E117" s="99"/>
      <c r="F117" s="107"/>
      <c r="G117" s="107"/>
      <c r="H117" s="108"/>
      <c r="I117" s="107"/>
      <c r="J117" s="107"/>
      <c r="K117" s="107"/>
      <c r="L117" s="107"/>
      <c r="M117" s="117"/>
      <c r="N117" s="109"/>
      <c r="O117" s="110"/>
    </row>
    <row r="118" spans="2:15" x14ac:dyDescent="0.2">
      <c r="B118" s="105">
        <v>113</v>
      </c>
      <c r="C118" s="193"/>
      <c r="D118" s="106">
        <v>3</v>
      </c>
      <c r="E118" s="99"/>
      <c r="F118" s="107"/>
      <c r="G118" s="107"/>
      <c r="H118" s="108"/>
      <c r="I118" s="107"/>
      <c r="J118" s="107"/>
      <c r="K118" s="107"/>
      <c r="L118" s="107"/>
      <c r="M118" s="117"/>
      <c r="N118" s="109"/>
      <c r="O118" s="110"/>
    </row>
    <row r="119" spans="2:15" x14ac:dyDescent="0.2">
      <c r="B119" s="105">
        <v>114</v>
      </c>
      <c r="C119" s="193"/>
      <c r="D119" s="106">
        <v>4</v>
      </c>
      <c r="E119" s="99"/>
      <c r="F119" s="107"/>
      <c r="G119" s="107"/>
      <c r="H119" s="108"/>
      <c r="I119" s="107"/>
      <c r="J119" s="107"/>
      <c r="K119" s="107"/>
      <c r="L119" s="107"/>
      <c r="M119" s="117"/>
      <c r="N119" s="109"/>
      <c r="O119" s="110"/>
    </row>
    <row r="120" spans="2:15" x14ac:dyDescent="0.2">
      <c r="B120" s="105">
        <v>115</v>
      </c>
      <c r="C120" s="193"/>
      <c r="D120" s="106">
        <v>5</v>
      </c>
      <c r="E120" s="99"/>
      <c r="F120" s="107"/>
      <c r="G120" s="107"/>
      <c r="H120" s="108"/>
      <c r="I120" s="107"/>
      <c r="J120" s="107"/>
      <c r="K120" s="107"/>
      <c r="L120" s="107"/>
      <c r="M120" s="117"/>
      <c r="N120" s="109"/>
      <c r="O120" s="110"/>
    </row>
    <row r="121" spans="2:15" x14ac:dyDescent="0.2">
      <c r="B121" s="105">
        <v>116</v>
      </c>
      <c r="C121" s="193"/>
      <c r="D121" s="106">
        <v>6</v>
      </c>
      <c r="E121" s="99"/>
      <c r="F121" s="107"/>
      <c r="G121" s="107"/>
      <c r="H121" s="108"/>
      <c r="I121" s="107"/>
      <c r="J121" s="107"/>
      <c r="K121" s="107"/>
      <c r="L121" s="107"/>
      <c r="M121" s="117"/>
      <c r="N121" s="109"/>
      <c r="O121" s="110"/>
    </row>
    <row r="122" spans="2:15" x14ac:dyDescent="0.2">
      <c r="B122" s="105">
        <v>117</v>
      </c>
      <c r="C122" s="193"/>
      <c r="D122" s="106">
        <v>7</v>
      </c>
      <c r="E122" s="99"/>
      <c r="F122" s="107"/>
      <c r="G122" s="107"/>
      <c r="H122" s="108"/>
      <c r="I122" s="107"/>
      <c r="J122" s="107"/>
      <c r="K122" s="107"/>
      <c r="L122" s="107"/>
      <c r="M122" s="117"/>
      <c r="N122" s="109"/>
      <c r="O122" s="110"/>
    </row>
    <row r="123" spans="2:15" x14ac:dyDescent="0.2">
      <c r="B123" s="105">
        <v>118</v>
      </c>
      <c r="C123" s="193"/>
      <c r="D123" s="106">
        <v>8</v>
      </c>
      <c r="E123" s="99"/>
      <c r="F123" s="107"/>
      <c r="G123" s="107"/>
      <c r="H123" s="108"/>
      <c r="I123" s="107"/>
      <c r="J123" s="107"/>
      <c r="K123" s="107"/>
      <c r="L123" s="107"/>
      <c r="M123" s="117"/>
      <c r="N123" s="109"/>
      <c r="O123" s="110"/>
    </row>
    <row r="124" spans="2:15" x14ac:dyDescent="0.2">
      <c r="B124" s="105">
        <v>119</v>
      </c>
      <c r="C124" s="193"/>
      <c r="D124" s="106">
        <v>9</v>
      </c>
      <c r="E124" s="99"/>
      <c r="F124" s="107"/>
      <c r="G124" s="107"/>
      <c r="H124" s="108"/>
      <c r="I124" s="107"/>
      <c r="J124" s="107"/>
      <c r="K124" s="107"/>
      <c r="L124" s="107"/>
      <c r="M124" s="117"/>
      <c r="N124" s="109"/>
      <c r="O124" s="110"/>
    </row>
    <row r="125" spans="2:15" x14ac:dyDescent="0.2">
      <c r="B125" s="105">
        <v>120</v>
      </c>
      <c r="C125" s="193"/>
      <c r="D125" s="106">
        <v>10</v>
      </c>
      <c r="E125" s="99"/>
      <c r="F125" s="107"/>
      <c r="G125" s="107"/>
      <c r="H125" s="108"/>
      <c r="I125" s="107"/>
      <c r="J125" s="107"/>
      <c r="K125" s="107"/>
      <c r="L125" s="107"/>
      <c r="M125" s="117"/>
      <c r="N125" s="109"/>
      <c r="O125" s="110"/>
    </row>
    <row r="126" spans="2:15" x14ac:dyDescent="0.2">
      <c r="B126" s="105">
        <v>121</v>
      </c>
      <c r="C126" s="193"/>
      <c r="D126" s="106">
        <v>1</v>
      </c>
      <c r="E126" s="99"/>
      <c r="F126" s="107"/>
      <c r="G126" s="107"/>
      <c r="H126" s="108"/>
      <c r="I126" s="107"/>
      <c r="J126" s="107"/>
      <c r="K126" s="107"/>
      <c r="L126" s="107"/>
      <c r="M126" s="117"/>
      <c r="N126" s="109"/>
      <c r="O126" s="110"/>
    </row>
    <row r="127" spans="2:15" x14ac:dyDescent="0.2">
      <c r="B127" s="105">
        <v>122</v>
      </c>
      <c r="C127" s="193"/>
      <c r="D127" s="106">
        <v>2</v>
      </c>
      <c r="E127" s="99"/>
      <c r="F127" s="107"/>
      <c r="G127" s="107"/>
      <c r="H127" s="108"/>
      <c r="I127" s="107"/>
      <c r="J127" s="107"/>
      <c r="K127" s="107"/>
      <c r="L127" s="107"/>
      <c r="M127" s="117"/>
      <c r="N127" s="109"/>
      <c r="O127" s="110"/>
    </row>
    <row r="128" spans="2:15" x14ac:dyDescent="0.2">
      <c r="B128" s="105">
        <v>123</v>
      </c>
      <c r="C128" s="193"/>
      <c r="D128" s="106">
        <v>3</v>
      </c>
      <c r="E128" s="99"/>
      <c r="F128" s="107"/>
      <c r="G128" s="107"/>
      <c r="H128" s="108"/>
      <c r="I128" s="107"/>
      <c r="J128" s="107"/>
      <c r="K128" s="107"/>
      <c r="L128" s="107"/>
      <c r="M128" s="117"/>
      <c r="N128" s="109"/>
      <c r="O128" s="110"/>
    </row>
    <row r="129" spans="2:15" x14ac:dyDescent="0.2">
      <c r="B129" s="105">
        <v>124</v>
      </c>
      <c r="C129" s="193"/>
      <c r="D129" s="106">
        <v>4</v>
      </c>
      <c r="E129" s="99"/>
      <c r="F129" s="107"/>
      <c r="G129" s="107"/>
      <c r="H129" s="108"/>
      <c r="I129" s="107"/>
      <c r="J129" s="107"/>
      <c r="K129" s="107"/>
      <c r="L129" s="107"/>
      <c r="M129" s="117"/>
      <c r="N129" s="109"/>
      <c r="O129" s="110"/>
    </row>
    <row r="130" spans="2:15" x14ac:dyDescent="0.2">
      <c r="B130" s="105">
        <v>125</v>
      </c>
      <c r="C130" s="193"/>
      <c r="D130" s="106">
        <v>5</v>
      </c>
      <c r="E130" s="99"/>
      <c r="F130" s="107"/>
      <c r="G130" s="107"/>
      <c r="H130" s="108"/>
      <c r="I130" s="107"/>
      <c r="J130" s="107"/>
      <c r="K130" s="107"/>
      <c r="L130" s="107"/>
      <c r="M130" s="117"/>
      <c r="N130" s="109"/>
      <c r="O130" s="110"/>
    </row>
    <row r="131" spans="2:15" x14ac:dyDescent="0.2">
      <c r="B131" s="105">
        <v>126</v>
      </c>
      <c r="C131" s="193"/>
      <c r="D131" s="106">
        <v>6</v>
      </c>
      <c r="E131" s="99"/>
      <c r="F131" s="107"/>
      <c r="G131" s="107"/>
      <c r="H131" s="108"/>
      <c r="I131" s="107"/>
      <c r="J131" s="107"/>
      <c r="K131" s="107"/>
      <c r="L131" s="107"/>
      <c r="M131" s="117"/>
      <c r="N131" s="109"/>
      <c r="O131" s="110"/>
    </row>
    <row r="132" spans="2:15" x14ac:dyDescent="0.2">
      <c r="B132" s="105">
        <v>127</v>
      </c>
      <c r="C132" s="193"/>
      <c r="D132" s="106">
        <v>7</v>
      </c>
      <c r="E132" s="99"/>
      <c r="F132" s="107"/>
      <c r="G132" s="107"/>
      <c r="H132" s="108"/>
      <c r="I132" s="107"/>
      <c r="J132" s="107"/>
      <c r="K132" s="107"/>
      <c r="L132" s="107"/>
      <c r="M132" s="117"/>
      <c r="N132" s="109"/>
      <c r="O132" s="110"/>
    </row>
    <row r="133" spans="2:15" x14ac:dyDescent="0.2">
      <c r="B133" s="105">
        <v>128</v>
      </c>
      <c r="C133" s="193"/>
      <c r="D133" s="106">
        <v>8</v>
      </c>
      <c r="E133" s="99"/>
      <c r="F133" s="107"/>
      <c r="G133" s="107"/>
      <c r="H133" s="108"/>
      <c r="I133" s="107"/>
      <c r="J133" s="107"/>
      <c r="K133" s="107"/>
      <c r="L133" s="107"/>
      <c r="M133" s="117"/>
      <c r="N133" s="109"/>
      <c r="O133" s="110"/>
    </row>
    <row r="134" spans="2:15" x14ac:dyDescent="0.2">
      <c r="B134" s="105">
        <v>129</v>
      </c>
      <c r="C134" s="193"/>
      <c r="D134" s="106">
        <v>9</v>
      </c>
      <c r="E134" s="99"/>
      <c r="F134" s="107"/>
      <c r="G134" s="107"/>
      <c r="H134" s="108"/>
      <c r="I134" s="107"/>
      <c r="J134" s="107"/>
      <c r="K134" s="107"/>
      <c r="L134" s="107"/>
      <c r="M134" s="117"/>
      <c r="N134" s="109"/>
      <c r="O134" s="110"/>
    </row>
    <row r="135" spans="2:15" x14ac:dyDescent="0.2">
      <c r="B135" s="105">
        <v>130</v>
      </c>
      <c r="C135" s="193"/>
      <c r="D135" s="106">
        <v>10</v>
      </c>
      <c r="E135" s="99"/>
      <c r="F135" s="107"/>
      <c r="G135" s="107"/>
      <c r="H135" s="108"/>
      <c r="I135" s="107"/>
      <c r="J135" s="107"/>
      <c r="K135" s="107"/>
      <c r="L135" s="107"/>
      <c r="M135" s="117"/>
      <c r="N135" s="109"/>
      <c r="O135" s="110"/>
    </row>
    <row r="136" spans="2:15" x14ac:dyDescent="0.2">
      <c r="B136" s="105">
        <v>131</v>
      </c>
      <c r="C136" s="193"/>
      <c r="D136" s="106">
        <v>1</v>
      </c>
      <c r="E136" s="99"/>
      <c r="F136" s="107"/>
      <c r="G136" s="107"/>
      <c r="H136" s="108"/>
      <c r="I136" s="107"/>
      <c r="J136" s="107"/>
      <c r="K136" s="107"/>
      <c r="L136" s="107"/>
      <c r="M136" s="117"/>
      <c r="N136" s="109"/>
      <c r="O136" s="110"/>
    </row>
    <row r="137" spans="2:15" x14ac:dyDescent="0.2">
      <c r="B137" s="105">
        <v>132</v>
      </c>
      <c r="C137" s="193"/>
      <c r="D137" s="106">
        <v>2</v>
      </c>
      <c r="E137" s="99"/>
      <c r="F137" s="107"/>
      <c r="G137" s="107"/>
      <c r="H137" s="108"/>
      <c r="I137" s="107"/>
      <c r="J137" s="107"/>
      <c r="K137" s="107"/>
      <c r="L137" s="107"/>
      <c r="M137" s="117"/>
      <c r="N137" s="109"/>
      <c r="O137" s="110"/>
    </row>
    <row r="138" spans="2:15" x14ac:dyDescent="0.2">
      <c r="B138" s="105">
        <v>133</v>
      </c>
      <c r="C138" s="193"/>
      <c r="D138" s="106">
        <v>3</v>
      </c>
      <c r="E138" s="99"/>
      <c r="F138" s="107"/>
      <c r="G138" s="107"/>
      <c r="H138" s="108"/>
      <c r="I138" s="107"/>
      <c r="J138" s="107"/>
      <c r="K138" s="107"/>
      <c r="L138" s="107"/>
      <c r="M138" s="117"/>
      <c r="N138" s="109"/>
      <c r="O138" s="110"/>
    </row>
    <row r="139" spans="2:15" x14ac:dyDescent="0.2">
      <c r="B139" s="105">
        <v>134</v>
      </c>
      <c r="C139" s="193"/>
      <c r="D139" s="106">
        <v>4</v>
      </c>
      <c r="E139" s="99"/>
      <c r="F139" s="107"/>
      <c r="G139" s="107"/>
      <c r="H139" s="108"/>
      <c r="I139" s="107"/>
      <c r="J139" s="107"/>
      <c r="K139" s="107"/>
      <c r="L139" s="107"/>
      <c r="M139" s="117"/>
      <c r="N139" s="109"/>
      <c r="O139" s="110"/>
    </row>
    <row r="140" spans="2:15" x14ac:dyDescent="0.2">
      <c r="B140" s="105">
        <v>135</v>
      </c>
      <c r="C140" s="193"/>
      <c r="D140" s="106">
        <v>5</v>
      </c>
      <c r="E140" s="99"/>
      <c r="F140" s="107"/>
      <c r="G140" s="107"/>
      <c r="H140" s="108"/>
      <c r="I140" s="107"/>
      <c r="J140" s="107"/>
      <c r="K140" s="107"/>
      <c r="L140" s="107"/>
      <c r="M140" s="117"/>
      <c r="N140" s="109"/>
      <c r="O140" s="110"/>
    </row>
    <row r="141" spans="2:15" x14ac:dyDescent="0.2">
      <c r="B141" s="105">
        <v>136</v>
      </c>
      <c r="C141" s="193"/>
      <c r="D141" s="106">
        <v>6</v>
      </c>
      <c r="E141" s="99"/>
      <c r="F141" s="107"/>
      <c r="G141" s="107"/>
      <c r="H141" s="108"/>
      <c r="I141" s="107"/>
      <c r="J141" s="107"/>
      <c r="K141" s="107"/>
      <c r="L141" s="107"/>
      <c r="M141" s="117"/>
      <c r="N141" s="109"/>
      <c r="O141" s="110"/>
    </row>
    <row r="142" spans="2:15" x14ac:dyDescent="0.2">
      <c r="B142" s="105">
        <v>137</v>
      </c>
      <c r="C142" s="193"/>
      <c r="D142" s="106">
        <v>7</v>
      </c>
      <c r="E142" s="99"/>
      <c r="F142" s="107"/>
      <c r="G142" s="107"/>
      <c r="H142" s="108"/>
      <c r="I142" s="107"/>
      <c r="J142" s="107"/>
      <c r="K142" s="107"/>
      <c r="L142" s="107"/>
      <c r="M142" s="117"/>
      <c r="N142" s="109"/>
      <c r="O142" s="110"/>
    </row>
    <row r="143" spans="2:15" x14ac:dyDescent="0.2">
      <c r="B143" s="105">
        <v>138</v>
      </c>
      <c r="C143" s="193"/>
      <c r="D143" s="106">
        <v>8</v>
      </c>
      <c r="E143" s="99"/>
      <c r="F143" s="107"/>
      <c r="G143" s="107"/>
      <c r="H143" s="108"/>
      <c r="I143" s="107"/>
      <c r="J143" s="107"/>
      <c r="K143" s="107"/>
      <c r="L143" s="107"/>
      <c r="M143" s="117"/>
      <c r="N143" s="109"/>
      <c r="O143" s="110"/>
    </row>
    <row r="144" spans="2:15" x14ac:dyDescent="0.2">
      <c r="B144" s="105">
        <v>139</v>
      </c>
      <c r="C144" s="193"/>
      <c r="D144" s="106">
        <v>9</v>
      </c>
      <c r="E144" s="99"/>
      <c r="F144" s="107"/>
      <c r="G144" s="107"/>
      <c r="H144" s="108"/>
      <c r="I144" s="107"/>
      <c r="J144" s="107"/>
      <c r="K144" s="107"/>
      <c r="L144" s="107"/>
      <c r="M144" s="117"/>
      <c r="N144" s="109"/>
      <c r="O144" s="110"/>
    </row>
    <row r="145" spans="2:15" x14ac:dyDescent="0.2">
      <c r="B145" s="105">
        <v>140</v>
      </c>
      <c r="C145" s="193"/>
      <c r="D145" s="106">
        <v>10</v>
      </c>
      <c r="E145" s="99"/>
      <c r="F145" s="107"/>
      <c r="G145" s="107"/>
      <c r="H145" s="108"/>
      <c r="I145" s="107"/>
      <c r="J145" s="107"/>
      <c r="K145" s="107"/>
      <c r="L145" s="107"/>
      <c r="M145" s="117"/>
      <c r="N145" s="109"/>
      <c r="O145" s="110"/>
    </row>
    <row r="146" spans="2:15" x14ac:dyDescent="0.2">
      <c r="B146" s="105">
        <v>141</v>
      </c>
      <c r="C146" s="193"/>
      <c r="D146" s="106">
        <v>1</v>
      </c>
      <c r="E146" s="99"/>
      <c r="F146" s="107"/>
      <c r="G146" s="107"/>
      <c r="H146" s="108"/>
      <c r="I146" s="107"/>
      <c r="J146" s="107"/>
      <c r="K146" s="107"/>
      <c r="L146" s="107"/>
      <c r="M146" s="117"/>
      <c r="N146" s="109"/>
      <c r="O146" s="110"/>
    </row>
    <row r="147" spans="2:15" x14ac:dyDescent="0.2">
      <c r="B147" s="105">
        <v>142</v>
      </c>
      <c r="C147" s="193"/>
      <c r="D147" s="106">
        <v>2</v>
      </c>
      <c r="E147" s="99"/>
      <c r="F147" s="107"/>
      <c r="G147" s="107"/>
      <c r="H147" s="108"/>
      <c r="I147" s="107"/>
      <c r="J147" s="107"/>
      <c r="K147" s="107"/>
      <c r="L147" s="107"/>
      <c r="M147" s="117"/>
      <c r="N147" s="109"/>
      <c r="O147" s="110"/>
    </row>
    <row r="148" spans="2:15" x14ac:dyDescent="0.2">
      <c r="B148" s="105">
        <v>143</v>
      </c>
      <c r="C148" s="193"/>
      <c r="D148" s="106">
        <v>3</v>
      </c>
      <c r="E148" s="99"/>
      <c r="F148" s="107"/>
      <c r="G148" s="107"/>
      <c r="H148" s="108"/>
      <c r="I148" s="107"/>
      <c r="J148" s="107"/>
      <c r="K148" s="107"/>
      <c r="L148" s="107"/>
      <c r="M148" s="117"/>
      <c r="N148" s="109"/>
      <c r="O148" s="110"/>
    </row>
    <row r="149" spans="2:15" x14ac:dyDescent="0.2">
      <c r="B149" s="105">
        <v>144</v>
      </c>
      <c r="C149" s="193"/>
      <c r="D149" s="106">
        <v>4</v>
      </c>
      <c r="E149" s="99"/>
      <c r="F149" s="107"/>
      <c r="G149" s="107"/>
      <c r="H149" s="108"/>
      <c r="I149" s="107"/>
      <c r="J149" s="107"/>
      <c r="K149" s="107"/>
      <c r="L149" s="107"/>
      <c r="M149" s="117"/>
      <c r="N149" s="109"/>
      <c r="O149" s="110"/>
    </row>
    <row r="150" spans="2:15" x14ac:dyDescent="0.2">
      <c r="B150" s="105">
        <v>145</v>
      </c>
      <c r="C150" s="193"/>
      <c r="D150" s="106">
        <v>5</v>
      </c>
      <c r="E150" s="99"/>
      <c r="F150" s="107"/>
      <c r="G150" s="107"/>
      <c r="H150" s="108"/>
      <c r="I150" s="107"/>
      <c r="J150" s="107"/>
      <c r="K150" s="107"/>
      <c r="L150" s="107"/>
      <c r="M150" s="117"/>
      <c r="N150" s="109"/>
      <c r="O150" s="110"/>
    </row>
    <row r="151" spans="2:15" x14ac:dyDescent="0.2">
      <c r="B151" s="105">
        <v>146</v>
      </c>
      <c r="C151" s="193"/>
      <c r="D151" s="106">
        <v>6</v>
      </c>
      <c r="E151" s="99"/>
      <c r="F151" s="107"/>
      <c r="G151" s="107"/>
      <c r="H151" s="108"/>
      <c r="I151" s="107"/>
      <c r="J151" s="107"/>
      <c r="K151" s="107"/>
      <c r="L151" s="107"/>
      <c r="M151" s="117"/>
      <c r="N151" s="109"/>
      <c r="O151" s="110"/>
    </row>
    <row r="152" spans="2:15" x14ac:dyDescent="0.2">
      <c r="B152" s="105">
        <v>147</v>
      </c>
      <c r="C152" s="193"/>
      <c r="D152" s="106">
        <v>7</v>
      </c>
      <c r="E152" s="99"/>
      <c r="F152" s="107"/>
      <c r="G152" s="107"/>
      <c r="H152" s="108"/>
      <c r="I152" s="107"/>
      <c r="J152" s="107"/>
      <c r="K152" s="107"/>
      <c r="L152" s="107"/>
      <c r="M152" s="117"/>
      <c r="N152" s="109"/>
      <c r="O152" s="110"/>
    </row>
    <row r="153" spans="2:15" x14ac:dyDescent="0.2">
      <c r="B153" s="105">
        <v>148</v>
      </c>
      <c r="C153" s="193"/>
      <c r="D153" s="106">
        <v>8</v>
      </c>
      <c r="E153" s="99"/>
      <c r="F153" s="107"/>
      <c r="G153" s="107"/>
      <c r="H153" s="108"/>
      <c r="I153" s="107"/>
      <c r="J153" s="107"/>
      <c r="K153" s="107"/>
      <c r="L153" s="107"/>
      <c r="M153" s="117"/>
      <c r="N153" s="109"/>
      <c r="O153" s="110"/>
    </row>
    <row r="154" spans="2:15" x14ac:dyDescent="0.2">
      <c r="B154" s="105">
        <v>149</v>
      </c>
      <c r="C154" s="193"/>
      <c r="D154" s="106">
        <v>9</v>
      </c>
      <c r="E154" s="99"/>
      <c r="F154" s="107"/>
      <c r="G154" s="107"/>
      <c r="H154" s="108"/>
      <c r="I154" s="107"/>
      <c r="J154" s="107"/>
      <c r="K154" s="107"/>
      <c r="L154" s="107"/>
      <c r="M154" s="117"/>
      <c r="N154" s="109"/>
      <c r="O154" s="110"/>
    </row>
    <row r="155" spans="2:15" x14ac:dyDescent="0.2">
      <c r="B155" s="105">
        <v>150</v>
      </c>
      <c r="C155" s="193"/>
      <c r="D155" s="106">
        <v>10</v>
      </c>
      <c r="E155" s="99"/>
      <c r="F155" s="107"/>
      <c r="G155" s="107"/>
      <c r="H155" s="108"/>
      <c r="I155" s="107"/>
      <c r="J155" s="107"/>
      <c r="K155" s="107"/>
      <c r="L155" s="107"/>
      <c r="M155" s="117"/>
      <c r="N155" s="109"/>
      <c r="O155" s="110"/>
    </row>
    <row r="156" spans="2:15" x14ac:dyDescent="0.2">
      <c r="B156" s="105">
        <v>151</v>
      </c>
      <c r="C156" s="193"/>
      <c r="D156" s="106">
        <v>1</v>
      </c>
      <c r="E156" s="99"/>
      <c r="F156" s="107"/>
      <c r="G156" s="107"/>
      <c r="H156" s="108"/>
      <c r="I156" s="107"/>
      <c r="J156" s="107"/>
      <c r="K156" s="107"/>
      <c r="L156" s="107"/>
      <c r="M156" s="117"/>
      <c r="N156" s="109"/>
      <c r="O156" s="110"/>
    </row>
    <row r="157" spans="2:15" x14ac:dyDescent="0.2">
      <c r="B157" s="105">
        <v>152</v>
      </c>
      <c r="C157" s="193"/>
      <c r="D157" s="106">
        <v>2</v>
      </c>
      <c r="E157" s="99"/>
      <c r="F157" s="107"/>
      <c r="G157" s="107"/>
      <c r="H157" s="108"/>
      <c r="I157" s="107"/>
      <c r="J157" s="107"/>
      <c r="K157" s="107"/>
      <c r="L157" s="107"/>
      <c r="M157" s="117"/>
      <c r="N157" s="109"/>
      <c r="O157" s="110"/>
    </row>
    <row r="158" spans="2:15" x14ac:dyDescent="0.2">
      <c r="B158" s="105">
        <v>153</v>
      </c>
      <c r="C158" s="193"/>
      <c r="D158" s="106">
        <v>3</v>
      </c>
      <c r="E158" s="99"/>
      <c r="F158" s="107"/>
      <c r="G158" s="107"/>
      <c r="H158" s="108"/>
      <c r="I158" s="107"/>
      <c r="J158" s="107"/>
      <c r="K158" s="107"/>
      <c r="L158" s="107"/>
      <c r="M158" s="117"/>
      <c r="N158" s="109"/>
      <c r="O158" s="110"/>
    </row>
    <row r="159" spans="2:15" x14ac:dyDescent="0.2">
      <c r="B159" s="105">
        <v>154</v>
      </c>
      <c r="C159" s="193"/>
      <c r="D159" s="106">
        <v>4</v>
      </c>
      <c r="E159" s="99"/>
      <c r="F159" s="107"/>
      <c r="G159" s="107"/>
      <c r="H159" s="108"/>
      <c r="I159" s="107"/>
      <c r="J159" s="107"/>
      <c r="K159" s="107"/>
      <c r="L159" s="107"/>
      <c r="M159" s="117"/>
      <c r="N159" s="109"/>
      <c r="O159" s="110"/>
    </row>
    <row r="160" spans="2:15" x14ac:dyDescent="0.2">
      <c r="B160" s="105">
        <v>155</v>
      </c>
      <c r="C160" s="193"/>
      <c r="D160" s="106">
        <v>5</v>
      </c>
      <c r="E160" s="99"/>
      <c r="F160" s="107"/>
      <c r="G160" s="107"/>
      <c r="H160" s="108"/>
      <c r="I160" s="107"/>
      <c r="J160" s="107"/>
      <c r="K160" s="107"/>
      <c r="L160" s="107"/>
      <c r="M160" s="117"/>
      <c r="N160" s="109"/>
      <c r="O160" s="110"/>
    </row>
    <row r="161" spans="2:15" x14ac:dyDescent="0.2">
      <c r="B161" s="105">
        <v>156</v>
      </c>
      <c r="C161" s="193"/>
      <c r="D161" s="106">
        <v>6</v>
      </c>
      <c r="E161" s="99"/>
      <c r="F161" s="107"/>
      <c r="G161" s="107"/>
      <c r="H161" s="108"/>
      <c r="I161" s="107"/>
      <c r="J161" s="107"/>
      <c r="K161" s="107"/>
      <c r="L161" s="107"/>
      <c r="M161" s="117"/>
      <c r="N161" s="109"/>
      <c r="O161" s="110"/>
    </row>
    <row r="162" spans="2:15" x14ac:dyDescent="0.2">
      <c r="B162" s="105">
        <v>157</v>
      </c>
      <c r="C162" s="193"/>
      <c r="D162" s="106">
        <v>7</v>
      </c>
      <c r="E162" s="99"/>
      <c r="F162" s="107"/>
      <c r="G162" s="107"/>
      <c r="H162" s="108"/>
      <c r="I162" s="107"/>
      <c r="J162" s="107"/>
      <c r="K162" s="107"/>
      <c r="L162" s="107"/>
      <c r="M162" s="117"/>
      <c r="N162" s="109"/>
      <c r="O162" s="110"/>
    </row>
    <row r="163" spans="2:15" x14ac:dyDescent="0.2">
      <c r="B163" s="105">
        <v>158</v>
      </c>
      <c r="C163" s="193"/>
      <c r="D163" s="106">
        <v>8</v>
      </c>
      <c r="E163" s="99"/>
      <c r="F163" s="107"/>
      <c r="G163" s="107"/>
      <c r="H163" s="108"/>
      <c r="I163" s="107"/>
      <c r="J163" s="107"/>
      <c r="K163" s="107"/>
      <c r="L163" s="107"/>
      <c r="M163" s="117"/>
      <c r="N163" s="109"/>
      <c r="O163" s="110"/>
    </row>
    <row r="164" spans="2:15" x14ac:dyDescent="0.2">
      <c r="B164" s="105">
        <v>159</v>
      </c>
      <c r="C164" s="193"/>
      <c r="D164" s="106">
        <v>9</v>
      </c>
      <c r="E164" s="99"/>
      <c r="F164" s="107"/>
      <c r="G164" s="107"/>
      <c r="H164" s="108"/>
      <c r="I164" s="107"/>
      <c r="J164" s="107"/>
      <c r="K164" s="107"/>
      <c r="L164" s="107"/>
      <c r="M164" s="117"/>
      <c r="N164" s="109"/>
      <c r="O164" s="110"/>
    </row>
    <row r="165" spans="2:15" x14ac:dyDescent="0.2">
      <c r="B165" s="105">
        <v>160</v>
      </c>
      <c r="C165" s="193"/>
      <c r="D165" s="106">
        <v>10</v>
      </c>
      <c r="E165" s="99"/>
      <c r="F165" s="107"/>
      <c r="G165" s="107"/>
      <c r="H165" s="108"/>
      <c r="I165" s="107"/>
      <c r="J165" s="107"/>
      <c r="K165" s="107"/>
      <c r="L165" s="107"/>
      <c r="M165" s="117"/>
      <c r="N165" s="109"/>
      <c r="O165" s="110"/>
    </row>
    <row r="166" spans="2:15" x14ac:dyDescent="0.2">
      <c r="B166" s="105">
        <v>161</v>
      </c>
      <c r="C166" s="193"/>
      <c r="D166" s="106">
        <v>1</v>
      </c>
      <c r="E166" s="99"/>
      <c r="F166" s="107"/>
      <c r="G166" s="107"/>
      <c r="H166" s="108"/>
      <c r="I166" s="107"/>
      <c r="J166" s="107"/>
      <c r="K166" s="107"/>
      <c r="L166" s="107"/>
      <c r="M166" s="117"/>
      <c r="N166" s="109"/>
      <c r="O166" s="110"/>
    </row>
    <row r="167" spans="2:15" x14ac:dyDescent="0.2">
      <c r="B167" s="105">
        <v>162</v>
      </c>
      <c r="C167" s="193"/>
      <c r="D167" s="106">
        <v>2</v>
      </c>
      <c r="E167" s="99"/>
      <c r="F167" s="107"/>
      <c r="G167" s="107"/>
      <c r="H167" s="108"/>
      <c r="I167" s="107"/>
      <c r="J167" s="107"/>
      <c r="K167" s="107"/>
      <c r="L167" s="107"/>
      <c r="M167" s="117"/>
      <c r="N167" s="109"/>
      <c r="O167" s="110"/>
    </row>
    <row r="168" spans="2:15" x14ac:dyDescent="0.2">
      <c r="B168" s="105">
        <v>163</v>
      </c>
      <c r="C168" s="193"/>
      <c r="D168" s="106">
        <v>3</v>
      </c>
      <c r="E168" s="99"/>
      <c r="F168" s="107"/>
      <c r="G168" s="107"/>
      <c r="H168" s="108"/>
      <c r="I168" s="107"/>
      <c r="J168" s="107"/>
      <c r="K168" s="107"/>
      <c r="L168" s="107"/>
      <c r="M168" s="117"/>
      <c r="N168" s="109"/>
      <c r="O168" s="110"/>
    </row>
    <row r="169" spans="2:15" x14ac:dyDescent="0.2">
      <c r="B169" s="105">
        <v>164</v>
      </c>
      <c r="C169" s="193"/>
      <c r="D169" s="106">
        <v>4</v>
      </c>
      <c r="E169" s="99"/>
      <c r="F169" s="107"/>
      <c r="G169" s="107"/>
      <c r="H169" s="108"/>
      <c r="I169" s="107"/>
      <c r="J169" s="107"/>
      <c r="K169" s="107"/>
      <c r="L169" s="107"/>
      <c r="M169" s="117"/>
      <c r="N169" s="109"/>
      <c r="O169" s="110"/>
    </row>
    <row r="170" spans="2:15" x14ac:dyDescent="0.2">
      <c r="B170" s="105">
        <v>165</v>
      </c>
      <c r="C170" s="193"/>
      <c r="D170" s="106">
        <v>5</v>
      </c>
      <c r="E170" s="99"/>
      <c r="F170" s="107"/>
      <c r="G170" s="107"/>
      <c r="H170" s="108"/>
      <c r="I170" s="107"/>
      <c r="J170" s="107"/>
      <c r="K170" s="107"/>
      <c r="L170" s="107"/>
      <c r="M170" s="117"/>
      <c r="N170" s="109"/>
      <c r="O170" s="110"/>
    </row>
    <row r="171" spans="2:15" x14ac:dyDescent="0.2">
      <c r="B171" s="105">
        <v>166</v>
      </c>
      <c r="C171" s="193"/>
      <c r="D171" s="106">
        <v>6</v>
      </c>
      <c r="E171" s="99"/>
      <c r="F171" s="107"/>
      <c r="G171" s="107"/>
      <c r="H171" s="108"/>
      <c r="I171" s="107"/>
      <c r="J171" s="107"/>
      <c r="K171" s="107"/>
      <c r="L171" s="107"/>
      <c r="M171" s="117"/>
      <c r="N171" s="109"/>
      <c r="O171" s="110"/>
    </row>
    <row r="172" spans="2:15" x14ac:dyDescent="0.2">
      <c r="B172" s="105">
        <v>167</v>
      </c>
      <c r="C172" s="193"/>
      <c r="D172" s="106">
        <v>7</v>
      </c>
      <c r="E172" s="99"/>
      <c r="F172" s="107"/>
      <c r="G172" s="107"/>
      <c r="H172" s="108"/>
      <c r="I172" s="107"/>
      <c r="J172" s="107"/>
      <c r="K172" s="107"/>
      <c r="L172" s="107"/>
      <c r="M172" s="117"/>
      <c r="N172" s="109"/>
      <c r="O172" s="110"/>
    </row>
    <row r="173" spans="2:15" x14ac:dyDescent="0.2">
      <c r="B173" s="105">
        <v>168</v>
      </c>
      <c r="C173" s="193"/>
      <c r="D173" s="106">
        <v>8</v>
      </c>
      <c r="E173" s="99"/>
      <c r="F173" s="107"/>
      <c r="G173" s="107"/>
      <c r="H173" s="108"/>
      <c r="I173" s="107"/>
      <c r="J173" s="107"/>
      <c r="K173" s="107"/>
      <c r="L173" s="107"/>
      <c r="M173" s="117"/>
      <c r="N173" s="109"/>
      <c r="O173" s="110"/>
    </row>
    <row r="174" spans="2:15" x14ac:dyDescent="0.2">
      <c r="B174" s="105">
        <v>169</v>
      </c>
      <c r="C174" s="193"/>
      <c r="D174" s="106">
        <v>9</v>
      </c>
      <c r="E174" s="99"/>
      <c r="F174" s="107"/>
      <c r="G174" s="107"/>
      <c r="H174" s="108"/>
      <c r="I174" s="107"/>
      <c r="J174" s="107"/>
      <c r="K174" s="107"/>
      <c r="L174" s="107"/>
      <c r="M174" s="117"/>
      <c r="N174" s="109"/>
      <c r="O174" s="110"/>
    </row>
    <row r="175" spans="2:15" x14ac:dyDescent="0.2">
      <c r="B175" s="105">
        <v>170</v>
      </c>
      <c r="C175" s="193"/>
      <c r="D175" s="106">
        <v>10</v>
      </c>
      <c r="E175" s="99"/>
      <c r="F175" s="107"/>
      <c r="G175" s="107"/>
      <c r="H175" s="108"/>
      <c r="I175" s="107"/>
      <c r="J175" s="107"/>
      <c r="K175" s="107"/>
      <c r="L175" s="107"/>
      <c r="M175" s="117"/>
      <c r="N175" s="109"/>
      <c r="O175" s="110"/>
    </row>
    <row r="176" spans="2:15" x14ac:dyDescent="0.2">
      <c r="B176" s="105">
        <v>171</v>
      </c>
      <c r="C176" s="193"/>
      <c r="D176" s="106">
        <v>1</v>
      </c>
      <c r="E176" s="99"/>
      <c r="F176" s="107"/>
      <c r="G176" s="107"/>
      <c r="H176" s="108"/>
      <c r="I176" s="107"/>
      <c r="J176" s="107"/>
      <c r="K176" s="107"/>
      <c r="L176" s="107"/>
      <c r="M176" s="117"/>
      <c r="N176" s="109"/>
      <c r="O176" s="110"/>
    </row>
    <row r="177" spans="2:15" x14ac:dyDescent="0.2">
      <c r="B177" s="105">
        <v>172</v>
      </c>
      <c r="C177" s="193"/>
      <c r="D177" s="106">
        <v>2</v>
      </c>
      <c r="E177" s="99"/>
      <c r="F177" s="107"/>
      <c r="G177" s="107"/>
      <c r="H177" s="108"/>
      <c r="I177" s="107"/>
      <c r="J177" s="107"/>
      <c r="K177" s="107"/>
      <c r="L177" s="107"/>
      <c r="M177" s="117"/>
      <c r="N177" s="109"/>
      <c r="O177" s="110"/>
    </row>
    <row r="178" spans="2:15" x14ac:dyDescent="0.2">
      <c r="B178" s="105">
        <v>173</v>
      </c>
      <c r="C178" s="193"/>
      <c r="D178" s="106">
        <v>3</v>
      </c>
      <c r="E178" s="99"/>
      <c r="F178" s="107"/>
      <c r="G178" s="107"/>
      <c r="H178" s="108"/>
      <c r="I178" s="107"/>
      <c r="J178" s="107"/>
      <c r="K178" s="107"/>
      <c r="L178" s="107"/>
      <c r="M178" s="117"/>
      <c r="N178" s="109"/>
      <c r="O178" s="110"/>
    </row>
    <row r="179" spans="2:15" x14ac:dyDescent="0.2">
      <c r="B179" s="105">
        <v>174</v>
      </c>
      <c r="C179" s="193"/>
      <c r="D179" s="106">
        <v>4</v>
      </c>
      <c r="E179" s="99"/>
      <c r="F179" s="107"/>
      <c r="G179" s="107"/>
      <c r="H179" s="108"/>
      <c r="I179" s="107"/>
      <c r="J179" s="107"/>
      <c r="K179" s="107"/>
      <c r="L179" s="107"/>
      <c r="M179" s="117"/>
      <c r="N179" s="109"/>
      <c r="O179" s="110"/>
    </row>
    <row r="180" spans="2:15" x14ac:dyDescent="0.2">
      <c r="B180" s="105">
        <v>175</v>
      </c>
      <c r="C180" s="193"/>
      <c r="D180" s="106">
        <v>5</v>
      </c>
      <c r="E180" s="99"/>
      <c r="F180" s="107"/>
      <c r="G180" s="107"/>
      <c r="H180" s="108"/>
      <c r="I180" s="107"/>
      <c r="J180" s="107"/>
      <c r="K180" s="107"/>
      <c r="L180" s="107"/>
      <c r="M180" s="117"/>
      <c r="N180" s="109"/>
      <c r="O180" s="110"/>
    </row>
    <row r="181" spans="2:15" x14ac:dyDescent="0.2">
      <c r="B181" s="105">
        <v>176</v>
      </c>
      <c r="C181" s="193"/>
      <c r="D181" s="106">
        <v>6</v>
      </c>
      <c r="E181" s="99"/>
      <c r="F181" s="107"/>
      <c r="G181" s="107"/>
      <c r="H181" s="108"/>
      <c r="I181" s="107"/>
      <c r="J181" s="107"/>
      <c r="K181" s="107"/>
      <c r="L181" s="107"/>
      <c r="M181" s="117"/>
      <c r="N181" s="109"/>
      <c r="O181" s="110"/>
    </row>
    <row r="182" spans="2:15" x14ac:dyDescent="0.2">
      <c r="B182" s="105">
        <v>177</v>
      </c>
      <c r="C182" s="193"/>
      <c r="D182" s="106">
        <v>7</v>
      </c>
      <c r="E182" s="99"/>
      <c r="F182" s="107"/>
      <c r="G182" s="107"/>
      <c r="H182" s="108"/>
      <c r="I182" s="107"/>
      <c r="J182" s="107"/>
      <c r="K182" s="107"/>
      <c r="L182" s="107"/>
      <c r="M182" s="117"/>
      <c r="N182" s="109"/>
      <c r="O182" s="110"/>
    </row>
    <row r="183" spans="2:15" x14ac:dyDescent="0.2">
      <c r="B183" s="105">
        <v>178</v>
      </c>
      <c r="C183" s="193"/>
      <c r="D183" s="106">
        <v>8</v>
      </c>
      <c r="E183" s="99"/>
      <c r="F183" s="107"/>
      <c r="G183" s="107"/>
      <c r="H183" s="108"/>
      <c r="I183" s="107"/>
      <c r="J183" s="107"/>
      <c r="K183" s="107"/>
      <c r="L183" s="107"/>
      <c r="M183" s="117"/>
      <c r="N183" s="109"/>
      <c r="O183" s="110"/>
    </row>
    <row r="184" spans="2:15" x14ac:dyDescent="0.2">
      <c r="B184" s="105">
        <v>179</v>
      </c>
      <c r="C184" s="193"/>
      <c r="D184" s="106">
        <v>9</v>
      </c>
      <c r="E184" s="99"/>
      <c r="F184" s="107"/>
      <c r="G184" s="107"/>
      <c r="H184" s="108"/>
      <c r="I184" s="107"/>
      <c r="J184" s="107"/>
      <c r="K184" s="107"/>
      <c r="L184" s="107"/>
      <c r="M184" s="117"/>
      <c r="N184" s="109"/>
      <c r="O184" s="110"/>
    </row>
    <row r="185" spans="2:15" x14ac:dyDescent="0.2">
      <c r="B185" s="105">
        <v>180</v>
      </c>
      <c r="C185" s="193"/>
      <c r="D185" s="106">
        <v>10</v>
      </c>
      <c r="E185" s="99"/>
      <c r="F185" s="107"/>
      <c r="G185" s="107"/>
      <c r="H185" s="108"/>
      <c r="I185" s="107"/>
      <c r="J185" s="107"/>
      <c r="K185" s="107"/>
      <c r="L185" s="107"/>
      <c r="M185" s="117"/>
      <c r="N185" s="109"/>
      <c r="O185" s="110"/>
    </row>
    <row r="186" spans="2:15" x14ac:dyDescent="0.2">
      <c r="B186" s="105">
        <v>181</v>
      </c>
      <c r="C186" s="193"/>
      <c r="D186" s="106">
        <v>1</v>
      </c>
      <c r="E186" s="99"/>
      <c r="F186" s="107"/>
      <c r="G186" s="107"/>
      <c r="H186" s="108"/>
      <c r="I186" s="107"/>
      <c r="J186" s="107"/>
      <c r="K186" s="107"/>
      <c r="L186" s="107"/>
      <c r="M186" s="117"/>
      <c r="N186" s="109"/>
      <c r="O186" s="110"/>
    </row>
    <row r="187" spans="2:15" x14ac:dyDescent="0.2">
      <c r="B187" s="105">
        <v>182</v>
      </c>
      <c r="C187" s="193"/>
      <c r="D187" s="106">
        <v>2</v>
      </c>
      <c r="E187" s="99"/>
      <c r="F187" s="107"/>
      <c r="G187" s="107"/>
      <c r="H187" s="108"/>
      <c r="I187" s="107"/>
      <c r="J187" s="107"/>
      <c r="K187" s="107"/>
      <c r="L187" s="107"/>
      <c r="M187" s="117"/>
      <c r="N187" s="109"/>
      <c r="O187" s="110"/>
    </row>
    <row r="188" spans="2:15" x14ac:dyDescent="0.2">
      <c r="B188" s="105">
        <v>183</v>
      </c>
      <c r="C188" s="193"/>
      <c r="D188" s="106">
        <v>3</v>
      </c>
      <c r="E188" s="99"/>
      <c r="F188" s="107"/>
      <c r="G188" s="107"/>
      <c r="H188" s="108"/>
      <c r="I188" s="107"/>
      <c r="J188" s="107"/>
      <c r="K188" s="107"/>
      <c r="L188" s="107"/>
      <c r="M188" s="117"/>
      <c r="N188" s="109"/>
      <c r="O188" s="110"/>
    </row>
    <row r="189" spans="2:15" x14ac:dyDescent="0.2">
      <c r="B189" s="105">
        <v>184</v>
      </c>
      <c r="C189" s="193"/>
      <c r="D189" s="106">
        <v>4</v>
      </c>
      <c r="E189" s="99"/>
      <c r="F189" s="107"/>
      <c r="G189" s="107"/>
      <c r="H189" s="108"/>
      <c r="I189" s="107"/>
      <c r="J189" s="107"/>
      <c r="K189" s="107"/>
      <c r="L189" s="107"/>
      <c r="M189" s="117"/>
      <c r="N189" s="109"/>
      <c r="O189" s="110"/>
    </row>
    <row r="190" spans="2:15" x14ac:dyDescent="0.2">
      <c r="B190" s="105">
        <v>185</v>
      </c>
      <c r="C190" s="193"/>
      <c r="D190" s="106">
        <v>5</v>
      </c>
      <c r="E190" s="99"/>
      <c r="F190" s="107"/>
      <c r="G190" s="107"/>
      <c r="H190" s="108"/>
      <c r="I190" s="107"/>
      <c r="J190" s="107"/>
      <c r="K190" s="107"/>
      <c r="L190" s="107"/>
      <c r="M190" s="117"/>
      <c r="N190" s="109"/>
      <c r="O190" s="110"/>
    </row>
    <row r="191" spans="2:15" x14ac:dyDescent="0.2">
      <c r="B191" s="105">
        <v>186</v>
      </c>
      <c r="C191" s="193"/>
      <c r="D191" s="106">
        <v>6</v>
      </c>
      <c r="E191" s="99"/>
      <c r="F191" s="107"/>
      <c r="G191" s="107"/>
      <c r="H191" s="108"/>
      <c r="I191" s="107"/>
      <c r="J191" s="107"/>
      <c r="K191" s="107"/>
      <c r="L191" s="107"/>
      <c r="M191" s="117"/>
      <c r="N191" s="109"/>
      <c r="O191" s="110"/>
    </row>
    <row r="192" spans="2:15" x14ac:dyDescent="0.2">
      <c r="B192" s="105">
        <v>187</v>
      </c>
      <c r="C192" s="193"/>
      <c r="D192" s="106">
        <v>7</v>
      </c>
      <c r="E192" s="99"/>
      <c r="F192" s="107"/>
      <c r="G192" s="107"/>
      <c r="H192" s="108"/>
      <c r="I192" s="107"/>
      <c r="J192" s="107"/>
      <c r="K192" s="107"/>
      <c r="L192" s="107"/>
      <c r="M192" s="117"/>
      <c r="N192" s="109"/>
      <c r="O192" s="110"/>
    </row>
    <row r="193" spans="2:15" x14ac:dyDescent="0.2">
      <c r="B193" s="105">
        <v>188</v>
      </c>
      <c r="C193" s="193"/>
      <c r="D193" s="106">
        <v>8</v>
      </c>
      <c r="E193" s="99"/>
      <c r="F193" s="107"/>
      <c r="G193" s="107"/>
      <c r="H193" s="108"/>
      <c r="I193" s="107"/>
      <c r="J193" s="107"/>
      <c r="K193" s="107"/>
      <c r="L193" s="107"/>
      <c r="M193" s="117"/>
      <c r="N193" s="109"/>
      <c r="O193" s="110"/>
    </row>
    <row r="194" spans="2:15" x14ac:dyDescent="0.2">
      <c r="B194" s="105">
        <v>189</v>
      </c>
      <c r="C194" s="193"/>
      <c r="D194" s="106">
        <v>9</v>
      </c>
      <c r="E194" s="99"/>
      <c r="F194" s="107"/>
      <c r="G194" s="107"/>
      <c r="H194" s="108"/>
      <c r="I194" s="107"/>
      <c r="J194" s="107"/>
      <c r="K194" s="107"/>
      <c r="L194" s="107"/>
      <c r="M194" s="117"/>
      <c r="N194" s="109"/>
      <c r="O194" s="110"/>
    </row>
    <row r="195" spans="2:15" x14ac:dyDescent="0.2">
      <c r="B195" s="105">
        <v>190</v>
      </c>
      <c r="C195" s="193"/>
      <c r="D195" s="106">
        <v>10</v>
      </c>
      <c r="E195" s="99"/>
      <c r="F195" s="107"/>
      <c r="G195" s="107"/>
      <c r="H195" s="108"/>
      <c r="I195" s="107"/>
      <c r="J195" s="107"/>
      <c r="K195" s="107"/>
      <c r="L195" s="107"/>
      <c r="M195" s="117"/>
      <c r="N195" s="109"/>
      <c r="O195" s="110"/>
    </row>
    <row r="196" spans="2:15" x14ac:dyDescent="0.2">
      <c r="B196" s="105">
        <v>191</v>
      </c>
      <c r="C196" s="193"/>
      <c r="D196" s="106">
        <v>1</v>
      </c>
      <c r="E196" s="99"/>
      <c r="F196" s="107"/>
      <c r="G196" s="107"/>
      <c r="H196" s="108"/>
      <c r="I196" s="107"/>
      <c r="J196" s="107"/>
      <c r="K196" s="107"/>
      <c r="L196" s="107"/>
      <c r="M196" s="117"/>
      <c r="N196" s="109"/>
      <c r="O196" s="110"/>
    </row>
    <row r="197" spans="2:15" x14ac:dyDescent="0.2">
      <c r="B197" s="105">
        <v>192</v>
      </c>
      <c r="C197" s="193"/>
      <c r="D197" s="106">
        <v>2</v>
      </c>
      <c r="E197" s="99"/>
      <c r="F197" s="107"/>
      <c r="G197" s="107"/>
      <c r="H197" s="108"/>
      <c r="I197" s="107"/>
      <c r="J197" s="107"/>
      <c r="K197" s="107"/>
      <c r="L197" s="107"/>
      <c r="M197" s="117"/>
      <c r="N197" s="109"/>
      <c r="O197" s="110"/>
    </row>
    <row r="198" spans="2:15" x14ac:dyDescent="0.2">
      <c r="B198" s="105">
        <v>193</v>
      </c>
      <c r="C198" s="193"/>
      <c r="D198" s="106">
        <v>3</v>
      </c>
      <c r="E198" s="99"/>
      <c r="F198" s="107"/>
      <c r="G198" s="107"/>
      <c r="H198" s="108"/>
      <c r="I198" s="107"/>
      <c r="J198" s="107"/>
      <c r="K198" s="107"/>
      <c r="L198" s="107"/>
      <c r="M198" s="117"/>
      <c r="N198" s="109"/>
      <c r="O198" s="110"/>
    </row>
    <row r="199" spans="2:15" x14ac:dyDescent="0.2">
      <c r="B199" s="105">
        <v>194</v>
      </c>
      <c r="C199" s="193"/>
      <c r="D199" s="106">
        <v>4</v>
      </c>
      <c r="E199" s="99"/>
      <c r="F199" s="107"/>
      <c r="G199" s="107"/>
      <c r="H199" s="108"/>
      <c r="I199" s="107"/>
      <c r="J199" s="107"/>
      <c r="K199" s="107"/>
      <c r="L199" s="107"/>
      <c r="M199" s="117"/>
      <c r="N199" s="109"/>
      <c r="O199" s="110"/>
    </row>
    <row r="200" spans="2:15" x14ac:dyDescent="0.2">
      <c r="B200" s="105">
        <v>195</v>
      </c>
      <c r="C200" s="193"/>
      <c r="D200" s="106">
        <v>5</v>
      </c>
      <c r="E200" s="99"/>
      <c r="F200" s="107"/>
      <c r="G200" s="107"/>
      <c r="H200" s="108"/>
      <c r="I200" s="107"/>
      <c r="J200" s="107"/>
      <c r="K200" s="107"/>
      <c r="L200" s="107"/>
      <c r="M200" s="117"/>
      <c r="N200" s="109"/>
      <c r="O200" s="110"/>
    </row>
    <row r="201" spans="2:15" x14ac:dyDescent="0.2">
      <c r="B201" s="105">
        <v>196</v>
      </c>
      <c r="C201" s="193"/>
      <c r="D201" s="106">
        <v>6</v>
      </c>
      <c r="E201" s="99"/>
      <c r="F201" s="107"/>
      <c r="G201" s="107"/>
      <c r="H201" s="108"/>
      <c r="I201" s="107"/>
      <c r="J201" s="107"/>
      <c r="K201" s="107"/>
      <c r="L201" s="107"/>
      <c r="M201" s="117"/>
      <c r="N201" s="109"/>
      <c r="O201" s="110"/>
    </row>
    <row r="202" spans="2:15" x14ac:dyDescent="0.2">
      <c r="B202" s="105">
        <v>197</v>
      </c>
      <c r="C202" s="193"/>
      <c r="D202" s="106">
        <v>7</v>
      </c>
      <c r="E202" s="99"/>
      <c r="F202" s="107"/>
      <c r="G202" s="107"/>
      <c r="H202" s="108"/>
      <c r="I202" s="107"/>
      <c r="J202" s="107"/>
      <c r="K202" s="107"/>
      <c r="L202" s="107"/>
      <c r="M202" s="117"/>
      <c r="N202" s="109"/>
      <c r="O202" s="110"/>
    </row>
    <row r="203" spans="2:15" x14ac:dyDescent="0.2">
      <c r="B203" s="105">
        <v>198</v>
      </c>
      <c r="C203" s="193"/>
      <c r="D203" s="106">
        <v>8</v>
      </c>
      <c r="E203" s="99"/>
      <c r="F203" s="107"/>
      <c r="G203" s="107"/>
      <c r="H203" s="108"/>
      <c r="I203" s="107"/>
      <c r="J203" s="107"/>
      <c r="K203" s="107"/>
      <c r="L203" s="107"/>
      <c r="M203" s="117"/>
      <c r="N203" s="109"/>
      <c r="O203" s="110"/>
    </row>
    <row r="204" spans="2:15" x14ac:dyDescent="0.2">
      <c r="B204" s="105">
        <v>199</v>
      </c>
      <c r="C204" s="193"/>
      <c r="D204" s="106">
        <v>9</v>
      </c>
      <c r="E204" s="99"/>
      <c r="F204" s="107"/>
      <c r="G204" s="107"/>
      <c r="H204" s="108"/>
      <c r="I204" s="107"/>
      <c r="J204" s="107"/>
      <c r="K204" s="107"/>
      <c r="L204" s="107"/>
      <c r="M204" s="117"/>
      <c r="N204" s="109"/>
      <c r="O204" s="110"/>
    </row>
    <row r="205" spans="2:15" x14ac:dyDescent="0.2">
      <c r="B205" s="105">
        <v>200</v>
      </c>
      <c r="C205" s="193"/>
      <c r="D205" s="106">
        <v>10</v>
      </c>
      <c r="E205" s="99"/>
      <c r="F205" s="107"/>
      <c r="G205" s="107"/>
      <c r="H205" s="108"/>
      <c r="I205" s="107"/>
      <c r="J205" s="107"/>
      <c r="K205" s="107"/>
      <c r="L205" s="107"/>
      <c r="M205" s="117"/>
      <c r="N205" s="109"/>
      <c r="O205" s="110"/>
    </row>
    <row r="206" spans="2:15" x14ac:dyDescent="0.2">
      <c r="B206" s="105">
        <v>201</v>
      </c>
      <c r="C206" s="193"/>
      <c r="D206" s="106">
        <v>1</v>
      </c>
      <c r="E206" s="99"/>
      <c r="F206" s="107"/>
      <c r="G206" s="107"/>
      <c r="H206" s="108"/>
      <c r="I206" s="107"/>
      <c r="J206" s="107"/>
      <c r="K206" s="107"/>
      <c r="L206" s="107"/>
      <c r="M206" s="117"/>
      <c r="N206" s="109"/>
      <c r="O206" s="110"/>
    </row>
    <row r="207" spans="2:15" x14ac:dyDescent="0.2">
      <c r="B207" s="105">
        <v>202</v>
      </c>
      <c r="C207" s="193"/>
      <c r="D207" s="106">
        <v>2</v>
      </c>
      <c r="E207" s="99"/>
      <c r="F207" s="107"/>
      <c r="G207" s="107"/>
      <c r="H207" s="108"/>
      <c r="I207" s="107"/>
      <c r="J207" s="107"/>
      <c r="K207" s="107"/>
      <c r="L207" s="107"/>
      <c r="M207" s="117"/>
      <c r="N207" s="109"/>
      <c r="O207" s="110"/>
    </row>
    <row r="208" spans="2:15" x14ac:dyDescent="0.2">
      <c r="B208" s="105">
        <v>203</v>
      </c>
      <c r="C208" s="193"/>
      <c r="D208" s="106">
        <v>3</v>
      </c>
      <c r="E208" s="99"/>
      <c r="F208" s="107"/>
      <c r="G208" s="107"/>
      <c r="H208" s="108"/>
      <c r="I208" s="107"/>
      <c r="J208" s="107"/>
      <c r="K208" s="107"/>
      <c r="L208" s="107"/>
      <c r="M208" s="117"/>
      <c r="N208" s="109"/>
      <c r="O208" s="110"/>
    </row>
    <row r="209" spans="2:15" x14ac:dyDescent="0.2">
      <c r="B209" s="105">
        <v>204</v>
      </c>
      <c r="C209" s="193"/>
      <c r="D209" s="106">
        <v>4</v>
      </c>
      <c r="E209" s="99"/>
      <c r="F209" s="107"/>
      <c r="G209" s="107"/>
      <c r="H209" s="108"/>
      <c r="I209" s="107"/>
      <c r="J209" s="107"/>
      <c r="K209" s="107"/>
      <c r="L209" s="107"/>
      <c r="M209" s="117"/>
      <c r="N209" s="109"/>
      <c r="O209" s="110"/>
    </row>
    <row r="210" spans="2:15" x14ac:dyDescent="0.2">
      <c r="B210" s="105">
        <v>205</v>
      </c>
      <c r="C210" s="193"/>
      <c r="D210" s="106">
        <v>5</v>
      </c>
      <c r="E210" s="99"/>
      <c r="F210" s="107"/>
      <c r="G210" s="107"/>
      <c r="H210" s="108"/>
      <c r="I210" s="107"/>
      <c r="J210" s="107"/>
      <c r="K210" s="107"/>
      <c r="L210" s="107"/>
      <c r="M210" s="117"/>
      <c r="N210" s="109"/>
      <c r="O210" s="110"/>
    </row>
    <row r="211" spans="2:15" x14ac:dyDescent="0.2">
      <c r="B211" s="105">
        <v>206</v>
      </c>
      <c r="C211" s="193"/>
      <c r="D211" s="106">
        <v>6</v>
      </c>
      <c r="E211" s="99"/>
      <c r="F211" s="107"/>
      <c r="G211" s="107"/>
      <c r="H211" s="108"/>
      <c r="I211" s="107"/>
      <c r="J211" s="107"/>
      <c r="K211" s="107"/>
      <c r="L211" s="107"/>
      <c r="M211" s="117"/>
      <c r="N211" s="109"/>
      <c r="O211" s="110"/>
    </row>
    <row r="212" spans="2:15" x14ac:dyDescent="0.2">
      <c r="B212" s="105">
        <v>207</v>
      </c>
      <c r="C212" s="193"/>
      <c r="D212" s="106">
        <v>7</v>
      </c>
      <c r="E212" s="99"/>
      <c r="F212" s="107"/>
      <c r="G212" s="107"/>
      <c r="H212" s="108"/>
      <c r="I212" s="107"/>
      <c r="J212" s="107"/>
      <c r="K212" s="107"/>
      <c r="L212" s="107"/>
      <c r="M212" s="117"/>
      <c r="N212" s="109"/>
      <c r="O212" s="110"/>
    </row>
    <row r="213" spans="2:15" x14ac:dyDescent="0.2">
      <c r="B213" s="105">
        <v>208</v>
      </c>
      <c r="C213" s="193"/>
      <c r="D213" s="106">
        <v>8</v>
      </c>
      <c r="E213" s="99"/>
      <c r="F213" s="107"/>
      <c r="G213" s="107"/>
      <c r="H213" s="108"/>
      <c r="I213" s="107"/>
      <c r="J213" s="107"/>
      <c r="K213" s="107"/>
      <c r="L213" s="107"/>
      <c r="M213" s="117"/>
      <c r="N213" s="109"/>
      <c r="O213" s="110"/>
    </row>
    <row r="214" spans="2:15" x14ac:dyDescent="0.2">
      <c r="B214" s="105">
        <v>209</v>
      </c>
      <c r="C214" s="193"/>
      <c r="D214" s="106">
        <v>9</v>
      </c>
      <c r="E214" s="99"/>
      <c r="F214" s="107"/>
      <c r="G214" s="107"/>
      <c r="H214" s="108"/>
      <c r="I214" s="107"/>
      <c r="J214" s="107"/>
      <c r="K214" s="107"/>
      <c r="L214" s="107"/>
      <c r="M214" s="117"/>
      <c r="N214" s="109"/>
      <c r="O214" s="110"/>
    </row>
    <row r="215" spans="2:15" x14ac:dyDescent="0.2">
      <c r="B215" s="105">
        <v>210</v>
      </c>
      <c r="C215" s="193"/>
      <c r="D215" s="106">
        <v>10</v>
      </c>
      <c r="E215" s="99"/>
      <c r="F215" s="107"/>
      <c r="G215" s="107"/>
      <c r="H215" s="108"/>
      <c r="I215" s="107"/>
      <c r="J215" s="107"/>
      <c r="K215" s="107"/>
      <c r="L215" s="107"/>
      <c r="M215" s="117"/>
      <c r="N215" s="109"/>
      <c r="O215" s="110"/>
    </row>
    <row r="216" spans="2:15" x14ac:dyDescent="0.2">
      <c r="B216" s="105">
        <v>211</v>
      </c>
      <c r="C216" s="193"/>
      <c r="D216" s="106">
        <v>1</v>
      </c>
      <c r="E216" s="99"/>
      <c r="F216" s="107"/>
      <c r="G216" s="107"/>
      <c r="H216" s="108"/>
      <c r="I216" s="107"/>
      <c r="J216" s="107"/>
      <c r="K216" s="107"/>
      <c r="L216" s="107"/>
      <c r="M216" s="117"/>
      <c r="N216" s="109"/>
      <c r="O216" s="110"/>
    </row>
    <row r="217" spans="2:15" x14ac:dyDescent="0.2">
      <c r="B217" s="105">
        <v>212</v>
      </c>
      <c r="C217" s="193"/>
      <c r="D217" s="106">
        <v>2</v>
      </c>
      <c r="E217" s="99"/>
      <c r="F217" s="107"/>
      <c r="G217" s="107"/>
      <c r="H217" s="108"/>
      <c r="I217" s="107"/>
      <c r="J217" s="107"/>
      <c r="K217" s="107"/>
      <c r="L217" s="107"/>
      <c r="M217" s="117"/>
      <c r="N217" s="109"/>
      <c r="O217" s="110"/>
    </row>
    <row r="218" spans="2:15" x14ac:dyDescent="0.2">
      <c r="B218" s="105">
        <v>213</v>
      </c>
      <c r="C218" s="193"/>
      <c r="D218" s="106">
        <v>3</v>
      </c>
      <c r="E218" s="99"/>
      <c r="F218" s="107"/>
      <c r="G218" s="107"/>
      <c r="H218" s="108"/>
      <c r="I218" s="107"/>
      <c r="J218" s="107"/>
      <c r="K218" s="107"/>
      <c r="L218" s="107"/>
      <c r="M218" s="117"/>
      <c r="N218" s="109"/>
      <c r="O218" s="110"/>
    </row>
    <row r="219" spans="2:15" x14ac:dyDescent="0.2">
      <c r="B219" s="105">
        <v>214</v>
      </c>
      <c r="C219" s="193"/>
      <c r="D219" s="106">
        <v>4</v>
      </c>
      <c r="E219" s="99"/>
      <c r="F219" s="107"/>
      <c r="G219" s="107"/>
      <c r="H219" s="108"/>
      <c r="I219" s="107"/>
      <c r="J219" s="107"/>
      <c r="K219" s="107"/>
      <c r="L219" s="107"/>
      <c r="M219" s="117"/>
      <c r="N219" s="109"/>
      <c r="O219" s="110"/>
    </row>
    <row r="220" spans="2:15" x14ac:dyDescent="0.2">
      <c r="B220" s="105">
        <v>215</v>
      </c>
      <c r="C220" s="193"/>
      <c r="D220" s="106">
        <v>5</v>
      </c>
      <c r="E220" s="99"/>
      <c r="F220" s="107"/>
      <c r="G220" s="107"/>
      <c r="H220" s="108"/>
      <c r="I220" s="107"/>
      <c r="J220" s="107"/>
      <c r="K220" s="107"/>
      <c r="L220" s="107"/>
      <c r="M220" s="117"/>
      <c r="N220" s="109"/>
      <c r="O220" s="110"/>
    </row>
    <row r="221" spans="2:15" x14ac:dyDescent="0.2">
      <c r="B221" s="105">
        <v>216</v>
      </c>
      <c r="C221" s="193"/>
      <c r="D221" s="106">
        <v>6</v>
      </c>
      <c r="E221" s="99"/>
      <c r="F221" s="107"/>
      <c r="G221" s="107"/>
      <c r="H221" s="108"/>
      <c r="I221" s="107"/>
      <c r="J221" s="107"/>
      <c r="K221" s="107"/>
      <c r="L221" s="107"/>
      <c r="M221" s="117"/>
      <c r="N221" s="109"/>
      <c r="O221" s="110"/>
    </row>
    <row r="222" spans="2:15" x14ac:dyDescent="0.2">
      <c r="B222" s="105">
        <v>217</v>
      </c>
      <c r="C222" s="193"/>
      <c r="D222" s="106">
        <v>7</v>
      </c>
      <c r="E222" s="99"/>
      <c r="F222" s="107"/>
      <c r="G222" s="107"/>
      <c r="H222" s="108"/>
      <c r="I222" s="107"/>
      <c r="J222" s="107"/>
      <c r="K222" s="107"/>
      <c r="L222" s="107"/>
      <c r="M222" s="117"/>
      <c r="N222" s="109"/>
      <c r="O222" s="110"/>
    </row>
    <row r="223" spans="2:15" x14ac:dyDescent="0.2">
      <c r="B223" s="105">
        <v>218</v>
      </c>
      <c r="C223" s="193"/>
      <c r="D223" s="106">
        <v>8</v>
      </c>
      <c r="E223" s="99"/>
      <c r="F223" s="107"/>
      <c r="G223" s="107"/>
      <c r="H223" s="108"/>
      <c r="I223" s="107"/>
      <c r="J223" s="107"/>
      <c r="K223" s="107"/>
      <c r="L223" s="107"/>
      <c r="M223" s="117"/>
      <c r="N223" s="109"/>
      <c r="O223" s="110"/>
    </row>
    <row r="224" spans="2:15" x14ac:dyDescent="0.2">
      <c r="B224" s="105">
        <v>219</v>
      </c>
      <c r="C224" s="193"/>
      <c r="D224" s="106">
        <v>9</v>
      </c>
      <c r="E224" s="99"/>
      <c r="F224" s="107"/>
      <c r="G224" s="107"/>
      <c r="H224" s="108"/>
      <c r="I224" s="107"/>
      <c r="J224" s="107"/>
      <c r="K224" s="107"/>
      <c r="L224" s="107"/>
      <c r="M224" s="117"/>
      <c r="N224" s="109"/>
      <c r="O224" s="110"/>
    </row>
    <row r="225" spans="2:15" x14ac:dyDescent="0.2">
      <c r="B225" s="105">
        <v>220</v>
      </c>
      <c r="C225" s="193"/>
      <c r="D225" s="106">
        <v>10</v>
      </c>
      <c r="E225" s="99"/>
      <c r="F225" s="107"/>
      <c r="G225" s="107"/>
      <c r="H225" s="108"/>
      <c r="I225" s="107"/>
      <c r="J225" s="107"/>
      <c r="K225" s="107"/>
      <c r="L225" s="107"/>
      <c r="M225" s="117"/>
      <c r="N225" s="109"/>
      <c r="O225" s="110"/>
    </row>
    <row r="226" spans="2:15" x14ac:dyDescent="0.2">
      <c r="B226" s="105">
        <v>221</v>
      </c>
      <c r="C226" s="193"/>
      <c r="D226" s="106">
        <v>1</v>
      </c>
      <c r="E226" s="99"/>
      <c r="F226" s="107"/>
      <c r="G226" s="107"/>
      <c r="H226" s="108"/>
      <c r="I226" s="107"/>
      <c r="J226" s="107"/>
      <c r="K226" s="107"/>
      <c r="L226" s="107"/>
      <c r="M226" s="117"/>
      <c r="N226" s="109"/>
      <c r="O226" s="110"/>
    </row>
    <row r="227" spans="2:15" x14ac:dyDescent="0.2">
      <c r="B227" s="105">
        <v>222</v>
      </c>
      <c r="C227" s="193"/>
      <c r="D227" s="106">
        <v>2</v>
      </c>
      <c r="E227" s="99"/>
      <c r="F227" s="107"/>
      <c r="G227" s="107"/>
      <c r="H227" s="108"/>
      <c r="I227" s="107"/>
      <c r="J227" s="107"/>
      <c r="K227" s="107"/>
      <c r="L227" s="107"/>
      <c r="M227" s="117"/>
      <c r="N227" s="109"/>
      <c r="O227" s="110"/>
    </row>
    <row r="228" spans="2:15" x14ac:dyDescent="0.2">
      <c r="B228" s="105">
        <v>223</v>
      </c>
      <c r="C228" s="193"/>
      <c r="D228" s="106">
        <v>3</v>
      </c>
      <c r="E228" s="99"/>
      <c r="F228" s="107"/>
      <c r="G228" s="107"/>
      <c r="H228" s="108"/>
      <c r="I228" s="107"/>
      <c r="J228" s="107"/>
      <c r="K228" s="107"/>
      <c r="L228" s="107"/>
      <c r="M228" s="117"/>
      <c r="N228" s="109"/>
      <c r="O228" s="110"/>
    </row>
    <row r="229" spans="2:15" x14ac:dyDescent="0.2">
      <c r="B229" s="105">
        <v>224</v>
      </c>
      <c r="C229" s="193"/>
      <c r="D229" s="106">
        <v>4</v>
      </c>
      <c r="E229" s="99"/>
      <c r="F229" s="107"/>
      <c r="G229" s="107"/>
      <c r="H229" s="108"/>
      <c r="I229" s="107"/>
      <c r="J229" s="107"/>
      <c r="K229" s="107"/>
      <c r="L229" s="107"/>
      <c r="M229" s="117"/>
      <c r="N229" s="109"/>
      <c r="O229" s="110"/>
    </row>
    <row r="230" spans="2:15" x14ac:dyDescent="0.2">
      <c r="B230" s="105">
        <v>225</v>
      </c>
      <c r="C230" s="193"/>
      <c r="D230" s="106">
        <v>5</v>
      </c>
      <c r="E230" s="99"/>
      <c r="F230" s="107"/>
      <c r="G230" s="107"/>
      <c r="H230" s="108"/>
      <c r="I230" s="107"/>
      <c r="J230" s="107"/>
      <c r="K230" s="107"/>
      <c r="L230" s="107"/>
      <c r="M230" s="117"/>
      <c r="N230" s="109"/>
      <c r="O230" s="110"/>
    </row>
    <row r="231" spans="2:15" x14ac:dyDescent="0.2">
      <c r="B231" s="105">
        <v>226</v>
      </c>
      <c r="C231" s="193"/>
      <c r="D231" s="106">
        <v>6</v>
      </c>
      <c r="E231" s="99"/>
      <c r="F231" s="107"/>
      <c r="G231" s="107"/>
      <c r="H231" s="108"/>
      <c r="I231" s="107"/>
      <c r="J231" s="107"/>
      <c r="K231" s="107"/>
      <c r="L231" s="107"/>
      <c r="M231" s="117"/>
      <c r="N231" s="109"/>
      <c r="O231" s="110"/>
    </row>
    <row r="232" spans="2:15" x14ac:dyDescent="0.2">
      <c r="B232" s="105">
        <v>227</v>
      </c>
      <c r="C232" s="193"/>
      <c r="D232" s="106">
        <v>7</v>
      </c>
      <c r="E232" s="99"/>
      <c r="F232" s="107"/>
      <c r="G232" s="107"/>
      <c r="H232" s="108"/>
      <c r="I232" s="107"/>
      <c r="J232" s="107"/>
      <c r="K232" s="107"/>
      <c r="L232" s="107"/>
      <c r="M232" s="117"/>
      <c r="N232" s="109"/>
      <c r="O232" s="110"/>
    </row>
    <row r="233" spans="2:15" x14ac:dyDescent="0.2">
      <c r="B233" s="105">
        <v>228</v>
      </c>
      <c r="C233" s="193"/>
      <c r="D233" s="106">
        <v>8</v>
      </c>
      <c r="E233" s="99"/>
      <c r="F233" s="107"/>
      <c r="G233" s="107"/>
      <c r="H233" s="108"/>
      <c r="I233" s="107"/>
      <c r="J233" s="107"/>
      <c r="K233" s="107"/>
      <c r="L233" s="107"/>
      <c r="M233" s="117"/>
      <c r="N233" s="109"/>
      <c r="O233" s="110"/>
    </row>
    <row r="234" spans="2:15" x14ac:dyDescent="0.2">
      <c r="B234" s="105">
        <v>229</v>
      </c>
      <c r="C234" s="193"/>
      <c r="D234" s="106">
        <v>9</v>
      </c>
      <c r="E234" s="99"/>
      <c r="F234" s="107"/>
      <c r="G234" s="107"/>
      <c r="H234" s="108"/>
      <c r="I234" s="107"/>
      <c r="J234" s="107"/>
      <c r="K234" s="107"/>
      <c r="L234" s="107"/>
      <c r="M234" s="117"/>
      <c r="N234" s="109"/>
      <c r="O234" s="110"/>
    </row>
    <row r="235" spans="2:15" x14ac:dyDescent="0.2">
      <c r="B235" s="105">
        <v>230</v>
      </c>
      <c r="C235" s="193"/>
      <c r="D235" s="106">
        <v>10</v>
      </c>
      <c r="E235" s="99"/>
      <c r="F235" s="107"/>
      <c r="G235" s="107"/>
      <c r="H235" s="108"/>
      <c r="I235" s="107"/>
      <c r="J235" s="107"/>
      <c r="K235" s="107"/>
      <c r="L235" s="107"/>
      <c r="M235" s="117"/>
      <c r="N235" s="109"/>
      <c r="O235" s="110"/>
    </row>
    <row r="236" spans="2:15" x14ac:dyDescent="0.2">
      <c r="B236" s="105">
        <v>231</v>
      </c>
      <c r="C236" s="193"/>
      <c r="D236" s="106">
        <v>1</v>
      </c>
      <c r="E236" s="99"/>
      <c r="F236" s="107"/>
      <c r="G236" s="107"/>
      <c r="H236" s="108"/>
      <c r="I236" s="107"/>
      <c r="J236" s="107"/>
      <c r="K236" s="107"/>
      <c r="L236" s="107"/>
      <c r="M236" s="117"/>
      <c r="N236" s="109"/>
      <c r="O236" s="110"/>
    </row>
    <row r="237" spans="2:15" x14ac:dyDescent="0.2">
      <c r="B237" s="105">
        <v>232</v>
      </c>
      <c r="C237" s="193"/>
      <c r="D237" s="106">
        <v>2</v>
      </c>
      <c r="E237" s="99"/>
      <c r="F237" s="107"/>
      <c r="G237" s="107"/>
      <c r="H237" s="108"/>
      <c r="I237" s="107"/>
      <c r="J237" s="107"/>
      <c r="K237" s="107"/>
      <c r="L237" s="107"/>
      <c r="M237" s="117"/>
      <c r="N237" s="109"/>
      <c r="O237" s="110"/>
    </row>
    <row r="238" spans="2:15" x14ac:dyDescent="0.2">
      <c r="B238" s="105">
        <v>233</v>
      </c>
      <c r="C238" s="193"/>
      <c r="D238" s="106">
        <v>3</v>
      </c>
      <c r="E238" s="99"/>
      <c r="F238" s="107"/>
      <c r="G238" s="107"/>
      <c r="H238" s="108"/>
      <c r="I238" s="107"/>
      <c r="J238" s="107"/>
      <c r="K238" s="107"/>
      <c r="L238" s="107"/>
      <c r="M238" s="117"/>
      <c r="N238" s="109"/>
      <c r="O238" s="110"/>
    </row>
    <row r="239" spans="2:15" x14ac:dyDescent="0.2">
      <c r="B239" s="105">
        <v>234</v>
      </c>
      <c r="C239" s="193"/>
      <c r="D239" s="106">
        <v>4</v>
      </c>
      <c r="E239" s="99"/>
      <c r="F239" s="107"/>
      <c r="G239" s="107"/>
      <c r="H239" s="108"/>
      <c r="I239" s="107"/>
      <c r="J239" s="107"/>
      <c r="K239" s="107"/>
      <c r="L239" s="107"/>
      <c r="M239" s="117"/>
      <c r="N239" s="109"/>
      <c r="O239" s="110"/>
    </row>
    <row r="240" spans="2:15" x14ac:dyDescent="0.2">
      <c r="B240" s="105">
        <v>235</v>
      </c>
      <c r="C240" s="193"/>
      <c r="D240" s="106">
        <v>5</v>
      </c>
      <c r="E240" s="99"/>
      <c r="F240" s="107"/>
      <c r="G240" s="107"/>
      <c r="H240" s="108"/>
      <c r="I240" s="107"/>
      <c r="J240" s="107"/>
      <c r="K240" s="107"/>
      <c r="L240" s="107"/>
      <c r="M240" s="117"/>
      <c r="N240" s="109"/>
      <c r="O240" s="110"/>
    </row>
    <row r="241" spans="2:15" x14ac:dyDescent="0.2">
      <c r="B241" s="105">
        <v>236</v>
      </c>
      <c r="C241" s="193"/>
      <c r="D241" s="106">
        <v>6</v>
      </c>
      <c r="E241" s="99"/>
      <c r="F241" s="107"/>
      <c r="G241" s="107"/>
      <c r="H241" s="108"/>
      <c r="I241" s="107"/>
      <c r="J241" s="107"/>
      <c r="K241" s="107"/>
      <c r="L241" s="107"/>
      <c r="M241" s="117"/>
      <c r="N241" s="109"/>
      <c r="O241" s="110"/>
    </row>
    <row r="242" spans="2:15" x14ac:dyDescent="0.2">
      <c r="B242" s="105">
        <v>237</v>
      </c>
      <c r="C242" s="193"/>
      <c r="D242" s="106">
        <v>7</v>
      </c>
      <c r="E242" s="99"/>
      <c r="F242" s="107"/>
      <c r="G242" s="107"/>
      <c r="H242" s="108"/>
      <c r="I242" s="107"/>
      <c r="J242" s="107"/>
      <c r="K242" s="107"/>
      <c r="L242" s="107"/>
      <c r="M242" s="117"/>
      <c r="N242" s="109"/>
      <c r="O242" s="110"/>
    </row>
    <row r="243" spans="2:15" x14ac:dyDescent="0.2">
      <c r="B243" s="105">
        <v>238</v>
      </c>
      <c r="C243" s="193"/>
      <c r="D243" s="106">
        <v>8</v>
      </c>
      <c r="E243" s="99"/>
      <c r="F243" s="107"/>
      <c r="G243" s="107"/>
      <c r="H243" s="108"/>
      <c r="I243" s="107"/>
      <c r="J243" s="107"/>
      <c r="K243" s="107"/>
      <c r="L243" s="107"/>
      <c r="M243" s="117"/>
      <c r="N243" s="109"/>
      <c r="O243" s="110"/>
    </row>
    <row r="244" spans="2:15" x14ac:dyDescent="0.2">
      <c r="B244" s="105">
        <v>239</v>
      </c>
      <c r="C244" s="193"/>
      <c r="D244" s="106">
        <v>9</v>
      </c>
      <c r="E244" s="99"/>
      <c r="F244" s="107"/>
      <c r="G244" s="107"/>
      <c r="H244" s="108"/>
      <c r="I244" s="107"/>
      <c r="J244" s="107"/>
      <c r="K244" s="107"/>
      <c r="L244" s="107"/>
      <c r="M244" s="117"/>
      <c r="N244" s="109"/>
      <c r="O244" s="110"/>
    </row>
    <row r="245" spans="2:15" x14ac:dyDescent="0.2">
      <c r="B245" s="105">
        <v>240</v>
      </c>
      <c r="C245" s="193"/>
      <c r="D245" s="106">
        <v>10</v>
      </c>
      <c r="E245" s="99"/>
      <c r="F245" s="107"/>
      <c r="G245" s="107"/>
      <c r="H245" s="108"/>
      <c r="I245" s="107"/>
      <c r="J245" s="107"/>
      <c r="K245" s="107"/>
      <c r="L245" s="107"/>
      <c r="M245" s="117"/>
      <c r="N245" s="109"/>
      <c r="O245" s="110"/>
    </row>
    <row r="246" spans="2:15" x14ac:dyDescent="0.2">
      <c r="B246" s="105">
        <v>241</v>
      </c>
      <c r="C246" s="193"/>
      <c r="D246" s="106">
        <v>1</v>
      </c>
      <c r="E246" s="99"/>
      <c r="F246" s="107"/>
      <c r="G246" s="107"/>
      <c r="H246" s="108"/>
      <c r="I246" s="107"/>
      <c r="J246" s="107"/>
      <c r="K246" s="107"/>
      <c r="L246" s="107"/>
      <c r="M246" s="117"/>
      <c r="N246" s="109"/>
      <c r="O246" s="110"/>
    </row>
    <row r="247" spans="2:15" x14ac:dyDescent="0.2">
      <c r="B247" s="105">
        <v>242</v>
      </c>
      <c r="C247" s="193"/>
      <c r="D247" s="106">
        <v>2</v>
      </c>
      <c r="E247" s="99"/>
      <c r="F247" s="107"/>
      <c r="G247" s="107"/>
      <c r="H247" s="108"/>
      <c r="I247" s="107"/>
      <c r="J247" s="107"/>
      <c r="K247" s="107"/>
      <c r="L247" s="107"/>
      <c r="M247" s="117"/>
      <c r="N247" s="109"/>
      <c r="O247" s="110"/>
    </row>
    <row r="248" spans="2:15" x14ac:dyDescent="0.2">
      <c r="B248" s="105">
        <v>243</v>
      </c>
      <c r="C248" s="193"/>
      <c r="D248" s="106">
        <v>3</v>
      </c>
      <c r="E248" s="99"/>
      <c r="F248" s="107"/>
      <c r="G248" s="107"/>
      <c r="H248" s="108"/>
      <c r="I248" s="107"/>
      <c r="J248" s="107"/>
      <c r="K248" s="107"/>
      <c r="L248" s="107"/>
      <c r="M248" s="117"/>
      <c r="N248" s="109"/>
      <c r="O248" s="110"/>
    </row>
    <row r="249" spans="2:15" x14ac:dyDescent="0.2">
      <c r="B249" s="105">
        <v>244</v>
      </c>
      <c r="C249" s="193"/>
      <c r="D249" s="106">
        <v>4</v>
      </c>
      <c r="E249" s="99"/>
      <c r="F249" s="107"/>
      <c r="G249" s="107"/>
      <c r="H249" s="108"/>
      <c r="I249" s="107"/>
      <c r="J249" s="107"/>
      <c r="K249" s="107"/>
      <c r="L249" s="107"/>
      <c r="M249" s="117"/>
      <c r="N249" s="109"/>
      <c r="O249" s="110"/>
    </row>
    <row r="250" spans="2:15" x14ac:dyDescent="0.2">
      <c r="B250" s="105">
        <v>245</v>
      </c>
      <c r="C250" s="193"/>
      <c r="D250" s="106">
        <v>5</v>
      </c>
      <c r="E250" s="99"/>
      <c r="F250" s="107"/>
      <c r="G250" s="107"/>
      <c r="H250" s="108"/>
      <c r="I250" s="107"/>
      <c r="J250" s="107"/>
      <c r="K250" s="107"/>
      <c r="L250" s="107"/>
      <c r="M250" s="117"/>
      <c r="N250" s="109"/>
      <c r="O250" s="110"/>
    </row>
    <row r="251" spans="2:15" x14ac:dyDescent="0.2">
      <c r="B251" s="105">
        <v>246</v>
      </c>
      <c r="C251" s="193"/>
      <c r="D251" s="106">
        <v>6</v>
      </c>
      <c r="E251" s="99"/>
      <c r="F251" s="107"/>
      <c r="G251" s="107"/>
      <c r="H251" s="108"/>
      <c r="I251" s="107"/>
      <c r="J251" s="107"/>
      <c r="K251" s="107"/>
      <c r="L251" s="107"/>
      <c r="M251" s="117"/>
      <c r="N251" s="109"/>
      <c r="O251" s="110"/>
    </row>
    <row r="252" spans="2:15" x14ac:dyDescent="0.2">
      <c r="B252" s="105">
        <v>247</v>
      </c>
      <c r="C252" s="193"/>
      <c r="D252" s="106">
        <v>7</v>
      </c>
      <c r="E252" s="99"/>
      <c r="F252" s="107"/>
      <c r="G252" s="107"/>
      <c r="H252" s="108"/>
      <c r="I252" s="107"/>
      <c r="J252" s="107"/>
      <c r="K252" s="107"/>
      <c r="L252" s="107"/>
      <c r="M252" s="117"/>
      <c r="N252" s="109"/>
      <c r="O252" s="110"/>
    </row>
    <row r="253" spans="2:15" x14ac:dyDescent="0.2">
      <c r="B253" s="105">
        <v>248</v>
      </c>
      <c r="C253" s="193"/>
      <c r="D253" s="106">
        <v>8</v>
      </c>
      <c r="E253" s="99"/>
      <c r="F253" s="107"/>
      <c r="G253" s="107"/>
      <c r="H253" s="108"/>
      <c r="I253" s="107"/>
      <c r="J253" s="107"/>
      <c r="K253" s="107"/>
      <c r="L253" s="107"/>
      <c r="M253" s="117"/>
      <c r="N253" s="109"/>
      <c r="O253" s="110"/>
    </row>
    <row r="254" spans="2:15" x14ac:dyDescent="0.2">
      <c r="B254" s="105">
        <v>249</v>
      </c>
      <c r="C254" s="193"/>
      <c r="D254" s="106">
        <v>9</v>
      </c>
      <c r="E254" s="99"/>
      <c r="F254" s="107"/>
      <c r="G254" s="107"/>
      <c r="H254" s="108"/>
      <c r="I254" s="107"/>
      <c r="J254" s="107"/>
      <c r="K254" s="107"/>
      <c r="L254" s="107"/>
      <c r="M254" s="117"/>
      <c r="N254" s="109"/>
      <c r="O254" s="110"/>
    </row>
    <row r="255" spans="2:15" x14ac:dyDescent="0.2">
      <c r="B255" s="105">
        <v>250</v>
      </c>
      <c r="C255" s="193"/>
      <c r="D255" s="106">
        <v>10</v>
      </c>
      <c r="E255" s="99"/>
      <c r="F255" s="107"/>
      <c r="G255" s="107"/>
      <c r="H255" s="108"/>
      <c r="I255" s="107"/>
      <c r="J255" s="107"/>
      <c r="K255" s="107"/>
      <c r="L255" s="107"/>
      <c r="M255" s="117"/>
      <c r="N255" s="109"/>
      <c r="O255" s="110"/>
    </row>
    <row r="256" spans="2:15" x14ac:dyDescent="0.2">
      <c r="B256" s="105">
        <v>251</v>
      </c>
      <c r="C256" s="193"/>
      <c r="D256" s="106">
        <v>1</v>
      </c>
      <c r="E256" s="99"/>
      <c r="F256" s="107"/>
      <c r="G256" s="107"/>
      <c r="H256" s="108"/>
      <c r="I256" s="107"/>
      <c r="J256" s="107"/>
      <c r="K256" s="107"/>
      <c r="L256" s="107"/>
      <c r="M256" s="117"/>
      <c r="N256" s="109"/>
      <c r="O256" s="110"/>
    </row>
    <row r="257" spans="2:15" x14ac:dyDescent="0.2">
      <c r="B257" s="105">
        <v>252</v>
      </c>
      <c r="C257" s="193"/>
      <c r="D257" s="106">
        <v>2</v>
      </c>
      <c r="E257" s="99"/>
      <c r="F257" s="107"/>
      <c r="G257" s="107"/>
      <c r="H257" s="108"/>
      <c r="I257" s="107"/>
      <c r="J257" s="107"/>
      <c r="K257" s="107"/>
      <c r="L257" s="107"/>
      <c r="M257" s="117"/>
      <c r="N257" s="109"/>
      <c r="O257" s="110"/>
    </row>
    <row r="258" spans="2:15" x14ac:dyDescent="0.2">
      <c r="B258" s="105">
        <v>253</v>
      </c>
      <c r="C258" s="193"/>
      <c r="D258" s="106">
        <v>3</v>
      </c>
      <c r="E258" s="99"/>
      <c r="F258" s="107"/>
      <c r="G258" s="107"/>
      <c r="H258" s="108"/>
      <c r="I258" s="107"/>
      <c r="J258" s="107"/>
      <c r="K258" s="107"/>
      <c r="L258" s="107"/>
      <c r="M258" s="117"/>
      <c r="N258" s="109"/>
      <c r="O258" s="110"/>
    </row>
    <row r="259" spans="2:15" x14ac:dyDescent="0.2">
      <c r="B259" s="105">
        <v>254</v>
      </c>
      <c r="C259" s="193"/>
      <c r="D259" s="106">
        <v>4</v>
      </c>
      <c r="E259" s="99"/>
      <c r="F259" s="107"/>
      <c r="G259" s="107"/>
      <c r="H259" s="108"/>
      <c r="I259" s="107"/>
      <c r="J259" s="107"/>
      <c r="K259" s="107"/>
      <c r="L259" s="107"/>
      <c r="M259" s="117"/>
      <c r="N259" s="109"/>
      <c r="O259" s="110"/>
    </row>
    <row r="260" spans="2:15" x14ac:dyDescent="0.2">
      <c r="B260" s="105">
        <v>255</v>
      </c>
      <c r="C260" s="193"/>
      <c r="D260" s="106">
        <v>5</v>
      </c>
      <c r="E260" s="99"/>
      <c r="F260" s="107"/>
      <c r="G260" s="107"/>
      <c r="H260" s="108"/>
      <c r="I260" s="107"/>
      <c r="J260" s="107"/>
      <c r="K260" s="107"/>
      <c r="L260" s="107"/>
      <c r="M260" s="117"/>
      <c r="N260" s="109"/>
      <c r="O260" s="110"/>
    </row>
    <row r="261" spans="2:15" x14ac:dyDescent="0.2">
      <c r="B261" s="105">
        <v>256</v>
      </c>
      <c r="C261" s="193"/>
      <c r="D261" s="106">
        <v>6</v>
      </c>
      <c r="E261" s="99"/>
      <c r="F261" s="107"/>
      <c r="G261" s="107"/>
      <c r="H261" s="108"/>
      <c r="I261" s="107"/>
      <c r="J261" s="107"/>
      <c r="K261" s="107"/>
      <c r="L261" s="107"/>
      <c r="M261" s="117"/>
      <c r="N261" s="109"/>
      <c r="O261" s="110"/>
    </row>
    <row r="262" spans="2:15" x14ac:dyDescent="0.2">
      <c r="B262" s="105">
        <v>257</v>
      </c>
      <c r="C262" s="193"/>
      <c r="D262" s="106">
        <v>7</v>
      </c>
      <c r="E262" s="99"/>
      <c r="F262" s="107"/>
      <c r="G262" s="107"/>
      <c r="H262" s="108"/>
      <c r="I262" s="107"/>
      <c r="J262" s="107"/>
      <c r="K262" s="107"/>
      <c r="L262" s="107"/>
      <c r="M262" s="117"/>
      <c r="N262" s="109"/>
      <c r="O262" s="110"/>
    </row>
    <row r="263" spans="2:15" x14ac:dyDescent="0.2">
      <c r="B263" s="105">
        <v>258</v>
      </c>
      <c r="C263" s="193"/>
      <c r="D263" s="106">
        <v>8</v>
      </c>
      <c r="E263" s="99"/>
      <c r="F263" s="107"/>
      <c r="G263" s="107"/>
      <c r="H263" s="108"/>
      <c r="I263" s="107"/>
      <c r="J263" s="107"/>
      <c r="K263" s="107"/>
      <c r="L263" s="107"/>
      <c r="M263" s="117"/>
      <c r="N263" s="109"/>
      <c r="O263" s="110"/>
    </row>
    <row r="264" spans="2:15" x14ac:dyDescent="0.2">
      <c r="B264" s="105">
        <v>259</v>
      </c>
      <c r="C264" s="193"/>
      <c r="D264" s="106">
        <v>9</v>
      </c>
      <c r="E264" s="99"/>
      <c r="F264" s="107"/>
      <c r="G264" s="107"/>
      <c r="H264" s="108"/>
      <c r="I264" s="107"/>
      <c r="J264" s="107"/>
      <c r="K264" s="107"/>
      <c r="L264" s="107"/>
      <c r="M264" s="117"/>
      <c r="N264" s="109"/>
      <c r="O264" s="110"/>
    </row>
    <row r="265" spans="2:15" x14ac:dyDescent="0.2">
      <c r="B265" s="105">
        <v>260</v>
      </c>
      <c r="C265" s="193"/>
      <c r="D265" s="106">
        <v>10</v>
      </c>
      <c r="E265" s="99"/>
      <c r="F265" s="107"/>
      <c r="G265" s="107"/>
      <c r="H265" s="108"/>
      <c r="I265" s="107"/>
      <c r="J265" s="107"/>
      <c r="K265" s="107"/>
      <c r="L265" s="107"/>
      <c r="M265" s="117"/>
      <c r="N265" s="109"/>
      <c r="O265" s="110"/>
    </row>
    <row r="266" spans="2:15" x14ac:dyDescent="0.2">
      <c r="B266" s="105">
        <v>261</v>
      </c>
      <c r="C266" s="193"/>
      <c r="D266" s="106">
        <v>1</v>
      </c>
      <c r="E266" s="99"/>
      <c r="F266" s="107"/>
      <c r="G266" s="107"/>
      <c r="H266" s="108"/>
      <c r="I266" s="107"/>
      <c r="J266" s="107"/>
      <c r="K266" s="107"/>
      <c r="L266" s="107"/>
      <c r="M266" s="117"/>
      <c r="N266" s="109"/>
      <c r="O266" s="110"/>
    </row>
    <row r="267" spans="2:15" x14ac:dyDescent="0.2">
      <c r="B267" s="105">
        <v>262</v>
      </c>
      <c r="C267" s="193"/>
      <c r="D267" s="106">
        <v>2</v>
      </c>
      <c r="E267" s="99"/>
      <c r="F267" s="107"/>
      <c r="G267" s="107"/>
      <c r="H267" s="108"/>
      <c r="I267" s="107"/>
      <c r="J267" s="107"/>
      <c r="K267" s="107"/>
      <c r="L267" s="107"/>
      <c r="M267" s="117"/>
      <c r="N267" s="109"/>
      <c r="O267" s="110"/>
    </row>
    <row r="268" spans="2:15" x14ac:dyDescent="0.2">
      <c r="B268" s="105">
        <v>263</v>
      </c>
      <c r="C268" s="193"/>
      <c r="D268" s="106">
        <v>3</v>
      </c>
      <c r="E268" s="99"/>
      <c r="F268" s="107"/>
      <c r="G268" s="107"/>
      <c r="H268" s="108"/>
      <c r="I268" s="107"/>
      <c r="J268" s="107"/>
      <c r="K268" s="107"/>
      <c r="L268" s="107"/>
      <c r="M268" s="117"/>
      <c r="N268" s="109"/>
      <c r="O268" s="110"/>
    </row>
    <row r="269" spans="2:15" x14ac:dyDescent="0.2">
      <c r="B269" s="105">
        <v>264</v>
      </c>
      <c r="C269" s="193"/>
      <c r="D269" s="106">
        <v>4</v>
      </c>
      <c r="E269" s="99"/>
      <c r="F269" s="107"/>
      <c r="G269" s="107"/>
      <c r="H269" s="108"/>
      <c r="I269" s="107"/>
      <c r="J269" s="107"/>
      <c r="K269" s="107"/>
      <c r="L269" s="107"/>
      <c r="M269" s="117"/>
      <c r="N269" s="109"/>
      <c r="O269" s="110"/>
    </row>
    <row r="270" spans="2:15" x14ac:dyDescent="0.2">
      <c r="B270" s="105">
        <v>265</v>
      </c>
      <c r="C270" s="193"/>
      <c r="D270" s="106">
        <v>5</v>
      </c>
      <c r="E270" s="99"/>
      <c r="F270" s="107"/>
      <c r="G270" s="107"/>
      <c r="H270" s="108"/>
      <c r="I270" s="107"/>
      <c r="J270" s="107"/>
      <c r="K270" s="107"/>
      <c r="L270" s="107"/>
      <c r="M270" s="117"/>
      <c r="N270" s="109"/>
      <c r="O270" s="110"/>
    </row>
    <row r="271" spans="2:15" x14ac:dyDescent="0.2">
      <c r="B271" s="105">
        <v>266</v>
      </c>
      <c r="C271" s="193"/>
      <c r="D271" s="106">
        <v>6</v>
      </c>
      <c r="E271" s="99"/>
      <c r="F271" s="107"/>
      <c r="G271" s="107"/>
      <c r="H271" s="108"/>
      <c r="I271" s="107"/>
      <c r="J271" s="107"/>
      <c r="K271" s="107"/>
      <c r="L271" s="107"/>
      <c r="M271" s="117"/>
      <c r="N271" s="109"/>
      <c r="O271" s="110"/>
    </row>
    <row r="272" spans="2:15" x14ac:dyDescent="0.2">
      <c r="B272" s="105">
        <v>267</v>
      </c>
      <c r="C272" s="193"/>
      <c r="D272" s="106">
        <v>7</v>
      </c>
      <c r="E272" s="99"/>
      <c r="F272" s="107"/>
      <c r="G272" s="107"/>
      <c r="H272" s="108"/>
      <c r="I272" s="107"/>
      <c r="J272" s="107"/>
      <c r="K272" s="107"/>
      <c r="L272" s="107"/>
      <c r="M272" s="117"/>
      <c r="N272" s="109"/>
      <c r="O272" s="110"/>
    </row>
    <row r="273" spans="2:15" x14ac:dyDescent="0.2">
      <c r="B273" s="105">
        <v>268</v>
      </c>
      <c r="C273" s="193"/>
      <c r="D273" s="106">
        <v>8</v>
      </c>
      <c r="E273" s="99"/>
      <c r="F273" s="107"/>
      <c r="G273" s="107"/>
      <c r="H273" s="108"/>
      <c r="I273" s="107"/>
      <c r="J273" s="107"/>
      <c r="K273" s="107"/>
      <c r="L273" s="107"/>
      <c r="M273" s="117"/>
      <c r="N273" s="109"/>
      <c r="O273" s="110"/>
    </row>
    <row r="274" spans="2:15" x14ac:dyDescent="0.2">
      <c r="B274" s="105">
        <v>269</v>
      </c>
      <c r="C274" s="193"/>
      <c r="D274" s="106">
        <v>9</v>
      </c>
      <c r="E274" s="99"/>
      <c r="F274" s="107"/>
      <c r="G274" s="107"/>
      <c r="H274" s="108"/>
      <c r="I274" s="107"/>
      <c r="J274" s="107"/>
      <c r="K274" s="107"/>
      <c r="L274" s="107"/>
      <c r="M274" s="117"/>
      <c r="N274" s="109"/>
      <c r="O274" s="110"/>
    </row>
    <row r="275" spans="2:15" x14ac:dyDescent="0.2">
      <c r="B275" s="105">
        <v>270</v>
      </c>
      <c r="C275" s="193"/>
      <c r="D275" s="106">
        <v>10</v>
      </c>
      <c r="E275" s="99"/>
      <c r="F275" s="107"/>
      <c r="G275" s="107"/>
      <c r="H275" s="108"/>
      <c r="I275" s="107"/>
      <c r="J275" s="107"/>
      <c r="K275" s="107"/>
      <c r="L275" s="107"/>
      <c r="M275" s="117"/>
      <c r="N275" s="109"/>
      <c r="O275" s="110"/>
    </row>
    <row r="276" spans="2:15" x14ac:dyDescent="0.2">
      <c r="B276" s="105">
        <v>271</v>
      </c>
      <c r="C276" s="193"/>
      <c r="D276" s="106">
        <v>1</v>
      </c>
      <c r="E276" s="99"/>
      <c r="F276" s="107"/>
      <c r="G276" s="107"/>
      <c r="H276" s="108"/>
      <c r="I276" s="107"/>
      <c r="J276" s="107"/>
      <c r="K276" s="107"/>
      <c r="L276" s="107"/>
      <c r="M276" s="117"/>
      <c r="N276" s="109"/>
      <c r="O276" s="110"/>
    </row>
    <row r="277" spans="2:15" x14ac:dyDescent="0.2">
      <c r="B277" s="105">
        <v>272</v>
      </c>
      <c r="C277" s="193"/>
      <c r="D277" s="106">
        <v>2</v>
      </c>
      <c r="E277" s="99"/>
      <c r="F277" s="107"/>
      <c r="G277" s="107"/>
      <c r="H277" s="108"/>
      <c r="I277" s="107"/>
      <c r="J277" s="107"/>
      <c r="K277" s="107"/>
      <c r="L277" s="107"/>
      <c r="M277" s="117"/>
      <c r="N277" s="109"/>
      <c r="O277" s="110"/>
    </row>
    <row r="278" spans="2:15" x14ac:dyDescent="0.2">
      <c r="B278" s="105">
        <v>273</v>
      </c>
      <c r="C278" s="193"/>
      <c r="D278" s="106">
        <v>3</v>
      </c>
      <c r="E278" s="99"/>
      <c r="F278" s="107"/>
      <c r="G278" s="107"/>
      <c r="H278" s="108"/>
      <c r="I278" s="107"/>
      <c r="J278" s="107"/>
      <c r="K278" s="107"/>
      <c r="L278" s="107"/>
      <c r="M278" s="117"/>
      <c r="N278" s="109"/>
      <c r="O278" s="110"/>
    </row>
    <row r="279" spans="2:15" x14ac:dyDescent="0.2">
      <c r="B279" s="105">
        <v>274</v>
      </c>
      <c r="C279" s="193"/>
      <c r="D279" s="106">
        <v>4</v>
      </c>
      <c r="E279" s="99"/>
      <c r="F279" s="107"/>
      <c r="G279" s="107"/>
      <c r="H279" s="108"/>
      <c r="I279" s="107"/>
      <c r="J279" s="107"/>
      <c r="K279" s="107"/>
      <c r="L279" s="107"/>
      <c r="M279" s="117"/>
      <c r="N279" s="109"/>
      <c r="O279" s="110"/>
    </row>
    <row r="280" spans="2:15" x14ac:dyDescent="0.2">
      <c r="B280" s="105">
        <v>275</v>
      </c>
      <c r="C280" s="193"/>
      <c r="D280" s="106">
        <v>5</v>
      </c>
      <c r="E280" s="99"/>
      <c r="F280" s="107"/>
      <c r="G280" s="107"/>
      <c r="H280" s="108"/>
      <c r="I280" s="107"/>
      <c r="J280" s="107"/>
      <c r="K280" s="107"/>
      <c r="L280" s="107"/>
      <c r="M280" s="117"/>
      <c r="N280" s="109"/>
      <c r="O280" s="110"/>
    </row>
    <row r="281" spans="2:15" x14ac:dyDescent="0.2">
      <c r="B281" s="105">
        <v>276</v>
      </c>
      <c r="C281" s="193"/>
      <c r="D281" s="106">
        <v>6</v>
      </c>
      <c r="E281" s="99"/>
      <c r="F281" s="107"/>
      <c r="G281" s="107"/>
      <c r="H281" s="108"/>
      <c r="I281" s="107"/>
      <c r="J281" s="107"/>
      <c r="K281" s="107"/>
      <c r="L281" s="107"/>
      <c r="M281" s="117"/>
      <c r="N281" s="109"/>
      <c r="O281" s="110"/>
    </row>
    <row r="282" spans="2:15" x14ac:dyDescent="0.2">
      <c r="B282" s="105">
        <v>277</v>
      </c>
      <c r="C282" s="193"/>
      <c r="D282" s="106">
        <v>7</v>
      </c>
      <c r="E282" s="99"/>
      <c r="F282" s="107"/>
      <c r="G282" s="107"/>
      <c r="H282" s="108"/>
      <c r="I282" s="107"/>
      <c r="J282" s="107"/>
      <c r="K282" s="107"/>
      <c r="L282" s="107"/>
      <c r="M282" s="117"/>
      <c r="N282" s="109"/>
      <c r="O282" s="110"/>
    </row>
    <row r="283" spans="2:15" x14ac:dyDescent="0.2">
      <c r="B283" s="105">
        <v>278</v>
      </c>
      <c r="C283" s="193"/>
      <c r="D283" s="106">
        <v>8</v>
      </c>
      <c r="E283" s="99"/>
      <c r="F283" s="107"/>
      <c r="G283" s="107"/>
      <c r="H283" s="108"/>
      <c r="I283" s="107"/>
      <c r="J283" s="107"/>
      <c r="K283" s="107"/>
      <c r="L283" s="107"/>
      <c r="M283" s="117"/>
      <c r="N283" s="109"/>
      <c r="O283" s="110"/>
    </row>
    <row r="284" spans="2:15" x14ac:dyDescent="0.2">
      <c r="B284" s="105">
        <v>279</v>
      </c>
      <c r="C284" s="193"/>
      <c r="D284" s="106">
        <v>9</v>
      </c>
      <c r="E284" s="99"/>
      <c r="F284" s="107"/>
      <c r="G284" s="107"/>
      <c r="H284" s="108"/>
      <c r="I284" s="107"/>
      <c r="J284" s="107"/>
      <c r="K284" s="107"/>
      <c r="L284" s="107"/>
      <c r="M284" s="117"/>
      <c r="N284" s="109"/>
      <c r="O284" s="110"/>
    </row>
    <row r="285" spans="2:15" x14ac:dyDescent="0.2">
      <c r="B285" s="105">
        <v>280</v>
      </c>
      <c r="C285" s="193"/>
      <c r="D285" s="106">
        <v>10</v>
      </c>
      <c r="E285" s="99"/>
      <c r="F285" s="107"/>
      <c r="G285" s="107"/>
      <c r="H285" s="108"/>
      <c r="I285" s="107"/>
      <c r="J285" s="107"/>
      <c r="K285" s="107"/>
      <c r="L285" s="107"/>
      <c r="M285" s="117"/>
      <c r="N285" s="109"/>
      <c r="O285" s="110"/>
    </row>
    <row r="286" spans="2:15" x14ac:dyDescent="0.2">
      <c r="B286" s="105">
        <v>281</v>
      </c>
      <c r="C286" s="193"/>
      <c r="D286" s="106">
        <v>1</v>
      </c>
      <c r="E286" s="99"/>
      <c r="F286" s="107"/>
      <c r="G286" s="107"/>
      <c r="H286" s="108"/>
      <c r="I286" s="107"/>
      <c r="J286" s="107"/>
      <c r="K286" s="107"/>
      <c r="L286" s="107"/>
      <c r="M286" s="117"/>
      <c r="N286" s="109"/>
      <c r="O286" s="110"/>
    </row>
    <row r="287" spans="2:15" x14ac:dyDescent="0.2">
      <c r="B287" s="105">
        <v>282</v>
      </c>
      <c r="C287" s="193"/>
      <c r="D287" s="106">
        <v>2</v>
      </c>
      <c r="E287" s="99"/>
      <c r="F287" s="107"/>
      <c r="G287" s="107"/>
      <c r="H287" s="108"/>
      <c r="I287" s="107"/>
      <c r="J287" s="107"/>
      <c r="K287" s="107"/>
      <c r="L287" s="107"/>
      <c r="M287" s="117"/>
      <c r="N287" s="109"/>
      <c r="O287" s="110"/>
    </row>
    <row r="288" spans="2:15" x14ac:dyDescent="0.2">
      <c r="B288" s="105">
        <v>283</v>
      </c>
      <c r="C288" s="193"/>
      <c r="D288" s="106">
        <v>3</v>
      </c>
      <c r="E288" s="99"/>
      <c r="F288" s="107"/>
      <c r="G288" s="107"/>
      <c r="H288" s="108"/>
      <c r="I288" s="107"/>
      <c r="J288" s="107"/>
      <c r="K288" s="107"/>
      <c r="L288" s="107"/>
      <c r="M288" s="117"/>
      <c r="N288" s="109"/>
      <c r="O288" s="110"/>
    </row>
    <row r="289" spans="2:15" x14ac:dyDescent="0.2">
      <c r="B289" s="105">
        <v>284</v>
      </c>
      <c r="C289" s="193"/>
      <c r="D289" s="106">
        <v>4</v>
      </c>
      <c r="E289" s="99"/>
      <c r="F289" s="107"/>
      <c r="G289" s="107"/>
      <c r="H289" s="108"/>
      <c r="I289" s="107"/>
      <c r="J289" s="107"/>
      <c r="K289" s="107"/>
      <c r="L289" s="107"/>
      <c r="M289" s="117"/>
      <c r="N289" s="109"/>
      <c r="O289" s="110"/>
    </row>
    <row r="290" spans="2:15" x14ac:dyDescent="0.2">
      <c r="B290" s="105">
        <v>285</v>
      </c>
      <c r="C290" s="193"/>
      <c r="D290" s="106">
        <v>5</v>
      </c>
      <c r="E290" s="99"/>
      <c r="F290" s="107"/>
      <c r="G290" s="107"/>
      <c r="H290" s="108"/>
      <c r="I290" s="107"/>
      <c r="J290" s="107"/>
      <c r="K290" s="107"/>
      <c r="L290" s="107"/>
      <c r="M290" s="117"/>
      <c r="N290" s="109"/>
      <c r="O290" s="110"/>
    </row>
    <row r="291" spans="2:15" x14ac:dyDescent="0.2">
      <c r="B291" s="105">
        <v>286</v>
      </c>
      <c r="C291" s="193"/>
      <c r="D291" s="106">
        <v>6</v>
      </c>
      <c r="E291" s="99"/>
      <c r="F291" s="107"/>
      <c r="G291" s="107"/>
      <c r="H291" s="108"/>
      <c r="I291" s="107"/>
      <c r="J291" s="107"/>
      <c r="K291" s="107"/>
      <c r="L291" s="107"/>
      <c r="M291" s="117"/>
      <c r="N291" s="109"/>
      <c r="O291" s="110"/>
    </row>
    <row r="292" spans="2:15" x14ac:dyDescent="0.2">
      <c r="B292" s="105">
        <v>287</v>
      </c>
      <c r="C292" s="193"/>
      <c r="D292" s="106">
        <v>7</v>
      </c>
      <c r="E292" s="99"/>
      <c r="F292" s="107"/>
      <c r="G292" s="107"/>
      <c r="H292" s="108"/>
      <c r="I292" s="107"/>
      <c r="J292" s="107"/>
      <c r="K292" s="107"/>
      <c r="L292" s="107"/>
      <c r="M292" s="117"/>
      <c r="N292" s="109"/>
      <c r="O292" s="110"/>
    </row>
    <row r="293" spans="2:15" x14ac:dyDescent="0.2">
      <c r="B293" s="105">
        <v>288</v>
      </c>
      <c r="C293" s="193"/>
      <c r="D293" s="106">
        <v>8</v>
      </c>
      <c r="E293" s="99"/>
      <c r="F293" s="107"/>
      <c r="G293" s="107"/>
      <c r="H293" s="108"/>
      <c r="I293" s="107"/>
      <c r="J293" s="107"/>
      <c r="K293" s="107"/>
      <c r="L293" s="107"/>
      <c r="M293" s="117"/>
      <c r="N293" s="109"/>
      <c r="O293" s="110"/>
    </row>
    <row r="294" spans="2:15" x14ac:dyDescent="0.2">
      <c r="B294" s="105">
        <v>289</v>
      </c>
      <c r="C294" s="193"/>
      <c r="D294" s="106">
        <v>9</v>
      </c>
      <c r="E294" s="99"/>
      <c r="F294" s="107"/>
      <c r="G294" s="107"/>
      <c r="H294" s="108"/>
      <c r="I294" s="107"/>
      <c r="J294" s="107"/>
      <c r="K294" s="107"/>
      <c r="L294" s="107"/>
      <c r="M294" s="117"/>
      <c r="N294" s="109"/>
      <c r="O294" s="110"/>
    </row>
    <row r="295" spans="2:15" x14ac:dyDescent="0.2">
      <c r="B295" s="105">
        <v>290</v>
      </c>
      <c r="C295" s="193"/>
      <c r="D295" s="106">
        <v>10</v>
      </c>
      <c r="E295" s="99"/>
      <c r="F295" s="107"/>
      <c r="G295" s="107"/>
      <c r="H295" s="108"/>
      <c r="I295" s="107"/>
      <c r="J295" s="107"/>
      <c r="K295" s="107"/>
      <c r="L295" s="107"/>
      <c r="M295" s="117"/>
      <c r="N295" s="109"/>
      <c r="O295" s="110"/>
    </row>
    <row r="296" spans="2:15" x14ac:dyDescent="0.2">
      <c r="B296" s="105">
        <v>291</v>
      </c>
      <c r="C296" s="193"/>
      <c r="D296" s="106">
        <v>1</v>
      </c>
      <c r="E296" s="99"/>
      <c r="F296" s="107"/>
      <c r="G296" s="107"/>
      <c r="H296" s="108"/>
      <c r="I296" s="107"/>
      <c r="J296" s="107"/>
      <c r="K296" s="107"/>
      <c r="L296" s="107"/>
      <c r="M296" s="117"/>
      <c r="N296" s="109"/>
      <c r="O296" s="110"/>
    </row>
    <row r="297" spans="2:15" x14ac:dyDescent="0.2">
      <c r="B297" s="105">
        <v>292</v>
      </c>
      <c r="C297" s="193"/>
      <c r="D297" s="106">
        <v>2</v>
      </c>
      <c r="E297" s="99"/>
      <c r="F297" s="107"/>
      <c r="G297" s="107"/>
      <c r="H297" s="108"/>
      <c r="I297" s="107"/>
      <c r="J297" s="107"/>
      <c r="K297" s="107"/>
      <c r="L297" s="107"/>
      <c r="M297" s="117"/>
      <c r="N297" s="109"/>
      <c r="O297" s="110"/>
    </row>
    <row r="298" spans="2:15" x14ac:dyDescent="0.2">
      <c r="B298" s="105">
        <v>293</v>
      </c>
      <c r="C298" s="193"/>
      <c r="D298" s="106">
        <v>3</v>
      </c>
      <c r="E298" s="99"/>
      <c r="F298" s="107"/>
      <c r="G298" s="107"/>
      <c r="H298" s="108"/>
      <c r="I298" s="107"/>
      <c r="J298" s="107"/>
      <c r="K298" s="107"/>
      <c r="L298" s="107"/>
      <c r="M298" s="117"/>
      <c r="N298" s="109"/>
      <c r="O298" s="110"/>
    </row>
    <row r="299" spans="2:15" x14ac:dyDescent="0.2">
      <c r="B299" s="105">
        <v>294</v>
      </c>
      <c r="C299" s="193"/>
      <c r="D299" s="106">
        <v>4</v>
      </c>
      <c r="E299" s="99"/>
      <c r="F299" s="107"/>
      <c r="G299" s="107"/>
      <c r="H299" s="108"/>
      <c r="I299" s="107"/>
      <c r="J299" s="107"/>
      <c r="K299" s="107"/>
      <c r="L299" s="107"/>
      <c r="M299" s="117"/>
      <c r="N299" s="109"/>
      <c r="O299" s="110"/>
    </row>
    <row r="300" spans="2:15" x14ac:dyDescent="0.2">
      <c r="B300" s="105">
        <v>295</v>
      </c>
      <c r="C300" s="193"/>
      <c r="D300" s="106">
        <v>5</v>
      </c>
      <c r="E300" s="99"/>
      <c r="F300" s="107"/>
      <c r="G300" s="107"/>
      <c r="H300" s="108"/>
      <c r="I300" s="107"/>
      <c r="J300" s="107"/>
      <c r="K300" s="107"/>
      <c r="L300" s="107"/>
      <c r="M300" s="117"/>
      <c r="N300" s="109"/>
      <c r="O300" s="110"/>
    </row>
    <row r="301" spans="2:15" x14ac:dyDescent="0.2">
      <c r="B301" s="105">
        <v>296</v>
      </c>
      <c r="C301" s="193"/>
      <c r="D301" s="106">
        <v>6</v>
      </c>
      <c r="E301" s="99"/>
      <c r="F301" s="107"/>
      <c r="G301" s="107"/>
      <c r="H301" s="108"/>
      <c r="I301" s="107"/>
      <c r="J301" s="107"/>
      <c r="K301" s="107"/>
      <c r="L301" s="107"/>
      <c r="M301" s="117"/>
      <c r="N301" s="109"/>
      <c r="O301" s="110"/>
    </row>
    <row r="302" spans="2:15" x14ac:dyDescent="0.2">
      <c r="B302" s="105">
        <v>297</v>
      </c>
      <c r="C302" s="193"/>
      <c r="D302" s="106">
        <v>7</v>
      </c>
      <c r="E302" s="99"/>
      <c r="F302" s="107"/>
      <c r="G302" s="107"/>
      <c r="H302" s="108"/>
      <c r="I302" s="107"/>
      <c r="J302" s="107"/>
      <c r="K302" s="107"/>
      <c r="L302" s="107"/>
      <c r="M302" s="117"/>
      <c r="N302" s="109"/>
      <c r="O302" s="110"/>
    </row>
    <row r="303" spans="2:15" x14ac:dyDescent="0.2">
      <c r="B303" s="105">
        <v>298</v>
      </c>
      <c r="C303" s="193"/>
      <c r="D303" s="106">
        <v>8</v>
      </c>
      <c r="E303" s="99"/>
      <c r="F303" s="107"/>
      <c r="G303" s="107"/>
      <c r="H303" s="108"/>
      <c r="I303" s="107"/>
      <c r="J303" s="107"/>
      <c r="K303" s="107"/>
      <c r="L303" s="107"/>
      <c r="M303" s="117"/>
      <c r="N303" s="109"/>
      <c r="O303" s="110"/>
    </row>
    <row r="304" spans="2:15" x14ac:dyDescent="0.2">
      <c r="B304" s="105">
        <v>299</v>
      </c>
      <c r="C304" s="193"/>
      <c r="D304" s="106">
        <v>9</v>
      </c>
      <c r="E304" s="99"/>
      <c r="F304" s="107"/>
      <c r="G304" s="107"/>
      <c r="H304" s="108"/>
      <c r="I304" s="107"/>
      <c r="J304" s="107"/>
      <c r="K304" s="107"/>
      <c r="L304" s="107"/>
      <c r="M304" s="117"/>
      <c r="N304" s="109"/>
      <c r="O304" s="110"/>
    </row>
    <row r="305" spans="2:15" x14ac:dyDescent="0.2">
      <c r="B305" s="105">
        <v>300</v>
      </c>
      <c r="C305" s="193"/>
      <c r="D305" s="106">
        <v>10</v>
      </c>
      <c r="E305" s="99"/>
      <c r="F305" s="107"/>
      <c r="G305" s="107"/>
      <c r="H305" s="108"/>
      <c r="I305" s="107"/>
      <c r="J305" s="107"/>
      <c r="K305" s="107"/>
      <c r="L305" s="107"/>
      <c r="M305" s="117"/>
      <c r="N305" s="109"/>
      <c r="O305" s="110"/>
    </row>
    <row r="306" spans="2:15" x14ac:dyDescent="0.2">
      <c r="B306" s="105">
        <v>301</v>
      </c>
      <c r="C306" s="193"/>
      <c r="D306" s="106">
        <v>1</v>
      </c>
      <c r="E306" s="99"/>
      <c r="F306" s="107"/>
      <c r="G306" s="107"/>
      <c r="H306" s="108"/>
      <c r="I306" s="107"/>
      <c r="J306" s="107"/>
      <c r="K306" s="107"/>
      <c r="L306" s="107"/>
      <c r="M306" s="117"/>
      <c r="N306" s="109"/>
      <c r="O306" s="110"/>
    </row>
    <row r="307" spans="2:15" x14ac:dyDescent="0.2">
      <c r="B307" s="105">
        <v>302</v>
      </c>
      <c r="C307" s="193"/>
      <c r="D307" s="106">
        <v>2</v>
      </c>
      <c r="E307" s="99"/>
      <c r="F307" s="107"/>
      <c r="G307" s="107"/>
      <c r="H307" s="108"/>
      <c r="I307" s="107"/>
      <c r="J307" s="107"/>
      <c r="K307" s="107"/>
      <c r="L307" s="107"/>
      <c r="M307" s="117"/>
      <c r="N307" s="109"/>
      <c r="O307" s="110"/>
    </row>
    <row r="308" spans="2:15" x14ac:dyDescent="0.2">
      <c r="B308" s="105">
        <v>303</v>
      </c>
      <c r="C308" s="193"/>
      <c r="D308" s="106">
        <v>3</v>
      </c>
      <c r="E308" s="99"/>
      <c r="F308" s="107"/>
      <c r="G308" s="107"/>
      <c r="H308" s="108"/>
      <c r="I308" s="107"/>
      <c r="J308" s="107"/>
      <c r="K308" s="107"/>
      <c r="L308" s="107"/>
      <c r="M308" s="117"/>
      <c r="N308" s="109"/>
      <c r="O308" s="110"/>
    </row>
    <row r="309" spans="2:15" x14ac:dyDescent="0.2">
      <c r="B309" s="105">
        <v>304</v>
      </c>
      <c r="C309" s="193"/>
      <c r="D309" s="106">
        <v>4</v>
      </c>
      <c r="E309" s="99"/>
      <c r="F309" s="107"/>
      <c r="G309" s="107"/>
      <c r="H309" s="108"/>
      <c r="I309" s="107"/>
      <c r="J309" s="107"/>
      <c r="K309" s="107"/>
      <c r="L309" s="107"/>
      <c r="M309" s="117"/>
      <c r="N309" s="109"/>
      <c r="O309" s="110"/>
    </row>
    <row r="310" spans="2:15" x14ac:dyDescent="0.2">
      <c r="B310" s="105">
        <v>305</v>
      </c>
      <c r="C310" s="193"/>
      <c r="D310" s="106">
        <v>5</v>
      </c>
      <c r="E310" s="99"/>
      <c r="F310" s="107"/>
      <c r="G310" s="107"/>
      <c r="H310" s="108"/>
      <c r="I310" s="107"/>
      <c r="J310" s="107"/>
      <c r="K310" s="107"/>
      <c r="L310" s="107"/>
      <c r="M310" s="117"/>
      <c r="N310" s="109"/>
      <c r="O310" s="110"/>
    </row>
    <row r="311" spans="2:15" x14ac:dyDescent="0.2">
      <c r="B311" s="105">
        <v>306</v>
      </c>
      <c r="C311" s="193"/>
      <c r="D311" s="106">
        <v>6</v>
      </c>
      <c r="E311" s="99"/>
      <c r="F311" s="107"/>
      <c r="G311" s="107"/>
      <c r="H311" s="108"/>
      <c r="I311" s="107"/>
      <c r="J311" s="107"/>
      <c r="K311" s="107"/>
      <c r="L311" s="107"/>
      <c r="M311" s="117"/>
      <c r="N311" s="109"/>
      <c r="O311" s="110"/>
    </row>
    <row r="312" spans="2:15" x14ac:dyDescent="0.2">
      <c r="B312" s="105">
        <v>307</v>
      </c>
      <c r="C312" s="193"/>
      <c r="D312" s="106">
        <v>7</v>
      </c>
      <c r="E312" s="99"/>
      <c r="F312" s="107"/>
      <c r="G312" s="107"/>
      <c r="H312" s="108"/>
      <c r="I312" s="107"/>
      <c r="J312" s="107"/>
      <c r="K312" s="107"/>
      <c r="L312" s="107"/>
      <c r="M312" s="117"/>
      <c r="N312" s="109"/>
      <c r="O312" s="110"/>
    </row>
    <row r="313" spans="2:15" x14ac:dyDescent="0.2">
      <c r="B313" s="105">
        <v>308</v>
      </c>
      <c r="C313" s="193"/>
      <c r="D313" s="106">
        <v>8</v>
      </c>
      <c r="E313" s="99"/>
      <c r="F313" s="107"/>
      <c r="G313" s="107"/>
      <c r="H313" s="108"/>
      <c r="I313" s="107"/>
      <c r="J313" s="107"/>
      <c r="K313" s="107"/>
      <c r="L313" s="107"/>
      <c r="M313" s="117"/>
      <c r="N313" s="109"/>
      <c r="O313" s="110"/>
    </row>
    <row r="314" spans="2:15" x14ac:dyDescent="0.2">
      <c r="B314" s="105">
        <v>309</v>
      </c>
      <c r="C314" s="193"/>
      <c r="D314" s="106">
        <v>9</v>
      </c>
      <c r="E314" s="99"/>
      <c r="F314" s="107"/>
      <c r="G314" s="107"/>
      <c r="H314" s="108"/>
      <c r="I314" s="107"/>
      <c r="J314" s="107"/>
      <c r="K314" s="107"/>
      <c r="L314" s="107"/>
      <c r="M314" s="117"/>
      <c r="N314" s="109"/>
      <c r="O314" s="110"/>
    </row>
    <row r="315" spans="2:15" x14ac:dyDescent="0.2">
      <c r="B315" s="105">
        <v>310</v>
      </c>
      <c r="C315" s="193"/>
      <c r="D315" s="106">
        <v>10</v>
      </c>
      <c r="E315" s="99"/>
      <c r="F315" s="107"/>
      <c r="G315" s="107"/>
      <c r="H315" s="108"/>
      <c r="I315" s="107"/>
      <c r="J315" s="107"/>
      <c r="K315" s="107"/>
      <c r="L315" s="107"/>
      <c r="M315" s="117"/>
      <c r="N315" s="109"/>
      <c r="O315" s="110"/>
    </row>
    <row r="316" spans="2:15" x14ac:dyDescent="0.2">
      <c r="B316" s="105">
        <v>311</v>
      </c>
      <c r="C316" s="193"/>
      <c r="D316" s="106">
        <v>1</v>
      </c>
      <c r="E316" s="99"/>
      <c r="F316" s="107"/>
      <c r="G316" s="107"/>
      <c r="H316" s="108"/>
      <c r="I316" s="107"/>
      <c r="J316" s="107"/>
      <c r="K316" s="107"/>
      <c r="L316" s="107"/>
      <c r="M316" s="117"/>
      <c r="N316" s="109"/>
      <c r="O316" s="110"/>
    </row>
    <row r="317" spans="2:15" x14ac:dyDescent="0.2">
      <c r="B317" s="105">
        <v>312</v>
      </c>
      <c r="C317" s="193"/>
      <c r="D317" s="106">
        <v>2</v>
      </c>
      <c r="E317" s="99"/>
      <c r="F317" s="107"/>
      <c r="G317" s="107"/>
      <c r="H317" s="108"/>
      <c r="I317" s="107"/>
      <c r="J317" s="107"/>
      <c r="K317" s="107"/>
      <c r="L317" s="107"/>
      <c r="M317" s="117"/>
      <c r="N317" s="109"/>
      <c r="O317" s="110"/>
    </row>
    <row r="318" spans="2:15" x14ac:dyDescent="0.2">
      <c r="B318" s="105">
        <v>313</v>
      </c>
      <c r="C318" s="193"/>
      <c r="D318" s="106">
        <v>3</v>
      </c>
      <c r="E318" s="99"/>
      <c r="F318" s="107"/>
      <c r="G318" s="107"/>
      <c r="H318" s="108"/>
      <c r="I318" s="107"/>
      <c r="J318" s="107"/>
      <c r="K318" s="107"/>
      <c r="L318" s="107"/>
      <c r="M318" s="117"/>
      <c r="N318" s="109"/>
      <c r="O318" s="110"/>
    </row>
    <row r="319" spans="2:15" x14ac:dyDescent="0.2">
      <c r="B319" s="105">
        <v>314</v>
      </c>
      <c r="C319" s="193"/>
      <c r="D319" s="106">
        <v>4</v>
      </c>
      <c r="E319" s="99"/>
      <c r="F319" s="107"/>
      <c r="G319" s="107"/>
      <c r="H319" s="108"/>
      <c r="I319" s="107"/>
      <c r="J319" s="107"/>
      <c r="K319" s="107"/>
      <c r="L319" s="107"/>
      <c r="M319" s="117"/>
      <c r="N319" s="109"/>
      <c r="O319" s="110"/>
    </row>
    <row r="320" spans="2:15" x14ac:dyDescent="0.2">
      <c r="B320" s="105">
        <v>315</v>
      </c>
      <c r="C320" s="193"/>
      <c r="D320" s="106">
        <v>5</v>
      </c>
      <c r="E320" s="99"/>
      <c r="F320" s="107"/>
      <c r="G320" s="107"/>
      <c r="H320" s="108"/>
      <c r="I320" s="107"/>
      <c r="J320" s="107"/>
      <c r="K320" s="107"/>
      <c r="L320" s="107"/>
      <c r="M320" s="117"/>
      <c r="N320" s="109"/>
      <c r="O320" s="110"/>
    </row>
    <row r="321" spans="2:15" x14ac:dyDescent="0.2">
      <c r="B321" s="105">
        <v>316</v>
      </c>
      <c r="C321" s="193"/>
      <c r="D321" s="106">
        <v>6</v>
      </c>
      <c r="E321" s="99"/>
      <c r="F321" s="107"/>
      <c r="G321" s="107"/>
      <c r="H321" s="108"/>
      <c r="I321" s="107"/>
      <c r="J321" s="107"/>
      <c r="K321" s="107"/>
      <c r="L321" s="107"/>
      <c r="M321" s="117"/>
      <c r="N321" s="109"/>
      <c r="O321" s="110"/>
    </row>
    <row r="322" spans="2:15" x14ac:dyDescent="0.2">
      <c r="B322" s="105">
        <v>317</v>
      </c>
      <c r="C322" s="193"/>
      <c r="D322" s="106">
        <v>7</v>
      </c>
      <c r="E322" s="99"/>
      <c r="F322" s="107"/>
      <c r="G322" s="107"/>
      <c r="H322" s="108"/>
      <c r="I322" s="107"/>
      <c r="J322" s="107"/>
      <c r="K322" s="107"/>
      <c r="L322" s="107"/>
      <c r="M322" s="117"/>
      <c r="N322" s="109"/>
      <c r="O322" s="110"/>
    </row>
    <row r="323" spans="2:15" x14ac:dyDescent="0.2">
      <c r="B323" s="105">
        <v>318</v>
      </c>
      <c r="C323" s="193"/>
      <c r="D323" s="106">
        <v>8</v>
      </c>
      <c r="E323" s="99"/>
      <c r="F323" s="107"/>
      <c r="G323" s="107"/>
      <c r="H323" s="108"/>
      <c r="I323" s="107"/>
      <c r="J323" s="107"/>
      <c r="K323" s="107"/>
      <c r="L323" s="107"/>
      <c r="M323" s="117"/>
      <c r="N323" s="109"/>
      <c r="O323" s="110"/>
    </row>
    <row r="324" spans="2:15" x14ac:dyDescent="0.2">
      <c r="B324" s="105">
        <v>319</v>
      </c>
      <c r="C324" s="193"/>
      <c r="D324" s="106">
        <v>9</v>
      </c>
      <c r="E324" s="99"/>
      <c r="F324" s="107"/>
      <c r="G324" s="107"/>
      <c r="H324" s="108"/>
      <c r="I324" s="107"/>
      <c r="J324" s="107"/>
      <c r="K324" s="107"/>
      <c r="L324" s="107"/>
      <c r="M324" s="117"/>
      <c r="N324" s="109"/>
      <c r="O324" s="110"/>
    </row>
    <row r="325" spans="2:15" x14ac:dyDescent="0.2">
      <c r="B325" s="105">
        <v>320</v>
      </c>
      <c r="C325" s="193"/>
      <c r="D325" s="106">
        <v>10</v>
      </c>
      <c r="E325" s="99"/>
      <c r="F325" s="107"/>
      <c r="G325" s="107"/>
      <c r="H325" s="108"/>
      <c r="I325" s="107"/>
      <c r="J325" s="107"/>
      <c r="K325" s="107"/>
      <c r="L325" s="107"/>
      <c r="M325" s="117"/>
      <c r="N325" s="109"/>
      <c r="O325" s="110"/>
    </row>
    <row r="326" spans="2:15" x14ac:dyDescent="0.2">
      <c r="B326" s="105">
        <v>321</v>
      </c>
      <c r="C326" s="193"/>
      <c r="D326" s="106">
        <v>1</v>
      </c>
      <c r="E326" s="99"/>
      <c r="F326" s="107"/>
      <c r="G326" s="107"/>
      <c r="H326" s="108"/>
      <c r="I326" s="107"/>
      <c r="J326" s="107"/>
      <c r="K326" s="107"/>
      <c r="L326" s="107"/>
      <c r="M326" s="117"/>
      <c r="N326" s="109"/>
      <c r="O326" s="110"/>
    </row>
    <row r="327" spans="2:15" x14ac:dyDescent="0.2">
      <c r="B327" s="105">
        <v>322</v>
      </c>
      <c r="C327" s="193"/>
      <c r="D327" s="106">
        <v>2</v>
      </c>
      <c r="E327" s="99"/>
      <c r="F327" s="107"/>
      <c r="G327" s="107"/>
      <c r="H327" s="108"/>
      <c r="I327" s="107"/>
      <c r="J327" s="107"/>
      <c r="K327" s="107"/>
      <c r="L327" s="107"/>
      <c r="M327" s="117"/>
      <c r="N327" s="109"/>
      <c r="O327" s="110"/>
    </row>
    <row r="328" spans="2:15" x14ac:dyDescent="0.2">
      <c r="B328" s="105">
        <v>323</v>
      </c>
      <c r="C328" s="193"/>
      <c r="D328" s="106">
        <v>3</v>
      </c>
      <c r="E328" s="99"/>
      <c r="F328" s="107"/>
      <c r="G328" s="107"/>
      <c r="H328" s="108"/>
      <c r="I328" s="107"/>
      <c r="J328" s="107"/>
      <c r="K328" s="107"/>
      <c r="L328" s="107"/>
      <c r="M328" s="117"/>
      <c r="N328" s="109"/>
      <c r="O328" s="110"/>
    </row>
    <row r="329" spans="2:15" x14ac:dyDescent="0.2">
      <c r="B329" s="105">
        <v>324</v>
      </c>
      <c r="C329" s="193"/>
      <c r="D329" s="106">
        <v>4</v>
      </c>
      <c r="E329" s="99"/>
      <c r="F329" s="107"/>
      <c r="G329" s="107"/>
      <c r="H329" s="108"/>
      <c r="I329" s="107"/>
      <c r="J329" s="107"/>
      <c r="K329" s="107"/>
      <c r="L329" s="107"/>
      <c r="M329" s="117"/>
      <c r="N329" s="109"/>
      <c r="O329" s="110"/>
    </row>
    <row r="330" spans="2:15" x14ac:dyDescent="0.2">
      <c r="B330" s="105">
        <v>325</v>
      </c>
      <c r="C330" s="193"/>
      <c r="D330" s="106">
        <v>5</v>
      </c>
      <c r="E330" s="99"/>
      <c r="F330" s="107"/>
      <c r="G330" s="107"/>
      <c r="H330" s="108"/>
      <c r="I330" s="107"/>
      <c r="J330" s="107"/>
      <c r="K330" s="107"/>
      <c r="L330" s="107"/>
      <c r="M330" s="117"/>
      <c r="N330" s="109"/>
      <c r="O330" s="110"/>
    </row>
    <row r="331" spans="2:15" x14ac:dyDescent="0.2">
      <c r="B331" s="105">
        <v>326</v>
      </c>
      <c r="C331" s="193"/>
      <c r="D331" s="106">
        <v>6</v>
      </c>
      <c r="E331" s="99"/>
      <c r="F331" s="107"/>
      <c r="G331" s="107"/>
      <c r="H331" s="108"/>
      <c r="I331" s="107"/>
      <c r="J331" s="107"/>
      <c r="K331" s="107"/>
      <c r="L331" s="107"/>
      <c r="M331" s="117"/>
      <c r="N331" s="109"/>
      <c r="O331" s="110"/>
    </row>
    <row r="332" spans="2:15" x14ac:dyDescent="0.2">
      <c r="B332" s="105">
        <v>327</v>
      </c>
      <c r="C332" s="193"/>
      <c r="D332" s="106">
        <v>7</v>
      </c>
      <c r="E332" s="99"/>
      <c r="F332" s="107"/>
      <c r="G332" s="107"/>
      <c r="H332" s="108"/>
      <c r="I332" s="107"/>
      <c r="J332" s="107"/>
      <c r="K332" s="107"/>
      <c r="L332" s="107"/>
      <c r="M332" s="117"/>
      <c r="N332" s="109"/>
      <c r="O332" s="110"/>
    </row>
    <row r="333" spans="2:15" x14ac:dyDescent="0.2">
      <c r="B333" s="105">
        <v>328</v>
      </c>
      <c r="C333" s="193"/>
      <c r="D333" s="106">
        <v>8</v>
      </c>
      <c r="E333" s="99"/>
      <c r="F333" s="107"/>
      <c r="G333" s="107"/>
      <c r="H333" s="108"/>
      <c r="I333" s="107"/>
      <c r="J333" s="107"/>
      <c r="K333" s="107"/>
      <c r="L333" s="107"/>
      <c r="M333" s="117"/>
      <c r="N333" s="109"/>
      <c r="O333" s="110"/>
    </row>
    <row r="334" spans="2:15" x14ac:dyDescent="0.2">
      <c r="B334" s="105">
        <v>329</v>
      </c>
      <c r="C334" s="193"/>
      <c r="D334" s="106">
        <v>9</v>
      </c>
      <c r="E334" s="99"/>
      <c r="F334" s="107"/>
      <c r="G334" s="107"/>
      <c r="H334" s="108"/>
      <c r="I334" s="107"/>
      <c r="J334" s="107"/>
      <c r="K334" s="107"/>
      <c r="L334" s="107"/>
      <c r="M334" s="117"/>
      <c r="N334" s="109"/>
      <c r="O334" s="110"/>
    </row>
    <row r="335" spans="2:15" x14ac:dyDescent="0.2">
      <c r="B335" s="105">
        <v>330</v>
      </c>
      <c r="C335" s="193"/>
      <c r="D335" s="106">
        <v>10</v>
      </c>
      <c r="E335" s="99"/>
      <c r="F335" s="107"/>
      <c r="G335" s="107"/>
      <c r="H335" s="108"/>
      <c r="I335" s="107"/>
      <c r="J335" s="107"/>
      <c r="K335" s="107"/>
      <c r="L335" s="107"/>
      <c r="M335" s="117"/>
      <c r="N335" s="109"/>
      <c r="O335" s="110"/>
    </row>
    <row r="336" spans="2:15" x14ac:dyDescent="0.2">
      <c r="B336" s="105">
        <v>331</v>
      </c>
      <c r="C336" s="193"/>
      <c r="D336" s="106">
        <v>1</v>
      </c>
      <c r="E336" s="99"/>
      <c r="F336" s="107"/>
      <c r="G336" s="107"/>
      <c r="H336" s="108"/>
      <c r="I336" s="107"/>
      <c r="J336" s="107"/>
      <c r="K336" s="107"/>
      <c r="L336" s="107"/>
      <c r="M336" s="117"/>
      <c r="N336" s="109"/>
      <c r="O336" s="110"/>
    </row>
    <row r="337" spans="2:15" x14ac:dyDescent="0.2">
      <c r="B337" s="105">
        <v>332</v>
      </c>
      <c r="C337" s="193"/>
      <c r="D337" s="106">
        <v>2</v>
      </c>
      <c r="E337" s="99"/>
      <c r="F337" s="107"/>
      <c r="G337" s="107"/>
      <c r="H337" s="108"/>
      <c r="I337" s="107"/>
      <c r="J337" s="107"/>
      <c r="K337" s="107"/>
      <c r="L337" s="107"/>
      <c r="M337" s="117"/>
      <c r="N337" s="109"/>
      <c r="O337" s="110"/>
    </row>
    <row r="338" spans="2:15" x14ac:dyDescent="0.2">
      <c r="B338" s="105">
        <v>333</v>
      </c>
      <c r="C338" s="193"/>
      <c r="D338" s="106">
        <v>3</v>
      </c>
      <c r="E338" s="99"/>
      <c r="F338" s="107"/>
      <c r="G338" s="107"/>
      <c r="H338" s="108"/>
      <c r="I338" s="107"/>
      <c r="J338" s="107"/>
      <c r="K338" s="107"/>
      <c r="L338" s="107"/>
      <c r="M338" s="117"/>
      <c r="N338" s="109"/>
      <c r="O338" s="110"/>
    </row>
    <row r="339" spans="2:15" x14ac:dyDescent="0.2">
      <c r="B339" s="105">
        <v>334</v>
      </c>
      <c r="C339" s="193"/>
      <c r="D339" s="106">
        <v>4</v>
      </c>
      <c r="E339" s="99"/>
      <c r="F339" s="107"/>
      <c r="G339" s="107"/>
      <c r="H339" s="108"/>
      <c r="I339" s="107"/>
      <c r="J339" s="107"/>
      <c r="K339" s="107"/>
      <c r="L339" s="107"/>
      <c r="M339" s="117"/>
      <c r="N339" s="109"/>
      <c r="O339" s="110"/>
    </row>
    <row r="340" spans="2:15" x14ac:dyDescent="0.2">
      <c r="B340" s="105">
        <v>335</v>
      </c>
      <c r="C340" s="193"/>
      <c r="D340" s="106">
        <v>5</v>
      </c>
      <c r="E340" s="99"/>
      <c r="F340" s="107"/>
      <c r="G340" s="107"/>
      <c r="H340" s="108"/>
      <c r="I340" s="107"/>
      <c r="J340" s="107"/>
      <c r="K340" s="107"/>
      <c r="L340" s="107"/>
      <c r="M340" s="117"/>
      <c r="N340" s="109"/>
      <c r="O340" s="110"/>
    </row>
    <row r="341" spans="2:15" x14ac:dyDescent="0.2">
      <c r="B341" s="105">
        <v>336</v>
      </c>
      <c r="C341" s="193"/>
      <c r="D341" s="106">
        <v>6</v>
      </c>
      <c r="E341" s="99"/>
      <c r="F341" s="107"/>
      <c r="G341" s="107"/>
      <c r="H341" s="108"/>
      <c r="I341" s="107"/>
      <c r="J341" s="107"/>
      <c r="K341" s="107"/>
      <c r="L341" s="107"/>
      <c r="M341" s="117"/>
      <c r="N341" s="109"/>
      <c r="O341" s="110"/>
    </row>
    <row r="342" spans="2:15" x14ac:dyDescent="0.2">
      <c r="B342" s="105">
        <v>337</v>
      </c>
      <c r="C342" s="193"/>
      <c r="D342" s="106">
        <v>7</v>
      </c>
      <c r="E342" s="99"/>
      <c r="F342" s="107"/>
      <c r="G342" s="107"/>
      <c r="H342" s="108"/>
      <c r="I342" s="107"/>
      <c r="J342" s="107"/>
      <c r="K342" s="107"/>
      <c r="L342" s="107"/>
      <c r="M342" s="117"/>
      <c r="N342" s="109"/>
      <c r="O342" s="110"/>
    </row>
    <row r="343" spans="2:15" x14ac:dyDescent="0.2">
      <c r="B343" s="105">
        <v>338</v>
      </c>
      <c r="C343" s="193"/>
      <c r="D343" s="106">
        <v>8</v>
      </c>
      <c r="E343" s="99"/>
      <c r="F343" s="107"/>
      <c r="G343" s="107"/>
      <c r="H343" s="108"/>
      <c r="I343" s="107"/>
      <c r="J343" s="107"/>
      <c r="K343" s="107"/>
      <c r="L343" s="107"/>
      <c r="M343" s="117"/>
      <c r="N343" s="109"/>
      <c r="O343" s="110"/>
    </row>
    <row r="344" spans="2:15" x14ac:dyDescent="0.2">
      <c r="B344" s="105">
        <v>339</v>
      </c>
      <c r="C344" s="193"/>
      <c r="D344" s="106">
        <v>9</v>
      </c>
      <c r="E344" s="99"/>
      <c r="F344" s="107"/>
      <c r="G344" s="107"/>
      <c r="H344" s="108"/>
      <c r="I344" s="107"/>
      <c r="J344" s="107"/>
      <c r="K344" s="107"/>
      <c r="L344" s="107"/>
      <c r="M344" s="117"/>
      <c r="N344" s="109"/>
      <c r="O344" s="110"/>
    </row>
    <row r="345" spans="2:15" x14ac:dyDescent="0.2">
      <c r="B345" s="105">
        <v>340</v>
      </c>
      <c r="C345" s="193"/>
      <c r="D345" s="106">
        <v>10</v>
      </c>
      <c r="E345" s="99"/>
      <c r="F345" s="107"/>
      <c r="G345" s="107"/>
      <c r="H345" s="108"/>
      <c r="I345" s="107"/>
      <c r="J345" s="107"/>
      <c r="K345" s="107"/>
      <c r="L345" s="107"/>
      <c r="M345" s="117"/>
      <c r="N345" s="109"/>
      <c r="O345" s="110"/>
    </row>
    <row r="346" spans="2:15" x14ac:dyDescent="0.2">
      <c r="B346" s="105">
        <v>341</v>
      </c>
      <c r="C346" s="193"/>
      <c r="D346" s="106">
        <v>1</v>
      </c>
      <c r="E346" s="99"/>
      <c r="F346" s="107"/>
      <c r="G346" s="107"/>
      <c r="H346" s="108"/>
      <c r="I346" s="107"/>
      <c r="J346" s="107"/>
      <c r="K346" s="107"/>
      <c r="L346" s="107"/>
      <c r="M346" s="117"/>
      <c r="N346" s="109"/>
      <c r="O346" s="110"/>
    </row>
    <row r="347" spans="2:15" x14ac:dyDescent="0.2">
      <c r="B347" s="105">
        <v>342</v>
      </c>
      <c r="C347" s="193"/>
      <c r="D347" s="106">
        <v>2</v>
      </c>
      <c r="E347" s="99"/>
      <c r="F347" s="107"/>
      <c r="G347" s="107"/>
      <c r="H347" s="108"/>
      <c r="I347" s="107"/>
      <c r="J347" s="107"/>
      <c r="K347" s="107"/>
      <c r="L347" s="107"/>
      <c r="M347" s="117"/>
      <c r="N347" s="109"/>
      <c r="O347" s="110"/>
    </row>
    <row r="348" spans="2:15" x14ac:dyDescent="0.2">
      <c r="B348" s="105">
        <v>343</v>
      </c>
      <c r="C348" s="193"/>
      <c r="D348" s="106">
        <v>3</v>
      </c>
      <c r="E348" s="99"/>
      <c r="F348" s="107"/>
      <c r="G348" s="107"/>
      <c r="H348" s="108"/>
      <c r="I348" s="107"/>
      <c r="J348" s="107"/>
      <c r="K348" s="107"/>
      <c r="L348" s="107"/>
      <c r="M348" s="117"/>
      <c r="N348" s="109"/>
      <c r="O348" s="110"/>
    </row>
    <row r="349" spans="2:15" x14ac:dyDescent="0.2">
      <c r="B349" s="105">
        <v>344</v>
      </c>
      <c r="C349" s="193"/>
      <c r="D349" s="106">
        <v>4</v>
      </c>
      <c r="E349" s="99"/>
      <c r="F349" s="107"/>
      <c r="G349" s="107"/>
      <c r="H349" s="108"/>
      <c r="I349" s="107"/>
      <c r="J349" s="107"/>
      <c r="K349" s="107"/>
      <c r="L349" s="107"/>
      <c r="M349" s="117"/>
      <c r="N349" s="109"/>
      <c r="O349" s="110"/>
    </row>
    <row r="350" spans="2:15" x14ac:dyDescent="0.2">
      <c r="B350" s="105">
        <v>345</v>
      </c>
      <c r="C350" s="193"/>
      <c r="D350" s="106">
        <v>5</v>
      </c>
      <c r="E350" s="99"/>
      <c r="F350" s="107"/>
      <c r="G350" s="107"/>
      <c r="H350" s="108"/>
      <c r="I350" s="107"/>
      <c r="J350" s="107"/>
      <c r="K350" s="107"/>
      <c r="L350" s="107"/>
      <c r="M350" s="117"/>
      <c r="N350" s="109"/>
      <c r="O350" s="110"/>
    </row>
    <row r="351" spans="2:15" x14ac:dyDescent="0.2">
      <c r="B351" s="105">
        <v>346</v>
      </c>
      <c r="C351" s="193"/>
      <c r="D351" s="106">
        <v>6</v>
      </c>
      <c r="E351" s="99"/>
      <c r="F351" s="107"/>
      <c r="G351" s="107"/>
      <c r="H351" s="108"/>
      <c r="I351" s="107"/>
      <c r="J351" s="107"/>
      <c r="K351" s="107"/>
      <c r="L351" s="107"/>
      <c r="M351" s="117"/>
      <c r="N351" s="109"/>
      <c r="O351" s="110"/>
    </row>
    <row r="352" spans="2:15" x14ac:dyDescent="0.2">
      <c r="B352" s="105">
        <v>347</v>
      </c>
      <c r="C352" s="193"/>
      <c r="D352" s="106">
        <v>7</v>
      </c>
      <c r="E352" s="99"/>
      <c r="F352" s="107"/>
      <c r="G352" s="107"/>
      <c r="H352" s="108"/>
      <c r="I352" s="107"/>
      <c r="J352" s="107"/>
      <c r="K352" s="107"/>
      <c r="L352" s="107"/>
      <c r="M352" s="117"/>
      <c r="N352" s="109"/>
      <c r="O352" s="110"/>
    </row>
    <row r="353" spans="2:15" x14ac:dyDescent="0.2">
      <c r="B353" s="105">
        <v>348</v>
      </c>
      <c r="C353" s="193"/>
      <c r="D353" s="106">
        <v>8</v>
      </c>
      <c r="E353" s="99"/>
      <c r="F353" s="107"/>
      <c r="G353" s="107"/>
      <c r="H353" s="108"/>
      <c r="I353" s="107"/>
      <c r="J353" s="107"/>
      <c r="K353" s="107"/>
      <c r="L353" s="107"/>
      <c r="M353" s="117"/>
      <c r="N353" s="109"/>
      <c r="O353" s="110"/>
    </row>
    <row r="354" spans="2:15" x14ac:dyDescent="0.2">
      <c r="B354" s="105">
        <v>349</v>
      </c>
      <c r="C354" s="193"/>
      <c r="D354" s="106">
        <v>9</v>
      </c>
      <c r="E354" s="99"/>
      <c r="F354" s="107"/>
      <c r="G354" s="107"/>
      <c r="H354" s="108"/>
      <c r="I354" s="107"/>
      <c r="J354" s="107"/>
      <c r="K354" s="107"/>
      <c r="L354" s="107"/>
      <c r="M354" s="117"/>
      <c r="N354" s="109"/>
      <c r="O354" s="110"/>
    </row>
    <row r="355" spans="2:15" x14ac:dyDescent="0.2">
      <c r="B355" s="105">
        <v>350</v>
      </c>
      <c r="C355" s="193"/>
      <c r="D355" s="106">
        <v>10</v>
      </c>
      <c r="E355" s="99"/>
      <c r="F355" s="107"/>
      <c r="G355" s="107"/>
      <c r="H355" s="108"/>
      <c r="I355" s="107"/>
      <c r="J355" s="107"/>
      <c r="K355" s="107"/>
      <c r="L355" s="107"/>
      <c r="M355" s="117"/>
      <c r="N355" s="109"/>
      <c r="O355" s="110"/>
    </row>
    <row r="356" spans="2:15" x14ac:dyDescent="0.2">
      <c r="B356" s="105">
        <v>351</v>
      </c>
      <c r="C356" s="193"/>
      <c r="D356" s="106">
        <v>1</v>
      </c>
      <c r="E356" s="99"/>
      <c r="F356" s="107"/>
      <c r="G356" s="107"/>
      <c r="H356" s="108"/>
      <c r="I356" s="107"/>
      <c r="J356" s="107"/>
      <c r="K356" s="107"/>
      <c r="L356" s="107"/>
      <c r="M356" s="117"/>
      <c r="N356" s="109"/>
      <c r="O356" s="110"/>
    </row>
    <row r="357" spans="2:15" x14ac:dyDescent="0.2">
      <c r="B357" s="105">
        <v>352</v>
      </c>
      <c r="C357" s="193"/>
      <c r="D357" s="106">
        <v>2</v>
      </c>
      <c r="E357" s="99"/>
      <c r="F357" s="107"/>
      <c r="G357" s="107"/>
      <c r="H357" s="108"/>
      <c r="I357" s="107"/>
      <c r="J357" s="107"/>
      <c r="K357" s="107"/>
      <c r="L357" s="107"/>
      <c r="M357" s="117"/>
      <c r="N357" s="109"/>
      <c r="O357" s="110"/>
    </row>
    <row r="358" spans="2:15" x14ac:dyDescent="0.2">
      <c r="B358" s="105">
        <v>353</v>
      </c>
      <c r="C358" s="193"/>
      <c r="D358" s="106">
        <v>3</v>
      </c>
      <c r="E358" s="99"/>
      <c r="F358" s="107"/>
      <c r="G358" s="107"/>
      <c r="H358" s="108"/>
      <c r="I358" s="107"/>
      <c r="J358" s="107"/>
      <c r="K358" s="107"/>
      <c r="L358" s="107"/>
      <c r="M358" s="117"/>
      <c r="N358" s="109"/>
      <c r="O358" s="110"/>
    </row>
    <row r="359" spans="2:15" x14ac:dyDescent="0.2">
      <c r="B359" s="105">
        <v>354</v>
      </c>
      <c r="C359" s="193"/>
      <c r="D359" s="106">
        <v>4</v>
      </c>
      <c r="E359" s="99"/>
      <c r="F359" s="107"/>
      <c r="G359" s="107"/>
      <c r="H359" s="108"/>
      <c r="I359" s="107"/>
      <c r="J359" s="107"/>
      <c r="K359" s="107"/>
      <c r="L359" s="107"/>
      <c r="M359" s="117"/>
      <c r="N359" s="109"/>
      <c r="O359" s="110"/>
    </row>
    <row r="360" spans="2:15" x14ac:dyDescent="0.2">
      <c r="B360" s="105">
        <v>355</v>
      </c>
      <c r="C360" s="193"/>
      <c r="D360" s="106">
        <v>5</v>
      </c>
      <c r="E360" s="99"/>
      <c r="F360" s="107"/>
      <c r="G360" s="107"/>
      <c r="H360" s="108"/>
      <c r="I360" s="107"/>
      <c r="J360" s="107"/>
      <c r="K360" s="107"/>
      <c r="L360" s="107"/>
      <c r="M360" s="117"/>
      <c r="N360" s="109"/>
      <c r="O360" s="110"/>
    </row>
    <row r="361" spans="2:15" x14ac:dyDescent="0.2">
      <c r="B361" s="105">
        <v>356</v>
      </c>
      <c r="C361" s="193"/>
      <c r="D361" s="106">
        <v>6</v>
      </c>
      <c r="E361" s="99"/>
      <c r="F361" s="107"/>
      <c r="G361" s="107"/>
      <c r="H361" s="108"/>
      <c r="I361" s="107"/>
      <c r="J361" s="107"/>
      <c r="K361" s="107"/>
      <c r="L361" s="107"/>
      <c r="M361" s="117"/>
      <c r="N361" s="109"/>
      <c r="O361" s="110"/>
    </row>
    <row r="362" spans="2:15" x14ac:dyDescent="0.2">
      <c r="B362" s="105">
        <v>357</v>
      </c>
      <c r="C362" s="193"/>
      <c r="D362" s="106">
        <v>7</v>
      </c>
      <c r="E362" s="99"/>
      <c r="F362" s="107"/>
      <c r="G362" s="107"/>
      <c r="H362" s="108"/>
      <c r="I362" s="107"/>
      <c r="J362" s="107"/>
      <c r="K362" s="107"/>
      <c r="L362" s="107"/>
      <c r="M362" s="117"/>
      <c r="N362" s="109"/>
      <c r="O362" s="110"/>
    </row>
    <row r="363" spans="2:15" x14ac:dyDescent="0.2">
      <c r="B363" s="105">
        <v>358</v>
      </c>
      <c r="C363" s="193"/>
      <c r="D363" s="106">
        <v>8</v>
      </c>
      <c r="E363" s="99"/>
      <c r="F363" s="107"/>
      <c r="G363" s="107"/>
      <c r="H363" s="108"/>
      <c r="I363" s="107"/>
      <c r="J363" s="107"/>
      <c r="K363" s="107"/>
      <c r="L363" s="107"/>
      <c r="M363" s="117"/>
      <c r="N363" s="109"/>
      <c r="O363" s="110"/>
    </row>
    <row r="364" spans="2:15" x14ac:dyDescent="0.2">
      <c r="B364" s="105">
        <v>359</v>
      </c>
      <c r="C364" s="193"/>
      <c r="D364" s="106">
        <v>9</v>
      </c>
      <c r="E364" s="99"/>
      <c r="F364" s="107"/>
      <c r="G364" s="107"/>
      <c r="H364" s="108"/>
      <c r="I364" s="107"/>
      <c r="J364" s="107"/>
      <c r="K364" s="107"/>
      <c r="L364" s="107"/>
      <c r="M364" s="117"/>
      <c r="N364" s="109"/>
      <c r="O364" s="110"/>
    </row>
    <row r="365" spans="2:15" x14ac:dyDescent="0.2">
      <c r="B365" s="105">
        <v>360</v>
      </c>
      <c r="C365" s="193"/>
      <c r="D365" s="106">
        <v>10</v>
      </c>
      <c r="E365" s="99"/>
      <c r="F365" s="107"/>
      <c r="G365" s="107"/>
      <c r="H365" s="108"/>
      <c r="I365" s="107"/>
      <c r="J365" s="107"/>
      <c r="K365" s="107"/>
      <c r="L365" s="107"/>
      <c r="M365" s="117"/>
      <c r="N365" s="109"/>
      <c r="O365" s="110"/>
    </row>
    <row r="366" spans="2:15" x14ac:dyDescent="0.2">
      <c r="B366" s="105">
        <v>361</v>
      </c>
      <c r="C366" s="193"/>
      <c r="D366" s="106">
        <v>1</v>
      </c>
      <c r="E366" s="99"/>
      <c r="F366" s="107"/>
      <c r="G366" s="107"/>
      <c r="H366" s="108"/>
      <c r="I366" s="107"/>
      <c r="J366" s="107"/>
      <c r="K366" s="107"/>
      <c r="L366" s="107"/>
      <c r="M366" s="117"/>
      <c r="N366" s="109"/>
      <c r="O366" s="110"/>
    </row>
    <row r="367" spans="2:15" x14ac:dyDescent="0.2">
      <c r="B367" s="105">
        <v>362</v>
      </c>
      <c r="C367" s="193"/>
      <c r="D367" s="106">
        <v>2</v>
      </c>
      <c r="E367" s="99"/>
      <c r="F367" s="107"/>
      <c r="G367" s="107"/>
      <c r="H367" s="108"/>
      <c r="I367" s="107"/>
      <c r="J367" s="107"/>
      <c r="K367" s="107"/>
      <c r="L367" s="107"/>
      <c r="M367" s="117"/>
      <c r="N367" s="109"/>
      <c r="O367" s="110"/>
    </row>
    <row r="368" spans="2:15" x14ac:dyDescent="0.2">
      <c r="B368" s="105">
        <v>363</v>
      </c>
      <c r="C368" s="193"/>
      <c r="D368" s="106">
        <v>3</v>
      </c>
      <c r="E368" s="99"/>
      <c r="F368" s="107"/>
      <c r="G368" s="107"/>
      <c r="H368" s="108"/>
      <c r="I368" s="107"/>
      <c r="J368" s="107"/>
      <c r="K368" s="107"/>
      <c r="L368" s="107"/>
      <c r="M368" s="117"/>
      <c r="N368" s="109"/>
      <c r="O368" s="110"/>
    </row>
    <row r="369" spans="2:15" x14ac:dyDescent="0.2">
      <c r="B369" s="105">
        <v>364</v>
      </c>
      <c r="C369" s="193"/>
      <c r="D369" s="106">
        <v>4</v>
      </c>
      <c r="E369" s="99"/>
      <c r="F369" s="107"/>
      <c r="G369" s="107"/>
      <c r="H369" s="108"/>
      <c r="I369" s="107"/>
      <c r="J369" s="107"/>
      <c r="K369" s="107"/>
      <c r="L369" s="107"/>
      <c r="M369" s="117"/>
      <c r="N369" s="109"/>
      <c r="O369" s="110"/>
    </row>
    <row r="370" spans="2:15" x14ac:dyDescent="0.2">
      <c r="B370" s="105">
        <v>365</v>
      </c>
      <c r="C370" s="193"/>
      <c r="D370" s="106">
        <v>5</v>
      </c>
      <c r="E370" s="99"/>
      <c r="F370" s="107"/>
      <c r="G370" s="107"/>
      <c r="H370" s="108"/>
      <c r="I370" s="107"/>
      <c r="J370" s="107"/>
      <c r="K370" s="107"/>
      <c r="L370" s="107"/>
      <c r="M370" s="117"/>
      <c r="N370" s="109"/>
      <c r="O370" s="110"/>
    </row>
    <row r="371" spans="2:15" x14ac:dyDescent="0.2">
      <c r="B371" s="105">
        <v>366</v>
      </c>
      <c r="C371" s="193"/>
      <c r="D371" s="106">
        <v>6</v>
      </c>
      <c r="E371" s="99"/>
      <c r="F371" s="107"/>
      <c r="G371" s="107"/>
      <c r="H371" s="108"/>
      <c r="I371" s="107"/>
      <c r="J371" s="107"/>
      <c r="K371" s="107"/>
      <c r="L371" s="107"/>
      <c r="M371" s="117"/>
      <c r="N371" s="109"/>
      <c r="O371" s="110"/>
    </row>
    <row r="372" spans="2:15" x14ac:dyDescent="0.2">
      <c r="B372" s="105">
        <v>367</v>
      </c>
      <c r="C372" s="193"/>
      <c r="D372" s="106">
        <v>7</v>
      </c>
      <c r="E372" s="99"/>
      <c r="F372" s="107"/>
      <c r="G372" s="107"/>
      <c r="H372" s="108"/>
      <c r="I372" s="107"/>
      <c r="J372" s="107"/>
      <c r="K372" s="107"/>
      <c r="L372" s="107"/>
      <c r="M372" s="117"/>
      <c r="N372" s="109"/>
      <c r="O372" s="110"/>
    </row>
    <row r="373" spans="2:15" x14ac:dyDescent="0.2">
      <c r="B373" s="105">
        <v>368</v>
      </c>
      <c r="C373" s="193"/>
      <c r="D373" s="106">
        <v>8</v>
      </c>
      <c r="E373" s="99"/>
      <c r="F373" s="107"/>
      <c r="G373" s="107"/>
      <c r="H373" s="108"/>
      <c r="I373" s="107"/>
      <c r="J373" s="107"/>
      <c r="K373" s="107"/>
      <c r="L373" s="107"/>
      <c r="M373" s="117"/>
      <c r="N373" s="109"/>
      <c r="O373" s="110"/>
    </row>
    <row r="374" spans="2:15" x14ac:dyDescent="0.2">
      <c r="B374" s="105">
        <v>369</v>
      </c>
      <c r="C374" s="193"/>
      <c r="D374" s="106">
        <v>9</v>
      </c>
      <c r="E374" s="99"/>
      <c r="F374" s="107"/>
      <c r="G374" s="107"/>
      <c r="H374" s="108"/>
      <c r="I374" s="107"/>
      <c r="J374" s="107"/>
      <c r="K374" s="107"/>
      <c r="L374" s="107"/>
      <c r="M374" s="117"/>
      <c r="N374" s="109"/>
      <c r="O374" s="110"/>
    </row>
    <row r="375" spans="2:15" x14ac:dyDescent="0.2">
      <c r="B375" s="105">
        <v>370</v>
      </c>
      <c r="C375" s="193"/>
      <c r="D375" s="106">
        <v>10</v>
      </c>
      <c r="E375" s="99"/>
      <c r="F375" s="107"/>
      <c r="G375" s="107"/>
      <c r="H375" s="108"/>
      <c r="I375" s="107"/>
      <c r="J375" s="107"/>
      <c r="K375" s="107"/>
      <c r="L375" s="107"/>
      <c r="M375" s="117"/>
      <c r="N375" s="109"/>
      <c r="O375" s="110"/>
    </row>
    <row r="376" spans="2:15" x14ac:dyDescent="0.2">
      <c r="B376" s="105">
        <v>371</v>
      </c>
      <c r="C376" s="193"/>
      <c r="D376" s="106">
        <v>1</v>
      </c>
      <c r="E376" s="99"/>
      <c r="F376" s="107"/>
      <c r="G376" s="107"/>
      <c r="H376" s="108"/>
      <c r="I376" s="107"/>
      <c r="J376" s="107"/>
      <c r="K376" s="107"/>
      <c r="L376" s="107"/>
      <c r="M376" s="117"/>
      <c r="N376" s="109"/>
      <c r="O376" s="110"/>
    </row>
    <row r="377" spans="2:15" x14ac:dyDescent="0.2">
      <c r="B377" s="105">
        <v>372</v>
      </c>
      <c r="C377" s="193"/>
      <c r="D377" s="106">
        <v>2</v>
      </c>
      <c r="E377" s="99"/>
      <c r="F377" s="107"/>
      <c r="G377" s="107"/>
      <c r="H377" s="108"/>
      <c r="I377" s="107"/>
      <c r="J377" s="107"/>
      <c r="K377" s="107"/>
      <c r="L377" s="107"/>
      <c r="M377" s="117"/>
      <c r="N377" s="109"/>
      <c r="O377" s="110"/>
    </row>
    <row r="378" spans="2:15" x14ac:dyDescent="0.2">
      <c r="B378" s="105">
        <v>373</v>
      </c>
      <c r="C378" s="193"/>
      <c r="D378" s="106">
        <v>3</v>
      </c>
      <c r="E378" s="99"/>
      <c r="F378" s="107"/>
      <c r="G378" s="107"/>
      <c r="H378" s="108"/>
      <c r="I378" s="107"/>
      <c r="J378" s="107"/>
      <c r="K378" s="107"/>
      <c r="L378" s="107"/>
      <c r="M378" s="117"/>
      <c r="N378" s="109"/>
      <c r="O378" s="110"/>
    </row>
    <row r="379" spans="2:15" x14ac:dyDescent="0.2">
      <c r="B379" s="105">
        <v>374</v>
      </c>
      <c r="C379" s="193"/>
      <c r="D379" s="106">
        <v>4</v>
      </c>
      <c r="E379" s="99"/>
      <c r="F379" s="107"/>
      <c r="G379" s="107"/>
      <c r="H379" s="108"/>
      <c r="I379" s="107"/>
      <c r="J379" s="107"/>
      <c r="K379" s="107"/>
      <c r="L379" s="107"/>
      <c r="M379" s="117"/>
      <c r="N379" s="109"/>
      <c r="O379" s="110"/>
    </row>
    <row r="380" spans="2:15" x14ac:dyDescent="0.2">
      <c r="B380" s="105">
        <v>375</v>
      </c>
      <c r="C380" s="193"/>
      <c r="D380" s="106">
        <v>5</v>
      </c>
      <c r="E380" s="99"/>
      <c r="F380" s="107"/>
      <c r="G380" s="107"/>
      <c r="H380" s="108"/>
      <c r="I380" s="107"/>
      <c r="J380" s="107"/>
      <c r="K380" s="107"/>
      <c r="L380" s="107"/>
      <c r="M380" s="117"/>
      <c r="N380" s="109"/>
      <c r="O380" s="110"/>
    </row>
    <row r="381" spans="2:15" x14ac:dyDescent="0.2">
      <c r="B381" s="105">
        <v>376</v>
      </c>
      <c r="C381" s="193"/>
      <c r="D381" s="106">
        <v>6</v>
      </c>
      <c r="E381" s="99"/>
      <c r="F381" s="107"/>
      <c r="G381" s="107"/>
      <c r="H381" s="108"/>
      <c r="I381" s="107"/>
      <c r="J381" s="107"/>
      <c r="K381" s="107"/>
      <c r="L381" s="107"/>
      <c r="M381" s="117"/>
      <c r="N381" s="109"/>
      <c r="O381" s="110"/>
    </row>
    <row r="382" spans="2:15" x14ac:dyDescent="0.2">
      <c r="B382" s="105">
        <v>377</v>
      </c>
      <c r="C382" s="193"/>
      <c r="D382" s="106">
        <v>7</v>
      </c>
      <c r="E382" s="99"/>
      <c r="F382" s="107"/>
      <c r="G382" s="107"/>
      <c r="H382" s="108"/>
      <c r="I382" s="107"/>
      <c r="J382" s="107"/>
      <c r="K382" s="107"/>
      <c r="L382" s="107"/>
      <c r="M382" s="117"/>
      <c r="N382" s="109"/>
      <c r="O382" s="110"/>
    </row>
    <row r="383" spans="2:15" x14ac:dyDescent="0.2">
      <c r="B383" s="105">
        <v>378</v>
      </c>
      <c r="C383" s="193"/>
      <c r="D383" s="106">
        <v>8</v>
      </c>
      <c r="E383" s="99"/>
      <c r="F383" s="107"/>
      <c r="G383" s="107"/>
      <c r="H383" s="108"/>
      <c r="I383" s="107"/>
      <c r="J383" s="107"/>
      <c r="K383" s="107"/>
      <c r="L383" s="107"/>
      <c r="M383" s="117"/>
      <c r="N383" s="109"/>
      <c r="O383" s="110"/>
    </row>
    <row r="384" spans="2:15" x14ac:dyDescent="0.2">
      <c r="B384" s="105">
        <v>379</v>
      </c>
      <c r="C384" s="193"/>
      <c r="D384" s="106">
        <v>9</v>
      </c>
      <c r="E384" s="99"/>
      <c r="F384" s="107"/>
      <c r="G384" s="107"/>
      <c r="H384" s="108"/>
      <c r="I384" s="107"/>
      <c r="J384" s="107"/>
      <c r="K384" s="107"/>
      <c r="L384" s="107"/>
      <c r="M384" s="117"/>
      <c r="N384" s="109"/>
      <c r="O384" s="110"/>
    </row>
    <row r="385" spans="2:15" x14ac:dyDescent="0.2">
      <c r="B385" s="105">
        <v>380</v>
      </c>
      <c r="C385" s="193"/>
      <c r="D385" s="106">
        <v>10</v>
      </c>
      <c r="E385" s="99"/>
      <c r="F385" s="107"/>
      <c r="G385" s="107"/>
      <c r="H385" s="108"/>
      <c r="I385" s="107"/>
      <c r="J385" s="107"/>
      <c r="K385" s="107"/>
      <c r="L385" s="107"/>
      <c r="M385" s="117"/>
      <c r="N385" s="109"/>
      <c r="O385" s="110"/>
    </row>
    <row r="386" spans="2:15" x14ac:dyDescent="0.2">
      <c r="B386" s="105">
        <v>381</v>
      </c>
      <c r="C386" s="193"/>
      <c r="D386" s="106">
        <v>1</v>
      </c>
      <c r="E386" s="99"/>
      <c r="F386" s="107"/>
      <c r="G386" s="107"/>
      <c r="H386" s="108"/>
      <c r="I386" s="107"/>
      <c r="J386" s="107"/>
      <c r="K386" s="107"/>
      <c r="L386" s="107"/>
      <c r="M386" s="117"/>
      <c r="N386" s="109"/>
      <c r="O386" s="110"/>
    </row>
    <row r="387" spans="2:15" x14ac:dyDescent="0.2">
      <c r="B387" s="105">
        <v>382</v>
      </c>
      <c r="C387" s="193"/>
      <c r="D387" s="106">
        <v>2</v>
      </c>
      <c r="E387" s="99"/>
      <c r="F387" s="107"/>
      <c r="G387" s="107"/>
      <c r="H387" s="108"/>
      <c r="I387" s="107"/>
      <c r="J387" s="107"/>
      <c r="K387" s="107"/>
      <c r="L387" s="107"/>
      <c r="M387" s="117"/>
      <c r="N387" s="109"/>
      <c r="O387" s="110"/>
    </row>
    <row r="388" spans="2:15" x14ac:dyDescent="0.2">
      <c r="B388" s="105">
        <v>383</v>
      </c>
      <c r="C388" s="193"/>
      <c r="D388" s="106">
        <v>3</v>
      </c>
      <c r="E388" s="99"/>
      <c r="F388" s="107"/>
      <c r="G388" s="107"/>
      <c r="H388" s="108"/>
      <c r="I388" s="107"/>
      <c r="J388" s="107"/>
      <c r="K388" s="107"/>
      <c r="L388" s="107"/>
      <c r="M388" s="117"/>
      <c r="N388" s="109"/>
      <c r="O388" s="110"/>
    </row>
    <row r="389" spans="2:15" x14ac:dyDescent="0.2">
      <c r="B389" s="105">
        <v>384</v>
      </c>
      <c r="C389" s="193"/>
      <c r="D389" s="106">
        <v>4</v>
      </c>
      <c r="E389" s="99"/>
      <c r="F389" s="107"/>
      <c r="G389" s="107"/>
      <c r="H389" s="108"/>
      <c r="I389" s="107"/>
      <c r="J389" s="107"/>
      <c r="K389" s="107"/>
      <c r="L389" s="107"/>
      <c r="M389" s="117"/>
      <c r="N389" s="109"/>
      <c r="O389" s="110"/>
    </row>
    <row r="390" spans="2:15" x14ac:dyDescent="0.2">
      <c r="B390" s="105">
        <v>385</v>
      </c>
      <c r="C390" s="193"/>
      <c r="D390" s="106">
        <v>5</v>
      </c>
      <c r="E390" s="99"/>
      <c r="F390" s="107"/>
      <c r="G390" s="107"/>
      <c r="H390" s="108"/>
      <c r="I390" s="107"/>
      <c r="J390" s="107"/>
      <c r="K390" s="107"/>
      <c r="L390" s="107"/>
      <c r="M390" s="117"/>
      <c r="N390" s="109"/>
      <c r="O390" s="110"/>
    </row>
    <row r="391" spans="2:15" x14ac:dyDescent="0.2">
      <c r="B391" s="105">
        <v>386</v>
      </c>
      <c r="C391" s="193"/>
      <c r="D391" s="106">
        <v>6</v>
      </c>
      <c r="E391" s="99"/>
      <c r="F391" s="107"/>
      <c r="G391" s="107"/>
      <c r="H391" s="108"/>
      <c r="I391" s="107"/>
      <c r="J391" s="107"/>
      <c r="K391" s="107"/>
      <c r="L391" s="107"/>
      <c r="M391" s="117"/>
      <c r="N391" s="109"/>
      <c r="O391" s="110"/>
    </row>
    <row r="392" spans="2:15" x14ac:dyDescent="0.2">
      <c r="B392" s="105">
        <v>387</v>
      </c>
      <c r="C392" s="193"/>
      <c r="D392" s="106">
        <v>7</v>
      </c>
      <c r="E392" s="99"/>
      <c r="F392" s="107"/>
      <c r="G392" s="107"/>
      <c r="H392" s="108"/>
      <c r="I392" s="107"/>
      <c r="J392" s="107"/>
      <c r="K392" s="107"/>
      <c r="L392" s="107"/>
      <c r="M392" s="117"/>
      <c r="N392" s="109"/>
      <c r="O392" s="110"/>
    </row>
    <row r="393" spans="2:15" x14ac:dyDescent="0.2">
      <c r="B393" s="105">
        <v>388</v>
      </c>
      <c r="C393" s="193"/>
      <c r="D393" s="106">
        <v>8</v>
      </c>
      <c r="E393" s="99"/>
      <c r="F393" s="107"/>
      <c r="G393" s="107"/>
      <c r="H393" s="108"/>
      <c r="I393" s="107"/>
      <c r="J393" s="107"/>
      <c r="K393" s="107"/>
      <c r="L393" s="107"/>
      <c r="M393" s="117"/>
      <c r="N393" s="109"/>
      <c r="O393" s="110"/>
    </row>
    <row r="394" spans="2:15" x14ac:dyDescent="0.2">
      <c r="B394" s="105">
        <v>389</v>
      </c>
      <c r="C394" s="193"/>
      <c r="D394" s="106">
        <v>9</v>
      </c>
      <c r="E394" s="99"/>
      <c r="F394" s="107"/>
      <c r="G394" s="107"/>
      <c r="H394" s="108"/>
      <c r="I394" s="107"/>
      <c r="J394" s="107"/>
      <c r="K394" s="107"/>
      <c r="L394" s="107"/>
      <c r="M394" s="117"/>
      <c r="N394" s="109"/>
      <c r="O394" s="110"/>
    </row>
    <row r="395" spans="2:15" x14ac:dyDescent="0.2">
      <c r="B395" s="105">
        <v>390</v>
      </c>
      <c r="C395" s="193"/>
      <c r="D395" s="106">
        <v>10</v>
      </c>
      <c r="E395" s="99"/>
      <c r="F395" s="107"/>
      <c r="G395" s="107"/>
      <c r="H395" s="108"/>
      <c r="I395" s="107"/>
      <c r="J395" s="107"/>
      <c r="K395" s="107"/>
      <c r="L395" s="107"/>
      <c r="M395" s="117"/>
      <c r="N395" s="109"/>
      <c r="O395" s="110"/>
    </row>
    <row r="396" spans="2:15" x14ac:dyDescent="0.2">
      <c r="B396" s="105">
        <v>391</v>
      </c>
      <c r="C396" s="193"/>
      <c r="D396" s="106">
        <v>1</v>
      </c>
      <c r="E396" s="99"/>
      <c r="F396" s="107"/>
      <c r="G396" s="107"/>
      <c r="H396" s="108"/>
      <c r="I396" s="107"/>
      <c r="J396" s="107"/>
      <c r="K396" s="107"/>
      <c r="L396" s="107"/>
      <c r="M396" s="117"/>
      <c r="N396" s="109"/>
      <c r="O396" s="110"/>
    </row>
    <row r="397" spans="2:15" x14ac:dyDescent="0.2">
      <c r="B397" s="105">
        <v>392</v>
      </c>
      <c r="C397" s="193"/>
      <c r="D397" s="106">
        <v>2</v>
      </c>
      <c r="E397" s="99"/>
      <c r="F397" s="107"/>
      <c r="G397" s="107"/>
      <c r="H397" s="108"/>
      <c r="I397" s="107"/>
      <c r="J397" s="107"/>
      <c r="K397" s="107"/>
      <c r="L397" s="107"/>
      <c r="M397" s="117"/>
      <c r="N397" s="109"/>
      <c r="O397" s="110"/>
    </row>
    <row r="398" spans="2:15" x14ac:dyDescent="0.2">
      <c r="B398" s="105">
        <v>393</v>
      </c>
      <c r="C398" s="193"/>
      <c r="D398" s="106">
        <v>3</v>
      </c>
      <c r="E398" s="99"/>
      <c r="F398" s="107"/>
      <c r="G398" s="107"/>
      <c r="H398" s="108"/>
      <c r="I398" s="107"/>
      <c r="J398" s="107"/>
      <c r="K398" s="107"/>
      <c r="L398" s="107"/>
      <c r="M398" s="117"/>
      <c r="N398" s="109"/>
      <c r="O398" s="110"/>
    </row>
    <row r="399" spans="2:15" x14ac:dyDescent="0.2">
      <c r="B399" s="105">
        <v>394</v>
      </c>
      <c r="C399" s="193"/>
      <c r="D399" s="106">
        <v>4</v>
      </c>
      <c r="E399" s="99"/>
      <c r="F399" s="107"/>
      <c r="G399" s="107"/>
      <c r="H399" s="108"/>
      <c r="I399" s="107"/>
      <c r="J399" s="107"/>
      <c r="K399" s="107"/>
      <c r="L399" s="107"/>
      <c r="M399" s="117"/>
      <c r="N399" s="109"/>
      <c r="O399" s="110"/>
    </row>
    <row r="400" spans="2:15" x14ac:dyDescent="0.2">
      <c r="B400" s="105">
        <v>395</v>
      </c>
      <c r="C400" s="193"/>
      <c r="D400" s="106">
        <v>5</v>
      </c>
      <c r="E400" s="99"/>
      <c r="F400" s="107"/>
      <c r="G400" s="107"/>
      <c r="H400" s="108"/>
      <c r="I400" s="107"/>
      <c r="J400" s="107"/>
      <c r="K400" s="107"/>
      <c r="L400" s="107"/>
      <c r="M400" s="117"/>
      <c r="N400" s="109"/>
      <c r="O400" s="110"/>
    </row>
    <row r="401" spans="2:15" x14ac:dyDescent="0.2">
      <c r="B401" s="105">
        <v>396</v>
      </c>
      <c r="C401" s="193"/>
      <c r="D401" s="106">
        <v>6</v>
      </c>
      <c r="E401" s="99"/>
      <c r="F401" s="107"/>
      <c r="G401" s="107"/>
      <c r="H401" s="108"/>
      <c r="I401" s="107"/>
      <c r="J401" s="107"/>
      <c r="K401" s="107"/>
      <c r="L401" s="107"/>
      <c r="M401" s="117"/>
      <c r="N401" s="109"/>
      <c r="O401" s="110"/>
    </row>
    <row r="402" spans="2:15" x14ac:dyDescent="0.2">
      <c r="B402" s="105">
        <v>397</v>
      </c>
      <c r="C402" s="193"/>
      <c r="D402" s="106">
        <v>7</v>
      </c>
      <c r="E402" s="99"/>
      <c r="F402" s="107"/>
      <c r="G402" s="107"/>
      <c r="H402" s="108"/>
      <c r="I402" s="107"/>
      <c r="J402" s="107"/>
      <c r="K402" s="107"/>
      <c r="L402" s="107"/>
      <c r="M402" s="117"/>
      <c r="N402" s="109"/>
      <c r="O402" s="110"/>
    </row>
    <row r="403" spans="2:15" x14ac:dyDescent="0.2">
      <c r="B403" s="105">
        <v>398</v>
      </c>
      <c r="C403" s="193"/>
      <c r="D403" s="106">
        <v>8</v>
      </c>
      <c r="E403" s="99"/>
      <c r="F403" s="107"/>
      <c r="G403" s="107"/>
      <c r="H403" s="108"/>
      <c r="I403" s="107"/>
      <c r="J403" s="107"/>
      <c r="K403" s="107"/>
      <c r="L403" s="107"/>
      <c r="M403" s="117"/>
      <c r="N403" s="109"/>
      <c r="O403" s="110"/>
    </row>
    <row r="404" spans="2:15" x14ac:dyDescent="0.2">
      <c r="B404" s="105">
        <v>399</v>
      </c>
      <c r="C404" s="193"/>
      <c r="D404" s="106">
        <v>9</v>
      </c>
      <c r="E404" s="99"/>
      <c r="F404" s="107"/>
      <c r="G404" s="107"/>
      <c r="H404" s="108"/>
      <c r="I404" s="107"/>
      <c r="J404" s="107"/>
      <c r="K404" s="107"/>
      <c r="L404" s="107"/>
      <c r="M404" s="117"/>
      <c r="N404" s="109"/>
      <c r="O404" s="110"/>
    </row>
    <row r="405" spans="2:15" x14ac:dyDescent="0.2">
      <c r="B405" s="105">
        <v>400</v>
      </c>
      <c r="C405" s="193"/>
      <c r="D405" s="106">
        <v>10</v>
      </c>
      <c r="E405" s="99"/>
      <c r="F405" s="107"/>
      <c r="G405" s="107"/>
      <c r="H405" s="108"/>
      <c r="I405" s="107"/>
      <c r="J405" s="107"/>
      <c r="K405" s="107"/>
      <c r="L405" s="107"/>
      <c r="M405" s="117"/>
      <c r="N405" s="109"/>
      <c r="O405" s="110"/>
    </row>
    <row r="406" spans="2:15" x14ac:dyDescent="0.2">
      <c r="B406" s="105">
        <v>401</v>
      </c>
      <c r="C406" s="193"/>
      <c r="D406" s="106">
        <v>1</v>
      </c>
      <c r="E406" s="99"/>
      <c r="F406" s="107"/>
      <c r="G406" s="107"/>
      <c r="H406" s="108"/>
      <c r="I406" s="107"/>
      <c r="J406" s="107"/>
      <c r="K406" s="107"/>
      <c r="L406" s="107"/>
      <c r="M406" s="117"/>
      <c r="N406" s="109"/>
      <c r="O406" s="110"/>
    </row>
    <row r="407" spans="2:15" x14ac:dyDescent="0.2">
      <c r="B407" s="105">
        <v>402</v>
      </c>
      <c r="C407" s="193"/>
      <c r="D407" s="106">
        <v>2</v>
      </c>
      <c r="E407" s="99"/>
      <c r="F407" s="107"/>
      <c r="G407" s="107"/>
      <c r="H407" s="108"/>
      <c r="I407" s="107"/>
      <c r="J407" s="107"/>
      <c r="K407" s="107"/>
      <c r="L407" s="107"/>
      <c r="M407" s="117"/>
      <c r="N407" s="109"/>
      <c r="O407" s="110"/>
    </row>
    <row r="408" spans="2:15" x14ac:dyDescent="0.2">
      <c r="B408" s="105">
        <v>403</v>
      </c>
      <c r="C408" s="193"/>
      <c r="D408" s="106">
        <v>3</v>
      </c>
      <c r="E408" s="99"/>
      <c r="F408" s="107"/>
      <c r="G408" s="107"/>
      <c r="H408" s="108"/>
      <c r="I408" s="107"/>
      <c r="J408" s="107"/>
      <c r="K408" s="107"/>
      <c r="L408" s="107"/>
      <c r="M408" s="117"/>
      <c r="N408" s="109"/>
      <c r="O408" s="110"/>
    </row>
    <row r="409" spans="2:15" x14ac:dyDescent="0.2">
      <c r="B409" s="105">
        <v>404</v>
      </c>
      <c r="C409" s="193"/>
      <c r="D409" s="106">
        <v>4</v>
      </c>
      <c r="E409" s="99"/>
      <c r="F409" s="107"/>
      <c r="G409" s="107"/>
      <c r="H409" s="108"/>
      <c r="I409" s="107"/>
      <c r="J409" s="107"/>
      <c r="K409" s="107"/>
      <c r="L409" s="107"/>
      <c r="M409" s="117"/>
      <c r="N409" s="109"/>
      <c r="O409" s="110"/>
    </row>
    <row r="410" spans="2:15" x14ac:dyDescent="0.2">
      <c r="B410" s="105">
        <v>405</v>
      </c>
      <c r="C410" s="193"/>
      <c r="D410" s="106">
        <v>5</v>
      </c>
      <c r="E410" s="99"/>
      <c r="F410" s="107"/>
      <c r="G410" s="107"/>
      <c r="H410" s="108"/>
      <c r="I410" s="107"/>
      <c r="J410" s="107"/>
      <c r="K410" s="107"/>
      <c r="L410" s="107"/>
      <c r="M410" s="117"/>
      <c r="N410" s="109"/>
      <c r="O410" s="110"/>
    </row>
    <row r="411" spans="2:15" x14ac:dyDescent="0.2">
      <c r="B411" s="105">
        <v>406</v>
      </c>
      <c r="C411" s="193"/>
      <c r="D411" s="106">
        <v>6</v>
      </c>
      <c r="E411" s="99"/>
      <c r="F411" s="107"/>
      <c r="G411" s="107"/>
      <c r="H411" s="108"/>
      <c r="I411" s="107"/>
      <c r="J411" s="107"/>
      <c r="K411" s="107"/>
      <c r="L411" s="107"/>
      <c r="M411" s="117"/>
      <c r="N411" s="109"/>
      <c r="O411" s="110"/>
    </row>
    <row r="412" spans="2:15" x14ac:dyDescent="0.2">
      <c r="B412" s="105">
        <v>407</v>
      </c>
      <c r="C412" s="193"/>
      <c r="D412" s="106">
        <v>7</v>
      </c>
      <c r="E412" s="99"/>
      <c r="F412" s="107"/>
      <c r="G412" s="107"/>
      <c r="H412" s="108"/>
      <c r="I412" s="107"/>
      <c r="J412" s="107"/>
      <c r="K412" s="107"/>
      <c r="L412" s="107"/>
      <c r="M412" s="117"/>
      <c r="N412" s="109"/>
      <c r="O412" s="110"/>
    </row>
    <row r="413" spans="2:15" x14ac:dyDescent="0.2">
      <c r="B413" s="105">
        <v>408</v>
      </c>
      <c r="C413" s="193"/>
      <c r="D413" s="106">
        <v>8</v>
      </c>
      <c r="E413" s="99"/>
      <c r="F413" s="107"/>
      <c r="G413" s="107"/>
      <c r="H413" s="108"/>
      <c r="I413" s="107"/>
      <c r="J413" s="107"/>
      <c r="K413" s="107"/>
      <c r="L413" s="107"/>
      <c r="M413" s="117"/>
      <c r="N413" s="109"/>
      <c r="O413" s="110"/>
    </row>
    <row r="414" spans="2:15" x14ac:dyDescent="0.2">
      <c r="B414" s="105">
        <v>409</v>
      </c>
      <c r="C414" s="193"/>
      <c r="D414" s="106">
        <v>9</v>
      </c>
      <c r="E414" s="99"/>
      <c r="F414" s="107"/>
      <c r="G414" s="107"/>
      <c r="H414" s="108"/>
      <c r="I414" s="107"/>
      <c r="J414" s="107"/>
      <c r="K414" s="107"/>
      <c r="L414" s="107"/>
      <c r="M414" s="117"/>
      <c r="N414" s="109"/>
      <c r="O414" s="110"/>
    </row>
    <row r="415" spans="2:15" x14ac:dyDescent="0.2">
      <c r="B415" s="105">
        <v>410</v>
      </c>
      <c r="C415" s="193"/>
      <c r="D415" s="106">
        <v>10</v>
      </c>
      <c r="E415" s="99"/>
      <c r="F415" s="107"/>
      <c r="G415" s="107"/>
      <c r="H415" s="108"/>
      <c r="I415" s="107"/>
      <c r="J415" s="107"/>
      <c r="K415" s="107"/>
      <c r="L415" s="107"/>
      <c r="M415" s="117"/>
      <c r="N415" s="109"/>
      <c r="O415" s="110"/>
    </row>
    <row r="416" spans="2:15" x14ac:dyDescent="0.2">
      <c r="B416" s="105">
        <v>411</v>
      </c>
      <c r="C416" s="193"/>
      <c r="D416" s="106">
        <v>1</v>
      </c>
      <c r="E416" s="99"/>
      <c r="F416" s="107"/>
      <c r="G416" s="107"/>
      <c r="H416" s="108"/>
      <c r="I416" s="107"/>
      <c r="J416" s="107"/>
      <c r="K416" s="107"/>
      <c r="L416" s="107"/>
      <c r="M416" s="117"/>
      <c r="N416" s="109"/>
      <c r="O416" s="110"/>
    </row>
    <row r="417" spans="2:15" x14ac:dyDescent="0.2">
      <c r="B417" s="105">
        <v>412</v>
      </c>
      <c r="C417" s="193"/>
      <c r="D417" s="106">
        <v>2</v>
      </c>
      <c r="E417" s="99"/>
      <c r="F417" s="107"/>
      <c r="G417" s="107"/>
      <c r="H417" s="108"/>
      <c r="I417" s="107"/>
      <c r="J417" s="107"/>
      <c r="K417" s="107"/>
      <c r="L417" s="107"/>
      <c r="M417" s="117"/>
      <c r="N417" s="109"/>
      <c r="O417" s="110"/>
    </row>
    <row r="418" spans="2:15" x14ac:dyDescent="0.2">
      <c r="B418" s="105">
        <v>413</v>
      </c>
      <c r="C418" s="193"/>
      <c r="D418" s="106">
        <v>3</v>
      </c>
      <c r="E418" s="99"/>
      <c r="F418" s="107"/>
      <c r="G418" s="107"/>
      <c r="H418" s="108"/>
      <c r="I418" s="107"/>
      <c r="J418" s="107"/>
      <c r="K418" s="107"/>
      <c r="L418" s="107"/>
      <c r="M418" s="117"/>
      <c r="N418" s="109"/>
      <c r="O418" s="110"/>
    </row>
    <row r="419" spans="2:15" x14ac:dyDescent="0.2">
      <c r="B419" s="105">
        <v>414</v>
      </c>
      <c r="C419" s="193"/>
      <c r="D419" s="106">
        <v>4</v>
      </c>
      <c r="E419" s="99"/>
      <c r="F419" s="107"/>
      <c r="G419" s="107"/>
      <c r="H419" s="108"/>
      <c r="I419" s="107"/>
      <c r="J419" s="107"/>
      <c r="K419" s="107"/>
      <c r="L419" s="107"/>
      <c r="M419" s="117"/>
      <c r="N419" s="109"/>
      <c r="O419" s="110"/>
    </row>
    <row r="420" spans="2:15" x14ac:dyDescent="0.2">
      <c r="B420" s="105">
        <v>415</v>
      </c>
      <c r="C420" s="193"/>
      <c r="D420" s="106">
        <v>5</v>
      </c>
      <c r="E420" s="99"/>
      <c r="F420" s="107"/>
      <c r="G420" s="107"/>
      <c r="H420" s="108"/>
      <c r="I420" s="107"/>
      <c r="J420" s="107"/>
      <c r="K420" s="107"/>
      <c r="L420" s="107"/>
      <c r="M420" s="117"/>
      <c r="N420" s="109"/>
      <c r="O420" s="110"/>
    </row>
    <row r="421" spans="2:15" x14ac:dyDescent="0.2">
      <c r="B421" s="105">
        <v>416</v>
      </c>
      <c r="C421" s="193"/>
      <c r="D421" s="106">
        <v>6</v>
      </c>
      <c r="E421" s="99"/>
      <c r="F421" s="107"/>
      <c r="G421" s="107"/>
      <c r="H421" s="108"/>
      <c r="I421" s="107"/>
      <c r="J421" s="107"/>
      <c r="K421" s="107"/>
      <c r="L421" s="107"/>
      <c r="M421" s="117"/>
      <c r="N421" s="109"/>
      <c r="O421" s="110"/>
    </row>
    <row r="422" spans="2:15" x14ac:dyDescent="0.2">
      <c r="B422" s="105">
        <v>417</v>
      </c>
      <c r="C422" s="193"/>
      <c r="D422" s="106">
        <v>7</v>
      </c>
      <c r="E422" s="99"/>
      <c r="F422" s="107"/>
      <c r="G422" s="107"/>
      <c r="H422" s="108"/>
      <c r="I422" s="107"/>
      <c r="J422" s="107"/>
      <c r="K422" s="107"/>
      <c r="L422" s="107"/>
      <c r="M422" s="117"/>
      <c r="N422" s="109"/>
      <c r="O422" s="110"/>
    </row>
    <row r="423" spans="2:15" x14ac:dyDescent="0.2">
      <c r="B423" s="105">
        <v>418</v>
      </c>
      <c r="C423" s="193"/>
      <c r="D423" s="106">
        <v>8</v>
      </c>
      <c r="E423" s="99"/>
      <c r="F423" s="107"/>
      <c r="G423" s="107"/>
      <c r="H423" s="108"/>
      <c r="I423" s="107"/>
      <c r="J423" s="107"/>
      <c r="K423" s="107"/>
      <c r="L423" s="107"/>
      <c r="M423" s="117"/>
      <c r="N423" s="109"/>
      <c r="O423" s="110"/>
    </row>
    <row r="424" spans="2:15" x14ac:dyDescent="0.2">
      <c r="B424" s="105">
        <v>419</v>
      </c>
      <c r="C424" s="193"/>
      <c r="D424" s="106">
        <v>9</v>
      </c>
      <c r="E424" s="99"/>
      <c r="F424" s="107"/>
      <c r="G424" s="107"/>
      <c r="H424" s="108"/>
      <c r="I424" s="107"/>
      <c r="J424" s="107"/>
      <c r="K424" s="107"/>
      <c r="L424" s="107"/>
      <c r="M424" s="117"/>
      <c r="N424" s="109"/>
      <c r="O424" s="110"/>
    </row>
    <row r="425" spans="2:15" x14ac:dyDescent="0.2">
      <c r="B425" s="105">
        <v>420</v>
      </c>
      <c r="C425" s="193"/>
      <c r="D425" s="106">
        <v>10</v>
      </c>
      <c r="E425" s="99"/>
      <c r="F425" s="107"/>
      <c r="G425" s="107"/>
      <c r="H425" s="108"/>
      <c r="I425" s="107"/>
      <c r="J425" s="107"/>
      <c r="K425" s="107"/>
      <c r="L425" s="107"/>
      <c r="M425" s="117"/>
      <c r="N425" s="109"/>
      <c r="O425" s="110"/>
    </row>
    <row r="426" spans="2:15" x14ac:dyDescent="0.2">
      <c r="B426" s="105">
        <v>421</v>
      </c>
      <c r="C426" s="193"/>
      <c r="D426" s="106">
        <v>1</v>
      </c>
      <c r="E426" s="99"/>
      <c r="F426" s="107"/>
      <c r="G426" s="107"/>
      <c r="H426" s="108"/>
      <c r="I426" s="107"/>
      <c r="J426" s="107"/>
      <c r="K426" s="107"/>
      <c r="L426" s="107"/>
      <c r="M426" s="117"/>
      <c r="N426" s="109"/>
      <c r="O426" s="110"/>
    </row>
    <row r="427" spans="2:15" x14ac:dyDescent="0.2">
      <c r="B427" s="105">
        <v>422</v>
      </c>
      <c r="C427" s="193"/>
      <c r="D427" s="106">
        <v>2</v>
      </c>
      <c r="E427" s="99"/>
      <c r="F427" s="107"/>
      <c r="G427" s="107"/>
      <c r="H427" s="108"/>
      <c r="I427" s="107"/>
      <c r="J427" s="107"/>
      <c r="K427" s="107"/>
      <c r="L427" s="107"/>
      <c r="M427" s="117"/>
      <c r="N427" s="109"/>
      <c r="O427" s="110"/>
    </row>
    <row r="428" spans="2:15" x14ac:dyDescent="0.2">
      <c r="B428" s="105">
        <v>423</v>
      </c>
      <c r="C428" s="193"/>
      <c r="D428" s="106">
        <v>3</v>
      </c>
      <c r="E428" s="99"/>
      <c r="F428" s="107"/>
      <c r="G428" s="107"/>
      <c r="H428" s="108"/>
      <c r="I428" s="107"/>
      <c r="J428" s="107"/>
      <c r="K428" s="107"/>
      <c r="L428" s="107"/>
      <c r="M428" s="117"/>
      <c r="N428" s="109"/>
      <c r="O428" s="110"/>
    </row>
    <row r="429" spans="2:15" x14ac:dyDescent="0.2">
      <c r="B429" s="105">
        <v>424</v>
      </c>
      <c r="C429" s="193"/>
      <c r="D429" s="106">
        <v>4</v>
      </c>
      <c r="E429" s="99"/>
      <c r="F429" s="107"/>
      <c r="G429" s="107"/>
      <c r="H429" s="108"/>
      <c r="I429" s="107"/>
      <c r="J429" s="107"/>
      <c r="K429" s="107"/>
      <c r="L429" s="107"/>
      <c r="M429" s="117"/>
      <c r="N429" s="109"/>
      <c r="O429" s="110"/>
    </row>
    <row r="430" spans="2:15" x14ac:dyDescent="0.2">
      <c r="B430" s="105">
        <v>425</v>
      </c>
      <c r="C430" s="193"/>
      <c r="D430" s="106">
        <v>5</v>
      </c>
      <c r="E430" s="99"/>
      <c r="F430" s="107"/>
      <c r="G430" s="107"/>
      <c r="H430" s="108"/>
      <c r="I430" s="107"/>
      <c r="J430" s="107"/>
      <c r="K430" s="107"/>
      <c r="L430" s="107"/>
      <c r="M430" s="117"/>
      <c r="N430" s="109"/>
      <c r="O430" s="110"/>
    </row>
    <row r="431" spans="2:15" x14ac:dyDescent="0.2">
      <c r="B431" s="105">
        <v>426</v>
      </c>
      <c r="C431" s="193"/>
      <c r="D431" s="106">
        <v>6</v>
      </c>
      <c r="E431" s="99"/>
      <c r="F431" s="107"/>
      <c r="G431" s="107"/>
      <c r="H431" s="108"/>
      <c r="I431" s="107"/>
      <c r="J431" s="107"/>
      <c r="K431" s="107"/>
      <c r="L431" s="107"/>
      <c r="M431" s="117"/>
      <c r="N431" s="109"/>
      <c r="O431" s="110"/>
    </row>
    <row r="432" spans="2:15" x14ac:dyDescent="0.2">
      <c r="B432" s="105">
        <v>427</v>
      </c>
      <c r="C432" s="193"/>
      <c r="D432" s="106">
        <v>7</v>
      </c>
      <c r="E432" s="99"/>
      <c r="F432" s="107"/>
      <c r="G432" s="107"/>
      <c r="H432" s="108"/>
      <c r="I432" s="107"/>
      <c r="J432" s="107"/>
      <c r="K432" s="107"/>
      <c r="L432" s="107"/>
      <c r="M432" s="117"/>
      <c r="N432" s="109"/>
      <c r="O432" s="110"/>
    </row>
    <row r="433" spans="2:15" x14ac:dyDescent="0.2">
      <c r="B433" s="105">
        <v>428</v>
      </c>
      <c r="C433" s="193"/>
      <c r="D433" s="106">
        <v>8</v>
      </c>
      <c r="E433" s="99"/>
      <c r="F433" s="107"/>
      <c r="G433" s="107"/>
      <c r="H433" s="108"/>
      <c r="I433" s="107"/>
      <c r="J433" s="107"/>
      <c r="K433" s="107"/>
      <c r="L433" s="107"/>
      <c r="M433" s="117"/>
      <c r="N433" s="109"/>
      <c r="O433" s="110"/>
    </row>
    <row r="434" spans="2:15" x14ac:dyDescent="0.2">
      <c r="B434" s="105">
        <v>429</v>
      </c>
      <c r="C434" s="193"/>
      <c r="D434" s="106">
        <v>9</v>
      </c>
      <c r="E434" s="99"/>
      <c r="F434" s="107"/>
      <c r="G434" s="107"/>
      <c r="H434" s="108"/>
      <c r="I434" s="107"/>
      <c r="J434" s="107"/>
      <c r="K434" s="107"/>
      <c r="L434" s="107"/>
      <c r="M434" s="117"/>
      <c r="N434" s="109"/>
      <c r="O434" s="110"/>
    </row>
    <row r="435" spans="2:15" x14ac:dyDescent="0.2">
      <c r="B435" s="105">
        <v>430</v>
      </c>
      <c r="C435" s="193"/>
      <c r="D435" s="106">
        <v>10</v>
      </c>
      <c r="E435" s="99"/>
      <c r="F435" s="107"/>
      <c r="G435" s="107"/>
      <c r="H435" s="108"/>
      <c r="I435" s="107"/>
      <c r="J435" s="107"/>
      <c r="K435" s="107"/>
      <c r="L435" s="107"/>
      <c r="M435" s="117"/>
      <c r="N435" s="109"/>
      <c r="O435" s="110"/>
    </row>
    <row r="436" spans="2:15" x14ac:dyDescent="0.2">
      <c r="B436" s="105">
        <v>431</v>
      </c>
      <c r="C436" s="193"/>
      <c r="D436" s="106">
        <v>1</v>
      </c>
      <c r="E436" s="99"/>
      <c r="F436" s="107"/>
      <c r="G436" s="107"/>
      <c r="H436" s="108"/>
      <c r="I436" s="107"/>
      <c r="J436" s="107"/>
      <c r="K436" s="107"/>
      <c r="L436" s="107"/>
      <c r="M436" s="117"/>
      <c r="N436" s="109"/>
      <c r="O436" s="110"/>
    </row>
    <row r="437" spans="2:15" x14ac:dyDescent="0.2">
      <c r="B437" s="105">
        <v>432</v>
      </c>
      <c r="C437" s="193"/>
      <c r="D437" s="106">
        <v>2</v>
      </c>
      <c r="E437" s="99"/>
      <c r="F437" s="107"/>
      <c r="G437" s="107"/>
      <c r="H437" s="108"/>
      <c r="I437" s="107"/>
      <c r="J437" s="107"/>
      <c r="K437" s="107"/>
      <c r="L437" s="107"/>
      <c r="M437" s="117"/>
      <c r="N437" s="109"/>
      <c r="O437" s="110"/>
    </row>
    <row r="438" spans="2:15" x14ac:dyDescent="0.2">
      <c r="B438" s="105">
        <v>433</v>
      </c>
      <c r="C438" s="193"/>
      <c r="D438" s="106">
        <v>3</v>
      </c>
      <c r="E438" s="99"/>
      <c r="F438" s="107"/>
      <c r="G438" s="107"/>
      <c r="H438" s="108"/>
      <c r="I438" s="107"/>
      <c r="J438" s="107"/>
      <c r="K438" s="107"/>
      <c r="L438" s="107"/>
      <c r="M438" s="117"/>
      <c r="N438" s="109"/>
      <c r="O438" s="110"/>
    </row>
    <row r="439" spans="2:15" x14ac:dyDescent="0.2">
      <c r="B439" s="105">
        <v>434</v>
      </c>
      <c r="C439" s="193"/>
      <c r="D439" s="106">
        <v>4</v>
      </c>
      <c r="E439" s="99"/>
      <c r="F439" s="107"/>
      <c r="G439" s="107"/>
      <c r="H439" s="108"/>
      <c r="I439" s="107"/>
      <c r="J439" s="107"/>
      <c r="K439" s="107"/>
      <c r="L439" s="107"/>
      <c r="M439" s="117"/>
      <c r="N439" s="109"/>
      <c r="O439" s="110"/>
    </row>
    <row r="440" spans="2:15" x14ac:dyDescent="0.2">
      <c r="B440" s="105">
        <v>435</v>
      </c>
      <c r="C440" s="193"/>
      <c r="D440" s="106">
        <v>5</v>
      </c>
      <c r="E440" s="99"/>
      <c r="F440" s="107"/>
      <c r="G440" s="107"/>
      <c r="H440" s="108"/>
      <c r="I440" s="107"/>
      <c r="J440" s="107"/>
      <c r="K440" s="107"/>
      <c r="L440" s="107"/>
      <c r="M440" s="117"/>
      <c r="N440" s="109"/>
      <c r="O440" s="110"/>
    </row>
    <row r="441" spans="2:15" x14ac:dyDescent="0.2">
      <c r="B441" s="105">
        <v>436</v>
      </c>
      <c r="C441" s="193"/>
      <c r="D441" s="106">
        <v>6</v>
      </c>
      <c r="E441" s="99"/>
      <c r="F441" s="107"/>
      <c r="G441" s="107"/>
      <c r="H441" s="108"/>
      <c r="I441" s="107"/>
      <c r="J441" s="107"/>
      <c r="K441" s="107"/>
      <c r="L441" s="107"/>
      <c r="M441" s="117"/>
      <c r="N441" s="109"/>
      <c r="O441" s="110"/>
    </row>
    <row r="442" spans="2:15" x14ac:dyDescent="0.2">
      <c r="B442" s="105">
        <v>437</v>
      </c>
      <c r="C442" s="193"/>
      <c r="D442" s="106">
        <v>7</v>
      </c>
      <c r="E442" s="99"/>
      <c r="F442" s="107"/>
      <c r="G442" s="107"/>
      <c r="H442" s="108"/>
      <c r="I442" s="107"/>
      <c r="J442" s="107"/>
      <c r="K442" s="107"/>
      <c r="L442" s="107"/>
      <c r="M442" s="117"/>
      <c r="N442" s="109"/>
      <c r="O442" s="110"/>
    </row>
    <row r="443" spans="2:15" x14ac:dyDescent="0.2">
      <c r="B443" s="105">
        <v>438</v>
      </c>
      <c r="C443" s="193"/>
      <c r="D443" s="106">
        <v>8</v>
      </c>
      <c r="E443" s="99"/>
      <c r="F443" s="107"/>
      <c r="G443" s="107"/>
      <c r="H443" s="108"/>
      <c r="I443" s="107"/>
      <c r="J443" s="107"/>
      <c r="K443" s="107"/>
      <c r="L443" s="107"/>
      <c r="M443" s="117"/>
      <c r="N443" s="109"/>
      <c r="O443" s="110"/>
    </row>
    <row r="444" spans="2:15" x14ac:dyDescent="0.2">
      <c r="B444" s="105">
        <v>439</v>
      </c>
      <c r="C444" s="193"/>
      <c r="D444" s="106">
        <v>9</v>
      </c>
      <c r="E444" s="99"/>
      <c r="F444" s="107"/>
      <c r="G444" s="107"/>
      <c r="H444" s="108"/>
      <c r="I444" s="107"/>
      <c r="J444" s="107"/>
      <c r="K444" s="107"/>
      <c r="L444" s="107"/>
      <c r="M444" s="117"/>
      <c r="N444" s="109"/>
      <c r="O444" s="110"/>
    </row>
    <row r="445" spans="2:15" x14ac:dyDescent="0.2">
      <c r="B445" s="105">
        <v>440</v>
      </c>
      <c r="C445" s="193"/>
      <c r="D445" s="106">
        <v>10</v>
      </c>
      <c r="E445" s="99"/>
      <c r="F445" s="107"/>
      <c r="G445" s="107"/>
      <c r="H445" s="108"/>
      <c r="I445" s="107"/>
      <c r="J445" s="107"/>
      <c r="K445" s="107"/>
      <c r="L445" s="107"/>
      <c r="M445" s="117"/>
      <c r="N445" s="109"/>
      <c r="O445" s="110"/>
    </row>
    <row r="446" spans="2:15" x14ac:dyDescent="0.2">
      <c r="B446" s="105">
        <v>441</v>
      </c>
      <c r="C446" s="193"/>
      <c r="D446" s="106">
        <v>1</v>
      </c>
      <c r="E446" s="99"/>
      <c r="F446" s="107"/>
      <c r="G446" s="107"/>
      <c r="H446" s="108"/>
      <c r="I446" s="107"/>
      <c r="J446" s="107"/>
      <c r="K446" s="107"/>
      <c r="L446" s="107"/>
      <c r="M446" s="117"/>
      <c r="N446" s="109"/>
      <c r="O446" s="110"/>
    </row>
    <row r="447" spans="2:15" x14ac:dyDescent="0.2">
      <c r="B447" s="105">
        <v>442</v>
      </c>
      <c r="C447" s="193"/>
      <c r="D447" s="106">
        <v>2</v>
      </c>
      <c r="E447" s="99"/>
      <c r="F447" s="107"/>
      <c r="G447" s="107"/>
      <c r="H447" s="108"/>
      <c r="I447" s="107"/>
      <c r="J447" s="107"/>
      <c r="K447" s="107"/>
      <c r="L447" s="107"/>
      <c r="M447" s="117"/>
      <c r="N447" s="109"/>
      <c r="O447" s="110"/>
    </row>
    <row r="448" spans="2:15" x14ac:dyDescent="0.2">
      <c r="B448" s="105">
        <v>443</v>
      </c>
      <c r="C448" s="193"/>
      <c r="D448" s="106">
        <v>3</v>
      </c>
      <c r="E448" s="99"/>
      <c r="F448" s="107"/>
      <c r="G448" s="107"/>
      <c r="H448" s="108"/>
      <c r="I448" s="107"/>
      <c r="J448" s="107"/>
      <c r="K448" s="107"/>
      <c r="L448" s="107"/>
      <c r="M448" s="117"/>
      <c r="N448" s="109"/>
      <c r="O448" s="110"/>
    </row>
    <row r="449" spans="2:15" x14ac:dyDescent="0.2">
      <c r="B449" s="105">
        <v>444</v>
      </c>
      <c r="C449" s="193"/>
      <c r="D449" s="106">
        <v>4</v>
      </c>
      <c r="E449" s="99"/>
      <c r="F449" s="107"/>
      <c r="G449" s="107"/>
      <c r="H449" s="108"/>
      <c r="I449" s="107"/>
      <c r="J449" s="107"/>
      <c r="K449" s="107"/>
      <c r="L449" s="107"/>
      <c r="M449" s="117"/>
      <c r="N449" s="109"/>
      <c r="O449" s="110"/>
    </row>
    <row r="450" spans="2:15" x14ac:dyDescent="0.2">
      <c r="B450" s="105">
        <v>445</v>
      </c>
      <c r="C450" s="193"/>
      <c r="D450" s="106">
        <v>5</v>
      </c>
      <c r="E450" s="99"/>
      <c r="F450" s="107"/>
      <c r="G450" s="107"/>
      <c r="H450" s="108"/>
      <c r="I450" s="107"/>
      <c r="J450" s="107"/>
      <c r="K450" s="107"/>
      <c r="L450" s="107"/>
      <c r="M450" s="117"/>
      <c r="N450" s="109"/>
      <c r="O450" s="110"/>
    </row>
    <row r="451" spans="2:15" x14ac:dyDescent="0.2">
      <c r="B451" s="105">
        <v>446</v>
      </c>
      <c r="C451" s="193"/>
      <c r="D451" s="106">
        <v>6</v>
      </c>
      <c r="E451" s="99"/>
      <c r="F451" s="107"/>
      <c r="G451" s="107"/>
      <c r="H451" s="108"/>
      <c r="I451" s="107"/>
      <c r="J451" s="107"/>
      <c r="K451" s="107"/>
      <c r="L451" s="107"/>
      <c r="M451" s="117"/>
      <c r="N451" s="109"/>
      <c r="O451" s="110"/>
    </row>
    <row r="452" spans="2:15" x14ac:dyDescent="0.2">
      <c r="B452" s="105">
        <v>447</v>
      </c>
      <c r="C452" s="193"/>
      <c r="D452" s="106">
        <v>7</v>
      </c>
      <c r="E452" s="99"/>
      <c r="F452" s="107"/>
      <c r="G452" s="107"/>
      <c r="H452" s="108"/>
      <c r="I452" s="107"/>
      <c r="J452" s="107"/>
      <c r="K452" s="107"/>
      <c r="L452" s="107"/>
      <c r="M452" s="117"/>
      <c r="N452" s="109"/>
      <c r="O452" s="110"/>
    </row>
    <row r="453" spans="2:15" x14ac:dyDescent="0.2">
      <c r="B453" s="105">
        <v>448</v>
      </c>
      <c r="C453" s="193"/>
      <c r="D453" s="106">
        <v>8</v>
      </c>
      <c r="E453" s="99"/>
      <c r="F453" s="107"/>
      <c r="G453" s="107"/>
      <c r="H453" s="108"/>
      <c r="I453" s="107"/>
      <c r="J453" s="107"/>
      <c r="K453" s="107"/>
      <c r="L453" s="107"/>
      <c r="M453" s="117"/>
      <c r="N453" s="109"/>
      <c r="O453" s="110"/>
    </row>
    <row r="454" spans="2:15" x14ac:dyDescent="0.2">
      <c r="B454" s="105">
        <v>449</v>
      </c>
      <c r="C454" s="193"/>
      <c r="D454" s="106">
        <v>9</v>
      </c>
      <c r="E454" s="99"/>
      <c r="F454" s="107"/>
      <c r="G454" s="107"/>
      <c r="H454" s="108"/>
      <c r="I454" s="107"/>
      <c r="J454" s="107"/>
      <c r="K454" s="107"/>
      <c r="L454" s="107"/>
      <c r="M454" s="117"/>
      <c r="N454" s="109"/>
      <c r="O454" s="110"/>
    </row>
    <row r="455" spans="2:15" x14ac:dyDescent="0.2">
      <c r="B455" s="105">
        <v>450</v>
      </c>
      <c r="C455" s="193"/>
      <c r="D455" s="106">
        <v>10</v>
      </c>
      <c r="E455" s="99"/>
      <c r="F455" s="107"/>
      <c r="G455" s="107"/>
      <c r="H455" s="108"/>
      <c r="I455" s="107"/>
      <c r="J455" s="107"/>
      <c r="K455" s="107"/>
      <c r="L455" s="107"/>
      <c r="M455" s="117"/>
      <c r="N455" s="109"/>
      <c r="O455" s="110"/>
    </row>
    <row r="456" spans="2:15" x14ac:dyDescent="0.2">
      <c r="B456" s="105">
        <v>451</v>
      </c>
      <c r="C456" s="193"/>
      <c r="D456" s="106">
        <v>1</v>
      </c>
      <c r="E456" s="99"/>
      <c r="F456" s="107"/>
      <c r="G456" s="107"/>
      <c r="H456" s="108"/>
      <c r="I456" s="107"/>
      <c r="J456" s="107"/>
      <c r="K456" s="107"/>
      <c r="L456" s="107"/>
      <c r="M456" s="117"/>
      <c r="N456" s="109"/>
      <c r="O456" s="110"/>
    </row>
    <row r="457" spans="2:15" x14ac:dyDescent="0.2">
      <c r="B457" s="105">
        <v>452</v>
      </c>
      <c r="C457" s="193"/>
      <c r="D457" s="106">
        <v>2</v>
      </c>
      <c r="E457" s="99"/>
      <c r="F457" s="107"/>
      <c r="G457" s="107"/>
      <c r="H457" s="108"/>
      <c r="I457" s="107"/>
      <c r="J457" s="107"/>
      <c r="K457" s="107"/>
      <c r="L457" s="107"/>
      <c r="M457" s="117"/>
      <c r="N457" s="109"/>
      <c r="O457" s="110"/>
    </row>
    <row r="458" spans="2:15" x14ac:dyDescent="0.2">
      <c r="B458" s="105">
        <v>453</v>
      </c>
      <c r="C458" s="193"/>
      <c r="D458" s="106">
        <v>3</v>
      </c>
      <c r="E458" s="99"/>
      <c r="F458" s="107"/>
      <c r="G458" s="107"/>
      <c r="H458" s="108"/>
      <c r="I458" s="107"/>
      <c r="J458" s="107"/>
      <c r="K458" s="107"/>
      <c r="L458" s="107"/>
      <c r="M458" s="117"/>
      <c r="N458" s="109"/>
      <c r="O458" s="110"/>
    </row>
    <row r="459" spans="2:15" x14ac:dyDescent="0.2">
      <c r="B459" s="105">
        <v>454</v>
      </c>
      <c r="C459" s="193"/>
      <c r="D459" s="106">
        <v>4</v>
      </c>
      <c r="E459" s="99"/>
      <c r="F459" s="107"/>
      <c r="G459" s="107"/>
      <c r="H459" s="108"/>
      <c r="I459" s="107"/>
      <c r="J459" s="107"/>
      <c r="K459" s="107"/>
      <c r="L459" s="107"/>
      <c r="M459" s="117"/>
      <c r="N459" s="109"/>
      <c r="O459" s="110"/>
    </row>
    <row r="460" spans="2:15" x14ac:dyDescent="0.2">
      <c r="B460" s="105">
        <v>455</v>
      </c>
      <c r="C460" s="193"/>
      <c r="D460" s="106">
        <v>5</v>
      </c>
      <c r="E460" s="99"/>
      <c r="F460" s="107"/>
      <c r="G460" s="107"/>
      <c r="H460" s="108"/>
      <c r="I460" s="107"/>
      <c r="J460" s="107"/>
      <c r="K460" s="107"/>
      <c r="L460" s="107"/>
      <c r="M460" s="117"/>
      <c r="N460" s="109"/>
      <c r="O460" s="110"/>
    </row>
    <row r="461" spans="2:15" x14ac:dyDescent="0.2">
      <c r="B461" s="105">
        <v>456</v>
      </c>
      <c r="C461" s="193"/>
      <c r="D461" s="106">
        <v>6</v>
      </c>
      <c r="E461" s="99"/>
      <c r="F461" s="107"/>
      <c r="G461" s="107"/>
      <c r="H461" s="108"/>
      <c r="I461" s="107"/>
      <c r="J461" s="107"/>
      <c r="K461" s="107"/>
      <c r="L461" s="107"/>
      <c r="M461" s="117"/>
      <c r="N461" s="109"/>
      <c r="O461" s="110"/>
    </row>
    <row r="462" spans="2:15" x14ac:dyDescent="0.2">
      <c r="B462" s="105">
        <v>457</v>
      </c>
      <c r="C462" s="193"/>
      <c r="D462" s="106">
        <v>7</v>
      </c>
      <c r="E462" s="99"/>
      <c r="F462" s="107"/>
      <c r="G462" s="107"/>
      <c r="H462" s="108"/>
      <c r="I462" s="107"/>
      <c r="J462" s="107"/>
      <c r="K462" s="107"/>
      <c r="L462" s="107"/>
      <c r="M462" s="117"/>
      <c r="N462" s="109"/>
      <c r="O462" s="110"/>
    </row>
    <row r="463" spans="2:15" x14ac:dyDescent="0.2">
      <c r="B463" s="105">
        <v>458</v>
      </c>
      <c r="C463" s="193"/>
      <c r="D463" s="106">
        <v>8</v>
      </c>
      <c r="E463" s="99"/>
      <c r="F463" s="107"/>
      <c r="G463" s="107"/>
      <c r="H463" s="108"/>
      <c r="I463" s="107"/>
      <c r="J463" s="107"/>
      <c r="K463" s="107"/>
      <c r="L463" s="107"/>
      <c r="M463" s="117"/>
      <c r="N463" s="109"/>
      <c r="O463" s="110"/>
    </row>
    <row r="464" spans="2:15" x14ac:dyDescent="0.2">
      <c r="B464" s="105">
        <v>459</v>
      </c>
      <c r="C464" s="193"/>
      <c r="D464" s="106">
        <v>9</v>
      </c>
      <c r="E464" s="99"/>
      <c r="F464" s="107"/>
      <c r="G464" s="107"/>
      <c r="H464" s="108"/>
      <c r="I464" s="107"/>
      <c r="J464" s="107"/>
      <c r="K464" s="107"/>
      <c r="L464" s="107"/>
      <c r="M464" s="117"/>
      <c r="N464" s="109"/>
      <c r="O464" s="110"/>
    </row>
    <row r="465" spans="2:15" x14ac:dyDescent="0.2">
      <c r="B465" s="105">
        <v>460</v>
      </c>
      <c r="C465" s="193"/>
      <c r="D465" s="106">
        <v>10</v>
      </c>
      <c r="E465" s="99"/>
      <c r="F465" s="107"/>
      <c r="G465" s="107"/>
      <c r="H465" s="108"/>
      <c r="I465" s="107"/>
      <c r="J465" s="107"/>
      <c r="K465" s="107"/>
      <c r="L465" s="107"/>
      <c r="M465" s="117"/>
      <c r="N465" s="109"/>
      <c r="O465" s="110"/>
    </row>
    <row r="466" spans="2:15" x14ac:dyDescent="0.2">
      <c r="B466" s="105">
        <v>461</v>
      </c>
      <c r="C466" s="193"/>
      <c r="D466" s="106">
        <v>1</v>
      </c>
      <c r="E466" s="99"/>
      <c r="F466" s="107"/>
      <c r="G466" s="107"/>
      <c r="H466" s="108"/>
      <c r="I466" s="107"/>
      <c r="J466" s="107"/>
      <c r="K466" s="107"/>
      <c r="L466" s="107"/>
      <c r="M466" s="117"/>
      <c r="N466" s="109"/>
      <c r="O466" s="110"/>
    </row>
    <row r="467" spans="2:15" x14ac:dyDescent="0.2">
      <c r="B467" s="105">
        <v>462</v>
      </c>
      <c r="C467" s="193"/>
      <c r="D467" s="106">
        <v>2</v>
      </c>
      <c r="E467" s="99"/>
      <c r="F467" s="107"/>
      <c r="G467" s="107"/>
      <c r="H467" s="108"/>
      <c r="I467" s="107"/>
      <c r="J467" s="107"/>
      <c r="K467" s="107"/>
      <c r="L467" s="107"/>
      <c r="M467" s="117"/>
      <c r="N467" s="109"/>
      <c r="O467" s="110"/>
    </row>
    <row r="468" spans="2:15" x14ac:dyDescent="0.2">
      <c r="B468" s="105">
        <v>463</v>
      </c>
      <c r="C468" s="193"/>
      <c r="D468" s="106">
        <v>3</v>
      </c>
      <c r="E468" s="99"/>
      <c r="F468" s="107"/>
      <c r="G468" s="107"/>
      <c r="H468" s="108"/>
      <c r="I468" s="107"/>
      <c r="J468" s="107"/>
      <c r="K468" s="107"/>
      <c r="L468" s="107"/>
      <c r="M468" s="117"/>
      <c r="N468" s="109"/>
      <c r="O468" s="110"/>
    </row>
    <row r="469" spans="2:15" x14ac:dyDescent="0.2">
      <c r="B469" s="105">
        <v>464</v>
      </c>
      <c r="C469" s="193"/>
      <c r="D469" s="106">
        <v>4</v>
      </c>
      <c r="E469" s="99"/>
      <c r="F469" s="107"/>
      <c r="G469" s="107"/>
      <c r="H469" s="108"/>
      <c r="I469" s="107"/>
      <c r="J469" s="107"/>
      <c r="K469" s="107"/>
      <c r="L469" s="107"/>
      <c r="M469" s="117"/>
      <c r="N469" s="109"/>
      <c r="O469" s="110"/>
    </row>
    <row r="470" spans="2:15" x14ac:dyDescent="0.2">
      <c r="B470" s="105">
        <v>465</v>
      </c>
      <c r="C470" s="193"/>
      <c r="D470" s="106">
        <v>5</v>
      </c>
      <c r="E470" s="99"/>
      <c r="F470" s="107"/>
      <c r="G470" s="107"/>
      <c r="H470" s="108"/>
      <c r="I470" s="107"/>
      <c r="J470" s="107"/>
      <c r="K470" s="107"/>
      <c r="L470" s="107"/>
      <c r="M470" s="117"/>
      <c r="N470" s="109"/>
      <c r="O470" s="110"/>
    </row>
    <row r="471" spans="2:15" x14ac:dyDescent="0.2">
      <c r="B471" s="105">
        <v>466</v>
      </c>
      <c r="C471" s="193"/>
      <c r="D471" s="106">
        <v>6</v>
      </c>
      <c r="E471" s="99"/>
      <c r="F471" s="107"/>
      <c r="G471" s="107"/>
      <c r="H471" s="108"/>
      <c r="I471" s="107"/>
      <c r="J471" s="107"/>
      <c r="K471" s="107"/>
      <c r="L471" s="107"/>
      <c r="M471" s="117"/>
      <c r="N471" s="109"/>
      <c r="O471" s="110"/>
    </row>
    <row r="472" spans="2:15" x14ac:dyDescent="0.2">
      <c r="B472" s="105">
        <v>467</v>
      </c>
      <c r="C472" s="193"/>
      <c r="D472" s="106">
        <v>7</v>
      </c>
      <c r="E472" s="99"/>
      <c r="F472" s="107"/>
      <c r="G472" s="107"/>
      <c r="H472" s="108"/>
      <c r="I472" s="107"/>
      <c r="J472" s="107"/>
      <c r="K472" s="107"/>
      <c r="L472" s="107"/>
      <c r="M472" s="117"/>
      <c r="N472" s="109"/>
      <c r="O472" s="110"/>
    </row>
    <row r="473" spans="2:15" x14ac:dyDescent="0.2">
      <c r="B473" s="105">
        <v>468</v>
      </c>
      <c r="C473" s="193"/>
      <c r="D473" s="106">
        <v>8</v>
      </c>
      <c r="E473" s="99"/>
      <c r="F473" s="107"/>
      <c r="G473" s="107"/>
      <c r="H473" s="108"/>
      <c r="I473" s="107"/>
      <c r="J473" s="107"/>
      <c r="K473" s="107"/>
      <c r="L473" s="107"/>
      <c r="M473" s="117"/>
      <c r="N473" s="109"/>
      <c r="O473" s="110"/>
    </row>
    <row r="474" spans="2:15" x14ac:dyDescent="0.2">
      <c r="B474" s="105">
        <v>469</v>
      </c>
      <c r="C474" s="193"/>
      <c r="D474" s="106">
        <v>9</v>
      </c>
      <c r="E474" s="99"/>
      <c r="F474" s="107"/>
      <c r="G474" s="107"/>
      <c r="H474" s="108"/>
      <c r="I474" s="107"/>
      <c r="J474" s="107"/>
      <c r="K474" s="107"/>
      <c r="L474" s="107"/>
      <c r="M474" s="117"/>
      <c r="N474" s="109"/>
      <c r="O474" s="110"/>
    </row>
    <row r="475" spans="2:15" x14ac:dyDescent="0.2">
      <c r="B475" s="105">
        <v>470</v>
      </c>
      <c r="C475" s="193"/>
      <c r="D475" s="106">
        <v>10</v>
      </c>
      <c r="E475" s="99"/>
      <c r="F475" s="107"/>
      <c r="G475" s="107"/>
      <c r="H475" s="108"/>
      <c r="I475" s="107"/>
      <c r="J475" s="107"/>
      <c r="K475" s="107"/>
      <c r="L475" s="107"/>
      <c r="M475" s="117"/>
      <c r="N475" s="109"/>
      <c r="O475" s="110"/>
    </row>
    <row r="476" spans="2:15" x14ac:dyDescent="0.2">
      <c r="B476" s="105">
        <v>471</v>
      </c>
      <c r="C476" s="193"/>
      <c r="D476" s="106">
        <v>1</v>
      </c>
      <c r="E476" s="99"/>
      <c r="F476" s="107"/>
      <c r="G476" s="107"/>
      <c r="H476" s="108"/>
      <c r="I476" s="107"/>
      <c r="J476" s="107"/>
      <c r="K476" s="107"/>
      <c r="L476" s="107"/>
      <c r="M476" s="117"/>
      <c r="N476" s="109"/>
      <c r="O476" s="110"/>
    </row>
    <row r="477" spans="2:15" x14ac:dyDescent="0.2">
      <c r="B477" s="105">
        <v>472</v>
      </c>
      <c r="C477" s="193"/>
      <c r="D477" s="106">
        <v>2</v>
      </c>
      <c r="E477" s="99"/>
      <c r="F477" s="107"/>
      <c r="G477" s="107"/>
      <c r="H477" s="108"/>
      <c r="I477" s="107"/>
      <c r="J477" s="107"/>
      <c r="K477" s="107"/>
      <c r="L477" s="107"/>
      <c r="M477" s="117"/>
      <c r="N477" s="109"/>
      <c r="O477" s="110"/>
    </row>
    <row r="478" spans="2:15" x14ac:dyDescent="0.2">
      <c r="B478" s="105">
        <v>473</v>
      </c>
      <c r="C478" s="193"/>
      <c r="D478" s="106">
        <v>3</v>
      </c>
      <c r="E478" s="99"/>
      <c r="F478" s="107"/>
      <c r="G478" s="107"/>
      <c r="H478" s="108"/>
      <c r="I478" s="107"/>
      <c r="J478" s="107"/>
      <c r="K478" s="107"/>
      <c r="L478" s="107"/>
      <c r="M478" s="117"/>
      <c r="N478" s="109"/>
      <c r="O478" s="110"/>
    </row>
    <row r="479" spans="2:15" x14ac:dyDescent="0.2">
      <c r="B479" s="105">
        <v>474</v>
      </c>
      <c r="C479" s="193"/>
      <c r="D479" s="106">
        <v>4</v>
      </c>
      <c r="E479" s="99"/>
      <c r="F479" s="107"/>
      <c r="G479" s="107"/>
      <c r="H479" s="108"/>
      <c r="I479" s="107"/>
      <c r="J479" s="107"/>
      <c r="K479" s="107"/>
      <c r="L479" s="107"/>
      <c r="M479" s="117"/>
      <c r="N479" s="109"/>
      <c r="O479" s="110"/>
    </row>
    <row r="480" spans="2:15" x14ac:dyDescent="0.2">
      <c r="B480" s="105">
        <v>475</v>
      </c>
      <c r="C480" s="193"/>
      <c r="D480" s="106">
        <v>5</v>
      </c>
      <c r="E480" s="99"/>
      <c r="F480" s="107"/>
      <c r="G480" s="107"/>
      <c r="H480" s="108"/>
      <c r="I480" s="107"/>
      <c r="J480" s="107"/>
      <c r="K480" s="107"/>
      <c r="L480" s="107"/>
      <c r="M480" s="117"/>
      <c r="N480" s="109"/>
      <c r="O480" s="110"/>
    </row>
    <row r="481" spans="2:15" x14ac:dyDescent="0.2">
      <c r="B481" s="105">
        <v>476</v>
      </c>
      <c r="C481" s="193"/>
      <c r="D481" s="106">
        <v>6</v>
      </c>
      <c r="E481" s="99"/>
      <c r="F481" s="107"/>
      <c r="G481" s="107"/>
      <c r="H481" s="108"/>
      <c r="I481" s="107"/>
      <c r="J481" s="107"/>
      <c r="K481" s="107"/>
      <c r="L481" s="107"/>
      <c r="M481" s="117"/>
      <c r="N481" s="109"/>
      <c r="O481" s="110"/>
    </row>
    <row r="482" spans="2:15" x14ac:dyDescent="0.2">
      <c r="B482" s="105">
        <v>477</v>
      </c>
      <c r="C482" s="193"/>
      <c r="D482" s="106">
        <v>7</v>
      </c>
      <c r="E482" s="99"/>
      <c r="F482" s="107"/>
      <c r="G482" s="107"/>
      <c r="H482" s="108"/>
      <c r="I482" s="107"/>
      <c r="J482" s="107"/>
      <c r="K482" s="107"/>
      <c r="L482" s="107"/>
      <c r="M482" s="117"/>
      <c r="N482" s="109"/>
      <c r="O482" s="110"/>
    </row>
    <row r="483" spans="2:15" x14ac:dyDescent="0.2">
      <c r="B483" s="105">
        <v>478</v>
      </c>
      <c r="C483" s="193"/>
      <c r="D483" s="106">
        <v>8</v>
      </c>
      <c r="E483" s="99"/>
      <c r="F483" s="107"/>
      <c r="G483" s="107"/>
      <c r="H483" s="108"/>
      <c r="I483" s="107"/>
      <c r="J483" s="107"/>
      <c r="K483" s="107"/>
      <c r="L483" s="107"/>
      <c r="M483" s="117"/>
      <c r="N483" s="109"/>
      <c r="O483" s="110"/>
    </row>
    <row r="484" spans="2:15" x14ac:dyDescent="0.2">
      <c r="B484" s="105">
        <v>479</v>
      </c>
      <c r="C484" s="193"/>
      <c r="D484" s="106">
        <v>9</v>
      </c>
      <c r="E484" s="99"/>
      <c r="F484" s="107"/>
      <c r="G484" s="107"/>
      <c r="H484" s="108"/>
      <c r="I484" s="107"/>
      <c r="J484" s="107"/>
      <c r="K484" s="107"/>
      <c r="L484" s="107"/>
      <c r="M484" s="117"/>
      <c r="N484" s="109"/>
      <c r="O484" s="110"/>
    </row>
    <row r="485" spans="2:15" x14ac:dyDescent="0.2">
      <c r="B485" s="105">
        <v>480</v>
      </c>
      <c r="C485" s="193"/>
      <c r="D485" s="106">
        <v>10</v>
      </c>
      <c r="E485" s="99"/>
      <c r="F485" s="107"/>
      <c r="G485" s="107"/>
      <c r="H485" s="108"/>
      <c r="I485" s="107"/>
      <c r="J485" s="107"/>
      <c r="K485" s="107"/>
      <c r="L485" s="107"/>
      <c r="M485" s="117"/>
      <c r="N485" s="109"/>
      <c r="O485" s="110"/>
    </row>
    <row r="486" spans="2:15" x14ac:dyDescent="0.2">
      <c r="B486" s="105">
        <v>481</v>
      </c>
      <c r="C486" s="193"/>
      <c r="D486" s="106">
        <v>1</v>
      </c>
      <c r="E486" s="99"/>
      <c r="F486" s="107"/>
      <c r="G486" s="107"/>
      <c r="H486" s="108"/>
      <c r="I486" s="107"/>
      <c r="J486" s="107"/>
      <c r="K486" s="107"/>
      <c r="L486" s="107"/>
      <c r="M486" s="117"/>
      <c r="N486" s="109"/>
      <c r="O486" s="110"/>
    </row>
    <row r="487" spans="2:15" x14ac:dyDescent="0.2">
      <c r="B487" s="105">
        <v>482</v>
      </c>
      <c r="C487" s="193"/>
      <c r="D487" s="106">
        <v>2</v>
      </c>
      <c r="E487" s="99"/>
      <c r="F487" s="107"/>
      <c r="G487" s="107"/>
      <c r="H487" s="108"/>
      <c r="I487" s="107"/>
      <c r="J487" s="107"/>
      <c r="K487" s="107"/>
      <c r="L487" s="107"/>
      <c r="M487" s="117"/>
      <c r="N487" s="109"/>
      <c r="O487" s="110"/>
    </row>
    <row r="488" spans="2:15" x14ac:dyDescent="0.2">
      <c r="B488" s="105">
        <v>483</v>
      </c>
      <c r="C488" s="193"/>
      <c r="D488" s="106">
        <v>3</v>
      </c>
      <c r="E488" s="99"/>
      <c r="F488" s="107"/>
      <c r="G488" s="107"/>
      <c r="H488" s="108"/>
      <c r="I488" s="107"/>
      <c r="J488" s="107"/>
      <c r="K488" s="107"/>
      <c r="L488" s="107"/>
      <c r="M488" s="117"/>
      <c r="N488" s="109"/>
      <c r="O488" s="110"/>
    </row>
    <row r="489" spans="2:15" x14ac:dyDescent="0.2">
      <c r="B489" s="105">
        <v>484</v>
      </c>
      <c r="C489" s="193"/>
      <c r="D489" s="106">
        <v>4</v>
      </c>
      <c r="E489" s="99"/>
      <c r="F489" s="107"/>
      <c r="G489" s="107"/>
      <c r="H489" s="108"/>
      <c r="I489" s="107"/>
      <c r="J489" s="107"/>
      <c r="K489" s="107"/>
      <c r="L489" s="107"/>
      <c r="M489" s="117"/>
      <c r="N489" s="109"/>
      <c r="O489" s="110"/>
    </row>
    <row r="490" spans="2:15" x14ac:dyDescent="0.2">
      <c r="B490" s="105">
        <v>485</v>
      </c>
      <c r="C490" s="193"/>
      <c r="D490" s="106">
        <v>5</v>
      </c>
      <c r="E490" s="99"/>
      <c r="F490" s="107"/>
      <c r="G490" s="107"/>
      <c r="H490" s="108"/>
      <c r="I490" s="107"/>
      <c r="J490" s="107"/>
      <c r="K490" s="107"/>
      <c r="L490" s="107"/>
      <c r="M490" s="117"/>
      <c r="N490" s="109"/>
      <c r="O490" s="110"/>
    </row>
    <row r="491" spans="2:15" x14ac:dyDescent="0.2">
      <c r="B491" s="105">
        <v>486</v>
      </c>
      <c r="C491" s="193"/>
      <c r="D491" s="106">
        <v>6</v>
      </c>
      <c r="E491" s="99"/>
      <c r="F491" s="107"/>
      <c r="G491" s="107"/>
      <c r="H491" s="108"/>
      <c r="I491" s="107"/>
      <c r="J491" s="107"/>
      <c r="K491" s="107"/>
      <c r="L491" s="107"/>
      <c r="M491" s="117"/>
      <c r="N491" s="109"/>
      <c r="O491" s="110"/>
    </row>
    <row r="492" spans="2:15" x14ac:dyDescent="0.2">
      <c r="B492" s="105">
        <v>487</v>
      </c>
      <c r="C492" s="193"/>
      <c r="D492" s="106">
        <v>7</v>
      </c>
      <c r="E492" s="99"/>
      <c r="F492" s="107"/>
      <c r="G492" s="107"/>
      <c r="H492" s="108"/>
      <c r="I492" s="107"/>
      <c r="J492" s="107"/>
      <c r="K492" s="107"/>
      <c r="L492" s="107"/>
      <c r="M492" s="117"/>
      <c r="N492" s="109"/>
      <c r="O492" s="110"/>
    </row>
    <row r="493" spans="2:15" x14ac:dyDescent="0.2">
      <c r="B493" s="105">
        <v>488</v>
      </c>
      <c r="C493" s="193"/>
      <c r="D493" s="106">
        <v>8</v>
      </c>
      <c r="E493" s="99"/>
      <c r="F493" s="107"/>
      <c r="G493" s="107"/>
      <c r="H493" s="108"/>
      <c r="I493" s="107"/>
      <c r="J493" s="107"/>
      <c r="K493" s="107"/>
      <c r="L493" s="107"/>
      <c r="M493" s="117"/>
      <c r="N493" s="109"/>
      <c r="O493" s="110"/>
    </row>
    <row r="494" spans="2:15" x14ac:dyDescent="0.2">
      <c r="B494" s="105">
        <v>489</v>
      </c>
      <c r="C494" s="193"/>
      <c r="D494" s="106">
        <v>9</v>
      </c>
      <c r="E494" s="99"/>
      <c r="F494" s="107"/>
      <c r="G494" s="107"/>
      <c r="H494" s="108"/>
      <c r="I494" s="107"/>
      <c r="J494" s="107"/>
      <c r="K494" s="107"/>
      <c r="L494" s="107"/>
      <c r="M494" s="117"/>
      <c r="N494" s="109"/>
      <c r="O494" s="110"/>
    </row>
    <row r="495" spans="2:15" x14ac:dyDescent="0.2">
      <c r="B495" s="105">
        <v>490</v>
      </c>
      <c r="C495" s="193"/>
      <c r="D495" s="106">
        <v>10</v>
      </c>
      <c r="E495" s="99"/>
      <c r="F495" s="107"/>
      <c r="G495" s="107"/>
      <c r="H495" s="108"/>
      <c r="I495" s="107"/>
      <c r="J495" s="107"/>
      <c r="K495" s="107"/>
      <c r="L495" s="107"/>
      <c r="M495" s="117"/>
      <c r="N495" s="109"/>
      <c r="O495" s="110"/>
    </row>
    <row r="496" spans="2:15" x14ac:dyDescent="0.2">
      <c r="B496" s="105">
        <v>491</v>
      </c>
      <c r="C496" s="193"/>
      <c r="D496" s="106">
        <v>1</v>
      </c>
      <c r="E496" s="99"/>
      <c r="F496" s="107"/>
      <c r="G496" s="107"/>
      <c r="H496" s="108"/>
      <c r="I496" s="107"/>
      <c r="J496" s="107"/>
      <c r="K496" s="107"/>
      <c r="L496" s="107"/>
      <c r="M496" s="117"/>
      <c r="N496" s="109"/>
      <c r="O496" s="110"/>
    </row>
    <row r="497" spans="2:15" x14ac:dyDescent="0.2">
      <c r="B497" s="105">
        <v>492</v>
      </c>
      <c r="C497" s="193"/>
      <c r="D497" s="106">
        <v>2</v>
      </c>
      <c r="E497" s="99"/>
      <c r="F497" s="107"/>
      <c r="G497" s="107"/>
      <c r="H497" s="108"/>
      <c r="I497" s="107"/>
      <c r="J497" s="107"/>
      <c r="K497" s="107"/>
      <c r="L497" s="107"/>
      <c r="M497" s="117"/>
      <c r="N497" s="109"/>
      <c r="O497" s="110"/>
    </row>
    <row r="498" spans="2:15" x14ac:dyDescent="0.2">
      <c r="B498" s="105">
        <v>493</v>
      </c>
      <c r="C498" s="193"/>
      <c r="D498" s="106">
        <v>3</v>
      </c>
      <c r="E498" s="99"/>
      <c r="F498" s="107"/>
      <c r="G498" s="107"/>
      <c r="H498" s="108"/>
      <c r="I498" s="107"/>
      <c r="J498" s="107"/>
      <c r="K498" s="107"/>
      <c r="L498" s="107"/>
      <c r="M498" s="117"/>
      <c r="N498" s="109"/>
      <c r="O498" s="110"/>
    </row>
    <row r="499" spans="2:15" x14ac:dyDescent="0.2">
      <c r="B499" s="105">
        <v>494</v>
      </c>
      <c r="C499" s="193"/>
      <c r="D499" s="106">
        <v>4</v>
      </c>
      <c r="E499" s="99"/>
      <c r="F499" s="107"/>
      <c r="G499" s="107"/>
      <c r="H499" s="108"/>
      <c r="I499" s="107"/>
      <c r="J499" s="107"/>
      <c r="K499" s="107"/>
      <c r="L499" s="107"/>
      <c r="M499" s="117"/>
      <c r="N499" s="109"/>
      <c r="O499" s="110"/>
    </row>
    <row r="500" spans="2:15" x14ac:dyDescent="0.2">
      <c r="B500" s="105">
        <v>495</v>
      </c>
      <c r="C500" s="193"/>
      <c r="D500" s="106">
        <v>5</v>
      </c>
      <c r="E500" s="99"/>
      <c r="F500" s="107"/>
      <c r="G500" s="107"/>
      <c r="H500" s="108"/>
      <c r="I500" s="107"/>
      <c r="J500" s="107"/>
      <c r="K500" s="107"/>
      <c r="L500" s="107"/>
      <c r="M500" s="117"/>
      <c r="N500" s="109"/>
      <c r="O500" s="110"/>
    </row>
    <row r="501" spans="2:15" x14ac:dyDescent="0.2">
      <c r="B501" s="105">
        <v>496</v>
      </c>
      <c r="C501" s="193"/>
      <c r="D501" s="106">
        <v>6</v>
      </c>
      <c r="E501" s="99"/>
      <c r="F501" s="107"/>
      <c r="G501" s="107"/>
      <c r="H501" s="108"/>
      <c r="I501" s="107"/>
      <c r="J501" s="107"/>
      <c r="K501" s="107"/>
      <c r="L501" s="107"/>
      <c r="M501" s="117"/>
      <c r="N501" s="109"/>
      <c r="O501" s="110"/>
    </row>
    <row r="502" spans="2:15" x14ac:dyDescent="0.2">
      <c r="B502" s="105">
        <v>497</v>
      </c>
      <c r="C502" s="193"/>
      <c r="D502" s="106">
        <v>7</v>
      </c>
      <c r="E502" s="99"/>
      <c r="F502" s="107"/>
      <c r="G502" s="107"/>
      <c r="H502" s="108"/>
      <c r="I502" s="107"/>
      <c r="J502" s="107"/>
      <c r="K502" s="107"/>
      <c r="L502" s="107"/>
      <c r="M502" s="117"/>
      <c r="N502" s="109"/>
      <c r="O502" s="110"/>
    </row>
    <row r="503" spans="2:15" x14ac:dyDescent="0.2">
      <c r="B503" s="105">
        <v>498</v>
      </c>
      <c r="C503" s="193"/>
      <c r="D503" s="106">
        <v>8</v>
      </c>
      <c r="E503" s="99"/>
      <c r="F503" s="107"/>
      <c r="G503" s="107"/>
      <c r="H503" s="108"/>
      <c r="I503" s="107"/>
      <c r="J503" s="107"/>
      <c r="K503" s="107"/>
      <c r="L503" s="107"/>
      <c r="M503" s="117"/>
      <c r="N503" s="109"/>
      <c r="O503" s="110"/>
    </row>
    <row r="504" spans="2:15" x14ac:dyDescent="0.2">
      <c r="B504" s="105">
        <v>499</v>
      </c>
      <c r="C504" s="193"/>
      <c r="D504" s="106">
        <v>9</v>
      </c>
      <c r="E504" s="99"/>
      <c r="F504" s="107"/>
      <c r="G504" s="107"/>
      <c r="H504" s="108"/>
      <c r="I504" s="107"/>
      <c r="J504" s="107"/>
      <c r="K504" s="107"/>
      <c r="L504" s="107"/>
      <c r="M504" s="117"/>
      <c r="N504" s="109"/>
      <c r="O504" s="110"/>
    </row>
    <row r="505" spans="2:15" x14ac:dyDescent="0.2">
      <c r="B505" s="105">
        <v>500</v>
      </c>
      <c r="C505" s="193"/>
      <c r="D505" s="106">
        <v>10</v>
      </c>
      <c r="E505" s="99"/>
      <c r="F505" s="107"/>
      <c r="G505" s="107"/>
      <c r="H505" s="108"/>
      <c r="I505" s="107"/>
      <c r="J505" s="107"/>
      <c r="K505" s="107"/>
      <c r="L505" s="107"/>
      <c r="M505" s="117"/>
      <c r="N505" s="109"/>
      <c r="O505" s="110"/>
    </row>
  </sheetData>
  <sheetProtection password="83BD" sheet="1" objects="1" scenarios="1"/>
  <mergeCells count="52">
    <mergeCell ref="C486:C495"/>
    <mergeCell ref="C496:C505"/>
    <mergeCell ref="C3:F3"/>
    <mergeCell ref="C426:C435"/>
    <mergeCell ref="C436:C445"/>
    <mergeCell ref="C446:C455"/>
    <mergeCell ref="C456:C465"/>
    <mergeCell ref="C466:C475"/>
    <mergeCell ref="C476:C485"/>
    <mergeCell ref="C366:C375"/>
    <mergeCell ref="C376:C385"/>
    <mergeCell ref="C386:C395"/>
    <mergeCell ref="C396:C405"/>
    <mergeCell ref="C406:C415"/>
    <mergeCell ref="C416:C425"/>
    <mergeCell ref="C306:C315"/>
    <mergeCell ref="C316:C325"/>
    <mergeCell ref="C326:C335"/>
    <mergeCell ref="C336:C345"/>
    <mergeCell ref="C346:C355"/>
    <mergeCell ref="C356:C365"/>
    <mergeCell ref="C296:C305"/>
    <mergeCell ref="C186:C195"/>
    <mergeCell ref="C196:C205"/>
    <mergeCell ref="C206:C215"/>
    <mergeCell ref="C216:C225"/>
    <mergeCell ref="C226:C235"/>
    <mergeCell ref="C236:C245"/>
    <mergeCell ref="C246:C255"/>
    <mergeCell ref="C256:C265"/>
    <mergeCell ref="C266:C275"/>
    <mergeCell ref="C276:C285"/>
    <mergeCell ref="C286:C295"/>
    <mergeCell ref="C176:C185"/>
    <mergeCell ref="C66:C75"/>
    <mergeCell ref="C76:C85"/>
    <mergeCell ref="C86:C95"/>
    <mergeCell ref="C96:C105"/>
    <mergeCell ref="C106:C115"/>
    <mergeCell ref="C116:C125"/>
    <mergeCell ref="C126:C135"/>
    <mergeCell ref="C136:C145"/>
    <mergeCell ref="C146:C155"/>
    <mergeCell ref="C156:C165"/>
    <mergeCell ref="C166:C175"/>
    <mergeCell ref="O3:O4"/>
    <mergeCell ref="C56:C65"/>
    <mergeCell ref="C6:C15"/>
    <mergeCell ref="C16:C25"/>
    <mergeCell ref="C26:C35"/>
    <mergeCell ref="C36:C45"/>
    <mergeCell ref="C46:C55"/>
  </mergeCells>
  <phoneticPr fontId="2"/>
  <dataValidations count="3">
    <dataValidation type="list" allowBlank="1" showInputMessage="1" showErrorMessage="1" sqref="F6:F505">
      <formula1>$Q$6:$Q$51</formula1>
    </dataValidation>
    <dataValidation type="list" allowBlank="1" showInputMessage="1" showErrorMessage="1" sqref="I3">
      <formula1>$S$6:$S$17</formula1>
    </dataValidation>
    <dataValidation type="list" allowBlank="1" showInputMessage="1" showErrorMessage="1" sqref="N6:N505">
      <formula1>$R$6:$R$7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P800"/>
  <sheetViews>
    <sheetView view="pageBreakPreview" zoomScaleNormal="75" zoomScaleSheetLayoutView="100" workbookViewId="0">
      <selection activeCell="B3" sqref="B3"/>
    </sheetView>
  </sheetViews>
  <sheetFormatPr defaultRowHeight="13.2" x14ac:dyDescent="0.2"/>
  <cols>
    <col min="1" max="1" width="5.88671875" style="46" customWidth="1"/>
    <col min="2" max="2" width="9.33203125" customWidth="1"/>
    <col min="3" max="3" width="7.44140625" customWidth="1"/>
    <col min="4" max="4" width="52.44140625" style="5" customWidth="1"/>
    <col min="5" max="5" width="7.44140625" customWidth="1"/>
    <col min="6" max="6" width="12.77734375" customWidth="1"/>
    <col min="7" max="7" width="13.109375" customWidth="1"/>
    <col min="8" max="8" width="12.77734375" customWidth="1"/>
    <col min="9" max="9" width="13" style="3" customWidth="1"/>
    <col min="10" max="10" width="9" style="128"/>
    <col min="11" max="11" width="9.21875" style="1" bestFit="1" customWidth="1"/>
  </cols>
  <sheetData>
    <row r="1" spans="1:12" ht="13.5" x14ac:dyDescent="0.15">
      <c r="F1" s="65"/>
      <c r="G1" s="28"/>
      <c r="H1" s="28"/>
      <c r="I1" s="28"/>
    </row>
    <row r="2" spans="1:12" ht="14.25" customHeight="1" x14ac:dyDescent="0.15">
      <c r="A2" s="132" t="s">
        <v>243</v>
      </c>
      <c r="B2" s="198" t="str">
        <f>CONCATENATE("出品表　（　",【ジュエリー】入力欄!I$3,"　APREオークション　宝石・ジュエリー）")</f>
        <v>出品表　（　　APREオークション　宝石・ジュエリー）</v>
      </c>
      <c r="C2" s="198"/>
      <c r="D2" s="198"/>
    </row>
    <row r="3" spans="1:12" ht="3.75" customHeight="1" thickBot="1" x14ac:dyDescent="0.2">
      <c r="F3" s="114"/>
      <c r="G3" s="114"/>
      <c r="H3" s="114"/>
      <c r="I3" s="114"/>
    </row>
    <row r="4" spans="1:12" ht="33.75" customHeight="1" thickBot="1" x14ac:dyDescent="0.25">
      <c r="A4" s="133"/>
      <c r="B4" s="133" t="s">
        <v>244</v>
      </c>
      <c r="C4" s="183" t="str">
        <f>IF(【ジュエリー】入力欄!C6="","",【ジュエリー】入力欄!C6)</f>
        <v/>
      </c>
      <c r="D4" s="134" t="s">
        <v>245</v>
      </c>
      <c r="E4" s="135"/>
      <c r="F4" s="115" t="s">
        <v>208</v>
      </c>
      <c r="G4" s="195" t="str">
        <f>IF(【ジュエリー】入力欄!C$3="","",【ジュエリー】入力欄!C$3)</f>
        <v/>
      </c>
      <c r="H4" s="196"/>
      <c r="I4" s="197"/>
    </row>
    <row r="5" spans="1:12" ht="5.25" customHeight="1" thickBot="1" x14ac:dyDescent="0.2">
      <c r="A5" s="47"/>
      <c r="B5" s="45"/>
      <c r="G5" s="34"/>
      <c r="H5" s="81"/>
      <c r="I5" s="39"/>
    </row>
    <row r="6" spans="1:12" ht="45" customHeight="1" x14ac:dyDescent="0.2">
      <c r="A6" s="48" t="s">
        <v>2</v>
      </c>
      <c r="B6" s="49" t="s">
        <v>129</v>
      </c>
      <c r="C6" s="49" t="s">
        <v>246</v>
      </c>
      <c r="D6" s="136" t="s">
        <v>247</v>
      </c>
      <c r="E6" s="49" t="s">
        <v>5</v>
      </c>
      <c r="F6" s="137" t="s">
        <v>248</v>
      </c>
      <c r="G6" s="207" t="s">
        <v>300</v>
      </c>
      <c r="H6" s="138" t="s">
        <v>0</v>
      </c>
      <c r="I6" s="23"/>
    </row>
    <row r="7" spans="1:12" ht="45" customHeight="1" x14ac:dyDescent="0.2">
      <c r="A7" s="139" t="s">
        <v>249</v>
      </c>
      <c r="B7" s="80" t="str">
        <f>IF(【ジュエリー】入力欄!K6="","",【ジュエリー】入力欄!K6)</f>
        <v/>
      </c>
      <c r="C7" s="22" t="str">
        <f>IF(【ジュエリー】入力欄!E6="","",【ジュエリー】入力欄!E6)</f>
        <v/>
      </c>
      <c r="D7" s="140" t="str">
        <f>CONCATENATE(IF(【ジュエリー】入力欄!F6="","",【ジュエリー】入力欄!F6),IF(【ジュエリー】入力欄!H6="",CONCATENATE(" ",【ジュエリー】入力欄!G6),CONCATENATE(" ",【ジュエリー】入力欄!G6,【ジュエリー】入力欄!H6,IF(【ジュエリー】入力欄!G6="パール","mm","ct"))),IF(【ジュエリー】入力欄!J6="",CONCATENATE(" ",【ジュエリー】入力欄!I6),CONCATENATE(" ",【ジュエリー】入力欄!I6,【ジュエリー】入力欄!J6,IF(【ジュエリー】入力欄!I6="パール","mm","ct"))))</f>
        <v xml:space="preserve">  </v>
      </c>
      <c r="E7" s="141" t="str">
        <f>IF(【ジュエリー】入力欄!L6="","",【ジュエリー】入力欄!L6&amp;"g")</f>
        <v/>
      </c>
      <c r="F7" s="185" t="str">
        <f>IF(【ジュエリー】入力欄!M6="","",【ジュエリー】入力欄!M6)</f>
        <v/>
      </c>
      <c r="G7" s="52" t="str">
        <f>IF(【ジュエリー】入力欄!O6="","",【ジュエリー】入力欄!O6)</f>
        <v/>
      </c>
      <c r="H7" s="142"/>
      <c r="I7" s="14"/>
      <c r="L7" s="118"/>
    </row>
    <row r="8" spans="1:12" s="61" customFormat="1" ht="45" customHeight="1" x14ac:dyDescent="0.2">
      <c r="A8" s="143" t="s">
        <v>250</v>
      </c>
      <c r="B8" s="53" t="str">
        <f>IF(【ジュエリー】入力欄!K7="","",【ジュエリー】入力欄!K7)</f>
        <v/>
      </c>
      <c r="C8" s="54" t="str">
        <f>IF(【ジュエリー】入力欄!E7="","",【ジュエリー】入力欄!E7)</f>
        <v/>
      </c>
      <c r="D8" s="144" t="str">
        <f>CONCATENATE(IF(【ジュエリー】入力欄!F7="","",【ジュエリー】入力欄!F7),IF(【ジュエリー】入力欄!H7="",CONCATENATE(" ",【ジュエリー】入力欄!G7),CONCATENATE(" ",【ジュエリー】入力欄!G7,【ジュエリー】入力欄!H7,IF(【ジュエリー】入力欄!G7="パール","mm","ct"))),IF(【ジュエリー】入力欄!J7="",CONCATENATE(" ",【ジュエリー】入力欄!I7),CONCATENATE(" ",【ジュエリー】入力欄!I7,【ジュエリー】入力欄!J7,IF(【ジュエリー】入力欄!I7="パール","mm","ct"))))</f>
        <v xml:space="preserve">  </v>
      </c>
      <c r="E8" s="145" t="str">
        <f>IF(【ジュエリー】入力欄!L7="","",【ジュエリー】入力欄!L7&amp;"g")</f>
        <v/>
      </c>
      <c r="F8" s="167" t="str">
        <f>IF(【ジュエリー】入力欄!M7="","",【ジュエリー】入力欄!M7)</f>
        <v/>
      </c>
      <c r="G8" s="56" t="str">
        <f>IF(【ジュエリー】入力欄!O7="","",【ジュエリー】入力欄!O7)</f>
        <v/>
      </c>
      <c r="H8" s="146"/>
      <c r="I8" s="58"/>
      <c r="J8" s="59"/>
      <c r="K8" s="60"/>
      <c r="L8" s="118"/>
    </row>
    <row r="9" spans="1:12" ht="45" customHeight="1" x14ac:dyDescent="0.2">
      <c r="A9" s="139" t="s">
        <v>251</v>
      </c>
      <c r="B9" s="80" t="str">
        <f>IF(【ジュエリー】入力欄!K8="","",【ジュエリー】入力欄!K8)</f>
        <v/>
      </c>
      <c r="C9" s="22" t="str">
        <f>IF(【ジュエリー】入力欄!E8="","",【ジュエリー】入力欄!E8)</f>
        <v/>
      </c>
      <c r="D9" s="140" t="str">
        <f>CONCATENATE(IF(【ジュエリー】入力欄!F8="","",【ジュエリー】入力欄!F8),IF(【ジュエリー】入力欄!H8="",CONCATENATE(" ",【ジュエリー】入力欄!G8),CONCATENATE(" ",【ジュエリー】入力欄!G8,【ジュエリー】入力欄!H8,IF(【ジュエリー】入力欄!G8="パール","mm","ct"))),IF(【ジュエリー】入力欄!J8="",CONCATENATE(" ",【ジュエリー】入力欄!I8),CONCATENATE(" ",【ジュエリー】入力欄!I8,【ジュエリー】入力欄!J8,IF(【ジュエリー】入力欄!I8="パール","mm","ct"))))</f>
        <v xml:space="preserve">  </v>
      </c>
      <c r="E9" s="141" t="str">
        <f>IF(【ジュエリー】入力欄!L8="","",【ジュエリー】入力欄!L8&amp;"g")</f>
        <v/>
      </c>
      <c r="F9" s="166" t="str">
        <f>IF(【ジュエリー】入力欄!M8="","",【ジュエリー】入力欄!M8)</f>
        <v/>
      </c>
      <c r="G9" s="52" t="str">
        <f>IF(【ジュエリー】入力欄!O8="","",【ジュエリー】入力欄!O8)</f>
        <v/>
      </c>
      <c r="H9" s="142"/>
      <c r="I9" s="14"/>
      <c r="L9" s="118"/>
    </row>
    <row r="10" spans="1:12" s="61" customFormat="1" ht="45" customHeight="1" x14ac:dyDescent="0.2">
      <c r="A10" s="143" t="s">
        <v>252</v>
      </c>
      <c r="B10" s="53" t="str">
        <f>IF(【ジュエリー】入力欄!K9="","",【ジュエリー】入力欄!K9)</f>
        <v/>
      </c>
      <c r="C10" s="54" t="str">
        <f>IF(【ジュエリー】入力欄!E9="","",【ジュエリー】入力欄!E9)</f>
        <v/>
      </c>
      <c r="D10" s="144" t="str">
        <f>CONCATENATE(IF(【ジュエリー】入力欄!F9="","",【ジュエリー】入力欄!F9),IF(【ジュエリー】入力欄!H9="",CONCATENATE(" ",【ジュエリー】入力欄!G9),CONCATENATE(" ",【ジュエリー】入力欄!G9,【ジュエリー】入力欄!H9,IF(【ジュエリー】入力欄!G9="パール","mm","ct"))),IF(【ジュエリー】入力欄!J9="",CONCATENATE(" ",【ジュエリー】入力欄!I9),CONCATENATE(" ",【ジュエリー】入力欄!I9,【ジュエリー】入力欄!J9,IF(【ジュエリー】入力欄!I9="パール","mm","ct"))))</f>
        <v xml:space="preserve">  </v>
      </c>
      <c r="E10" s="145" t="str">
        <f>IF(【ジュエリー】入力欄!L9="","",【ジュエリー】入力欄!L9&amp;"g")</f>
        <v/>
      </c>
      <c r="F10" s="167" t="str">
        <f>IF(【ジュエリー】入力欄!M9="","",【ジュエリー】入力欄!M9)</f>
        <v/>
      </c>
      <c r="G10" s="56" t="str">
        <f>IF(【ジュエリー】入力欄!O9="","",【ジュエリー】入力欄!O9)</f>
        <v/>
      </c>
      <c r="H10" s="146"/>
      <c r="I10" s="58"/>
      <c r="J10" s="59"/>
      <c r="K10" s="60"/>
      <c r="L10" s="118"/>
    </row>
    <row r="11" spans="1:12" ht="45" customHeight="1" x14ac:dyDescent="0.2">
      <c r="A11" s="139" t="s">
        <v>253</v>
      </c>
      <c r="B11" s="80" t="str">
        <f>IF(【ジュエリー】入力欄!K10="","",【ジュエリー】入力欄!K10)</f>
        <v/>
      </c>
      <c r="C11" s="22" t="str">
        <f>IF(【ジュエリー】入力欄!E10="","",【ジュエリー】入力欄!E10)</f>
        <v/>
      </c>
      <c r="D11" s="140" t="str">
        <f>CONCATENATE(IF(【ジュエリー】入力欄!F10="","",【ジュエリー】入力欄!F10),IF(【ジュエリー】入力欄!H10="",CONCATENATE(" ",【ジュエリー】入力欄!G10),CONCATENATE(" ",【ジュエリー】入力欄!G10,【ジュエリー】入力欄!H10,IF(【ジュエリー】入力欄!G10="パール","mm","ct"))),IF(【ジュエリー】入力欄!J10="",CONCATENATE(" ",【ジュエリー】入力欄!I10),CONCATENATE(" ",【ジュエリー】入力欄!I10,【ジュエリー】入力欄!J10,IF(【ジュエリー】入力欄!I10="パール","mm","ct"))))</f>
        <v xml:space="preserve">  </v>
      </c>
      <c r="E11" s="141" t="str">
        <f>IF(【ジュエリー】入力欄!L10="","",【ジュエリー】入力欄!L10&amp;"g")</f>
        <v/>
      </c>
      <c r="F11" s="166" t="str">
        <f>IF(【ジュエリー】入力欄!M10="","",【ジュエリー】入力欄!M10)</f>
        <v/>
      </c>
      <c r="G11" s="52" t="str">
        <f>IF(【ジュエリー】入力欄!O10="","",【ジュエリー】入力欄!O10)</f>
        <v/>
      </c>
      <c r="H11" s="142"/>
      <c r="I11" s="14"/>
      <c r="L11" s="118"/>
    </row>
    <row r="12" spans="1:12" s="61" customFormat="1" ht="45" customHeight="1" x14ac:dyDescent="0.2">
      <c r="A12" s="143" t="s">
        <v>254</v>
      </c>
      <c r="B12" s="53" t="str">
        <f>IF(【ジュエリー】入力欄!K11="","",【ジュエリー】入力欄!K11)</f>
        <v/>
      </c>
      <c r="C12" s="54" t="str">
        <f>IF(【ジュエリー】入力欄!E11="","",【ジュエリー】入力欄!E11)</f>
        <v/>
      </c>
      <c r="D12" s="144" t="str">
        <f>CONCATENATE(IF(【ジュエリー】入力欄!F11="","",【ジュエリー】入力欄!F11),IF(【ジュエリー】入力欄!H11="",CONCATENATE(" ",【ジュエリー】入力欄!G11),CONCATENATE(" ",【ジュエリー】入力欄!G11,【ジュエリー】入力欄!H11,IF(【ジュエリー】入力欄!G11="パール","mm","ct"))),IF(【ジュエリー】入力欄!J11="",CONCATENATE(" ",【ジュエリー】入力欄!I11),CONCATENATE(" ",【ジュエリー】入力欄!I11,【ジュエリー】入力欄!J11,IF(【ジュエリー】入力欄!I11="パール","mm","ct"))))</f>
        <v xml:space="preserve">  </v>
      </c>
      <c r="E12" s="145" t="str">
        <f>IF(【ジュエリー】入力欄!L11="","",【ジュエリー】入力欄!L11&amp;"g")</f>
        <v/>
      </c>
      <c r="F12" s="167" t="str">
        <f>IF(【ジュエリー】入力欄!M11="","",【ジュエリー】入力欄!M11)</f>
        <v/>
      </c>
      <c r="G12" s="56" t="str">
        <f>IF(【ジュエリー】入力欄!O11="","",【ジュエリー】入力欄!O11)</f>
        <v/>
      </c>
      <c r="H12" s="146"/>
      <c r="I12" s="58"/>
      <c r="J12" s="59"/>
      <c r="K12" s="60"/>
      <c r="L12" s="118"/>
    </row>
    <row r="13" spans="1:12" ht="45" customHeight="1" x14ac:dyDescent="0.2">
      <c r="A13" s="139" t="s">
        <v>255</v>
      </c>
      <c r="B13" s="80" t="str">
        <f>IF(【ジュエリー】入力欄!K12="","",【ジュエリー】入力欄!K12)</f>
        <v/>
      </c>
      <c r="C13" s="22" t="str">
        <f>IF(【ジュエリー】入力欄!E12="","",【ジュエリー】入力欄!E12)</f>
        <v/>
      </c>
      <c r="D13" s="140" t="str">
        <f>CONCATENATE(IF(【ジュエリー】入力欄!F12="","",【ジュエリー】入力欄!F12),IF(【ジュエリー】入力欄!H12="",CONCATENATE(" ",【ジュエリー】入力欄!G12),CONCATENATE(" ",【ジュエリー】入力欄!G12,【ジュエリー】入力欄!H12,IF(【ジュエリー】入力欄!G12="パール","mm","ct"))),IF(【ジュエリー】入力欄!J12="",CONCATENATE(" ",【ジュエリー】入力欄!I12),CONCATENATE(" ",【ジュエリー】入力欄!I12,【ジュエリー】入力欄!J12,IF(【ジュエリー】入力欄!I12="パール","mm","ct"))))</f>
        <v xml:space="preserve">  </v>
      </c>
      <c r="E13" s="141" t="str">
        <f>IF(【ジュエリー】入力欄!L12="","",【ジュエリー】入力欄!L12&amp;"g")</f>
        <v/>
      </c>
      <c r="F13" s="166" t="str">
        <f>IF(【ジュエリー】入力欄!M12="","",【ジュエリー】入力欄!M12)</f>
        <v/>
      </c>
      <c r="G13" s="52" t="str">
        <f>IF(【ジュエリー】入力欄!O12="","",【ジュエリー】入力欄!O12)</f>
        <v/>
      </c>
      <c r="H13" s="142"/>
      <c r="I13" s="14"/>
      <c r="L13" s="118"/>
    </row>
    <row r="14" spans="1:12" s="61" customFormat="1" ht="45" customHeight="1" x14ac:dyDescent="0.2">
      <c r="A14" s="143" t="s">
        <v>256</v>
      </c>
      <c r="B14" s="53" t="str">
        <f>IF(【ジュエリー】入力欄!K13="","",【ジュエリー】入力欄!K13)</f>
        <v/>
      </c>
      <c r="C14" s="54" t="str">
        <f>IF(【ジュエリー】入力欄!E13="","",【ジュエリー】入力欄!E13)</f>
        <v/>
      </c>
      <c r="D14" s="144" t="str">
        <f>CONCATENATE(IF(【ジュエリー】入力欄!F13="","",【ジュエリー】入力欄!F13),IF(【ジュエリー】入力欄!H13="",CONCATENATE(" ",【ジュエリー】入力欄!G13),CONCATENATE(" ",【ジュエリー】入力欄!G13,【ジュエリー】入力欄!H13,IF(【ジュエリー】入力欄!G13="パール","mm","ct"))),IF(【ジュエリー】入力欄!J13="",CONCATENATE(" ",【ジュエリー】入力欄!I13),CONCATENATE(" ",【ジュエリー】入力欄!I13,【ジュエリー】入力欄!J13,IF(【ジュエリー】入力欄!I13="パール","mm","ct"))))</f>
        <v xml:space="preserve">  </v>
      </c>
      <c r="E14" s="145" t="str">
        <f>IF(【ジュエリー】入力欄!L13="","",【ジュエリー】入力欄!L13&amp;"g")</f>
        <v/>
      </c>
      <c r="F14" s="167" t="str">
        <f>IF(【ジュエリー】入力欄!M13="","",【ジュエリー】入力欄!M13)</f>
        <v/>
      </c>
      <c r="G14" s="56" t="str">
        <f>IF(【ジュエリー】入力欄!O13="","",【ジュエリー】入力欄!O13)</f>
        <v/>
      </c>
      <c r="H14" s="146"/>
      <c r="I14" s="58"/>
      <c r="J14" s="59"/>
      <c r="K14" s="60"/>
      <c r="L14" s="118"/>
    </row>
    <row r="15" spans="1:12" ht="45" customHeight="1" x14ac:dyDescent="0.2">
      <c r="A15" s="139" t="s">
        <v>257</v>
      </c>
      <c r="B15" s="80" t="str">
        <f>IF(【ジュエリー】入力欄!K14="","",【ジュエリー】入力欄!K14)</f>
        <v/>
      </c>
      <c r="C15" s="22" t="str">
        <f>IF(【ジュエリー】入力欄!E14="","",【ジュエリー】入力欄!E14)</f>
        <v/>
      </c>
      <c r="D15" s="140" t="str">
        <f>CONCATENATE(IF(【ジュエリー】入力欄!F14="","",【ジュエリー】入力欄!F14),IF(【ジュエリー】入力欄!H14="",CONCATENATE(" ",【ジュエリー】入力欄!G14),CONCATENATE(" ",【ジュエリー】入力欄!G14,【ジュエリー】入力欄!H14,IF(【ジュエリー】入力欄!G14="パール","mm","ct"))),IF(【ジュエリー】入力欄!J14="",CONCATENATE(" ",【ジュエリー】入力欄!I14),CONCATENATE(" ",【ジュエリー】入力欄!I14,【ジュエリー】入力欄!J14,IF(【ジュエリー】入力欄!I14="パール","mm","ct"))))</f>
        <v xml:space="preserve">  </v>
      </c>
      <c r="E15" s="141" t="str">
        <f>IF(【ジュエリー】入力欄!L14="","",【ジュエリー】入力欄!L14&amp;"g")</f>
        <v/>
      </c>
      <c r="F15" s="166" t="str">
        <f>IF(【ジュエリー】入力欄!M14="","",【ジュエリー】入力欄!M14)</f>
        <v/>
      </c>
      <c r="G15" s="52" t="str">
        <f>IF(【ジュエリー】入力欄!O14="","",【ジュエリー】入力欄!O14)</f>
        <v/>
      </c>
      <c r="H15" s="142"/>
      <c r="I15" s="14"/>
      <c r="L15" s="118"/>
    </row>
    <row r="16" spans="1:12" s="61" customFormat="1" ht="45" customHeight="1" thickBot="1" x14ac:dyDescent="0.25">
      <c r="A16" s="147" t="s">
        <v>258</v>
      </c>
      <c r="B16" s="62" t="str">
        <f>IF(【ジュエリー】入力欄!K15="","",【ジュエリー】入力欄!K15)</f>
        <v/>
      </c>
      <c r="C16" s="63" t="str">
        <f>IF(【ジュエリー】入力欄!E15="","",【ジュエリー】入力欄!E15)</f>
        <v/>
      </c>
      <c r="D16" s="148" t="str">
        <f>CONCATENATE(IF(【ジュエリー】入力欄!F15="","",【ジュエリー】入力欄!F15),IF(【ジュエリー】入力欄!H15="",CONCATENATE(" ",【ジュエリー】入力欄!G15),CONCATENATE(" ",【ジュエリー】入力欄!G15,【ジュエリー】入力欄!H15,IF(【ジュエリー】入力欄!G15="パール","mm","ct"))),IF(【ジュエリー】入力欄!J15="",CONCATENATE(" ",【ジュエリー】入力欄!I15),CONCATENATE(" ",【ジュエリー】入力欄!I15,【ジュエリー】入力欄!J15,IF(【ジュエリー】入力欄!I15="パール","mm","ct"))))</f>
        <v xml:space="preserve">  </v>
      </c>
      <c r="E16" s="149" t="str">
        <f>IF(【ジュエリー】入力欄!L15="","",【ジュエリー】入力欄!L15&amp;"g")</f>
        <v/>
      </c>
      <c r="F16" s="168" t="str">
        <f>IF(【ジュエリー】入力欄!M15="","",【ジュエリー】入力欄!M15)</f>
        <v/>
      </c>
      <c r="G16" s="64" t="str">
        <f>IF(【ジュエリー】入力欄!O15="","",【ジュエリー】入力欄!O15)</f>
        <v/>
      </c>
      <c r="H16" s="146"/>
      <c r="I16" s="58"/>
      <c r="J16" s="59"/>
      <c r="K16" s="60"/>
      <c r="L16" s="118"/>
    </row>
    <row r="17" spans="1:16" ht="20.25" customHeight="1" x14ac:dyDescent="0.2">
      <c r="F17" s="65"/>
      <c r="G17" s="28"/>
      <c r="H17" s="28"/>
      <c r="I17" s="28"/>
      <c r="J17" s="65"/>
      <c r="K17" s="65"/>
      <c r="L17" s="65"/>
      <c r="M17" s="65"/>
      <c r="N17" s="131"/>
      <c r="O17" s="1"/>
      <c r="P17" s="118"/>
    </row>
    <row r="18" spans="1:16" ht="14.25" customHeight="1" x14ac:dyDescent="0.2">
      <c r="A18" s="132" t="s">
        <v>243</v>
      </c>
      <c r="B18" s="198" t="str">
        <f>CONCATENATE("出品表　（　",【ジュエリー】入力欄!I$3,"　APREオークション　宝石・ジュエリー）")</f>
        <v>出品表　（　　APREオークション　宝石・ジュエリー）</v>
      </c>
      <c r="C18" s="198"/>
      <c r="D18" s="198"/>
      <c r="J18" s="131"/>
    </row>
    <row r="19" spans="1:16" ht="3.75" customHeight="1" thickBot="1" x14ac:dyDescent="0.25">
      <c r="F19" s="114"/>
      <c r="G19" s="114"/>
      <c r="H19" s="114"/>
      <c r="I19" s="114"/>
      <c r="J19" s="131"/>
    </row>
    <row r="20" spans="1:16" ht="33.75" customHeight="1" thickBot="1" x14ac:dyDescent="0.25">
      <c r="A20" s="133"/>
      <c r="B20" s="133" t="s">
        <v>244</v>
      </c>
      <c r="C20" s="183" t="str">
        <f>IF(【ジュエリー】入力欄!C16="","",【ジュエリー】入力欄!C16)</f>
        <v/>
      </c>
      <c r="D20" s="134" t="s">
        <v>20</v>
      </c>
      <c r="E20" s="135"/>
      <c r="F20" s="115" t="s">
        <v>208</v>
      </c>
      <c r="G20" s="195" t="str">
        <f>IF(【ジュエリー】入力欄!C$3="","",【ジュエリー】入力欄!C$3)</f>
        <v/>
      </c>
      <c r="H20" s="196"/>
      <c r="I20" s="197"/>
      <c r="J20" s="131"/>
    </row>
    <row r="21" spans="1:16" ht="5.25" customHeight="1" thickBot="1" x14ac:dyDescent="0.25">
      <c r="A21" s="47"/>
      <c r="B21" s="45"/>
      <c r="G21" s="34"/>
      <c r="H21" s="81"/>
      <c r="I21" s="39"/>
      <c r="J21" s="131"/>
    </row>
    <row r="22" spans="1:16" ht="45" customHeight="1" x14ac:dyDescent="0.2">
      <c r="A22" s="48" t="s">
        <v>2</v>
      </c>
      <c r="B22" s="49" t="s">
        <v>129</v>
      </c>
      <c r="C22" s="49" t="s">
        <v>246</v>
      </c>
      <c r="D22" s="136" t="s">
        <v>247</v>
      </c>
      <c r="E22" s="49" t="s">
        <v>5</v>
      </c>
      <c r="F22" s="137" t="s">
        <v>248</v>
      </c>
      <c r="G22" s="207" t="s">
        <v>300</v>
      </c>
      <c r="H22" s="138" t="s">
        <v>0</v>
      </c>
      <c r="I22" s="23"/>
      <c r="J22" s="131"/>
    </row>
    <row r="23" spans="1:16" ht="45" customHeight="1" x14ac:dyDescent="0.2">
      <c r="A23" s="139" t="s">
        <v>249</v>
      </c>
      <c r="B23" s="80" t="str">
        <f>IF(【ジュエリー】入力欄!K16="","",【ジュエリー】入力欄!K16)</f>
        <v/>
      </c>
      <c r="C23" s="22" t="str">
        <f>IF(【ジュエリー】入力欄!E16="","",【ジュエリー】入力欄!E16)</f>
        <v/>
      </c>
      <c r="D23" s="140" t="str">
        <f>CONCATENATE(IF(【ジュエリー】入力欄!F16="","",【ジュエリー】入力欄!F16),IF(【ジュエリー】入力欄!H16="",CONCATENATE(" ",【ジュエリー】入力欄!G16),CONCATENATE(" ",【ジュエリー】入力欄!G16,【ジュエリー】入力欄!H16,IF(【ジュエリー】入力欄!G16="パール","mm","ct"))),IF(【ジュエリー】入力欄!J16="",CONCATENATE(" ",【ジュエリー】入力欄!I16),CONCATENATE(" ",【ジュエリー】入力欄!I16,【ジュエリー】入力欄!J16,IF(【ジュエリー】入力欄!I16="パール","mm","ct"))))</f>
        <v xml:space="preserve">  </v>
      </c>
      <c r="E23" s="141" t="str">
        <f>IF(【ジュエリー】入力欄!L16="","",【ジュエリー】入力欄!L16&amp;"g")</f>
        <v/>
      </c>
      <c r="F23" s="166" t="str">
        <f>IF(【ジュエリー】入力欄!M16="","",【ジュエリー】入力欄!M16)</f>
        <v/>
      </c>
      <c r="G23" s="52" t="str">
        <f>IF(【ジュエリー】入力欄!O16="","",【ジュエリー】入力欄!O16)</f>
        <v/>
      </c>
      <c r="H23" s="142"/>
      <c r="I23" s="14"/>
      <c r="L23" s="118"/>
    </row>
    <row r="24" spans="1:16" s="61" customFormat="1" ht="45" customHeight="1" x14ac:dyDescent="0.2">
      <c r="A24" s="143" t="s">
        <v>250</v>
      </c>
      <c r="B24" s="53" t="str">
        <f>IF(【ジュエリー】入力欄!K17="","",【ジュエリー】入力欄!K17)</f>
        <v/>
      </c>
      <c r="C24" s="54" t="str">
        <f>IF(【ジュエリー】入力欄!E17="","",【ジュエリー】入力欄!E17)</f>
        <v/>
      </c>
      <c r="D24" s="144" t="str">
        <f>CONCATENATE(IF(【ジュエリー】入力欄!F17="","",【ジュエリー】入力欄!F17),IF(【ジュエリー】入力欄!H17="",CONCATENATE(" ",【ジュエリー】入力欄!G17),CONCATENATE(" ",【ジュエリー】入力欄!G17,【ジュエリー】入力欄!H17,IF(【ジュエリー】入力欄!G17="パール","mm","ct"))),IF(【ジュエリー】入力欄!J17="",CONCATENATE(" ",【ジュエリー】入力欄!I17),CONCATENATE(" ",【ジュエリー】入力欄!I17,【ジュエリー】入力欄!J17,IF(【ジュエリー】入力欄!I17="パール","mm","ct"))))</f>
        <v xml:space="preserve">  </v>
      </c>
      <c r="E24" s="145" t="str">
        <f>IF(【ジュエリー】入力欄!L17="","",【ジュエリー】入力欄!L17&amp;"g")</f>
        <v/>
      </c>
      <c r="F24" s="167" t="str">
        <f>IF(【ジュエリー】入力欄!M17="","",【ジュエリー】入力欄!M17)</f>
        <v/>
      </c>
      <c r="G24" s="56" t="str">
        <f>IF(【ジュエリー】入力欄!O17="","",【ジュエリー】入力欄!O17)</f>
        <v/>
      </c>
      <c r="H24" s="146"/>
      <c r="I24" s="58"/>
      <c r="J24" s="59"/>
      <c r="K24" s="60"/>
      <c r="L24" s="118"/>
    </row>
    <row r="25" spans="1:16" ht="45" customHeight="1" x14ac:dyDescent="0.2">
      <c r="A25" s="139" t="s">
        <v>251</v>
      </c>
      <c r="B25" s="80" t="str">
        <f>IF(【ジュエリー】入力欄!K18="","",【ジュエリー】入力欄!K18)</f>
        <v/>
      </c>
      <c r="C25" s="22" t="str">
        <f>IF(【ジュエリー】入力欄!E18="","",【ジュエリー】入力欄!E18)</f>
        <v/>
      </c>
      <c r="D25" s="140" t="str">
        <f>CONCATENATE(IF(【ジュエリー】入力欄!F18="","",【ジュエリー】入力欄!F18),IF(【ジュエリー】入力欄!H18="",CONCATENATE(" ",【ジュエリー】入力欄!G18),CONCATENATE(" ",【ジュエリー】入力欄!G18,【ジュエリー】入力欄!H18,IF(【ジュエリー】入力欄!G18="パール","mm","ct"))),IF(【ジュエリー】入力欄!J18="",CONCATENATE(" ",【ジュエリー】入力欄!I18),CONCATENATE(" ",【ジュエリー】入力欄!I18,【ジュエリー】入力欄!J18,IF(【ジュエリー】入力欄!I18="パール","mm","ct"))))</f>
        <v xml:space="preserve">  </v>
      </c>
      <c r="E25" s="141" t="str">
        <f>IF(【ジュエリー】入力欄!L18="","",【ジュエリー】入力欄!L18&amp;"g")</f>
        <v/>
      </c>
      <c r="F25" s="166" t="str">
        <f>IF(【ジュエリー】入力欄!M18="","",【ジュエリー】入力欄!M18)</f>
        <v/>
      </c>
      <c r="G25" s="52" t="str">
        <f>IF(【ジュエリー】入力欄!O18="","",【ジュエリー】入力欄!O18)</f>
        <v/>
      </c>
      <c r="H25" s="142"/>
      <c r="I25" s="14"/>
      <c r="L25" s="118"/>
    </row>
    <row r="26" spans="1:16" s="61" customFormat="1" ht="45" customHeight="1" x14ac:dyDescent="0.2">
      <c r="A26" s="143" t="s">
        <v>252</v>
      </c>
      <c r="B26" s="53" t="str">
        <f>IF(【ジュエリー】入力欄!K19="","",【ジュエリー】入力欄!K19)</f>
        <v/>
      </c>
      <c r="C26" s="54" t="str">
        <f>IF(【ジュエリー】入力欄!E19="","",【ジュエリー】入力欄!E19)</f>
        <v/>
      </c>
      <c r="D26" s="144" t="str">
        <f>CONCATENATE(IF(【ジュエリー】入力欄!F19="","",【ジュエリー】入力欄!F19),IF(【ジュエリー】入力欄!H19="",CONCATENATE(" ",【ジュエリー】入力欄!G19),CONCATENATE(" ",【ジュエリー】入力欄!G19,【ジュエリー】入力欄!H19,IF(【ジュエリー】入力欄!G19="パール","mm","ct"))),IF(【ジュエリー】入力欄!J19="",CONCATENATE(" ",【ジュエリー】入力欄!I19),CONCATENATE(" ",【ジュエリー】入力欄!I19,【ジュエリー】入力欄!J19,IF(【ジュエリー】入力欄!I19="パール","mm","ct"))))</f>
        <v xml:space="preserve">  </v>
      </c>
      <c r="E26" s="145" t="str">
        <f>IF(【ジュエリー】入力欄!L19="","",【ジュエリー】入力欄!L19&amp;"g")</f>
        <v/>
      </c>
      <c r="F26" s="167" t="str">
        <f>IF(【ジュエリー】入力欄!M19="","",【ジュエリー】入力欄!M19)</f>
        <v/>
      </c>
      <c r="G26" s="56" t="str">
        <f>IF(【ジュエリー】入力欄!O19="","",【ジュエリー】入力欄!O19)</f>
        <v/>
      </c>
      <c r="H26" s="146"/>
      <c r="I26" s="58"/>
      <c r="J26" s="59"/>
      <c r="K26" s="60"/>
      <c r="L26" s="118"/>
    </row>
    <row r="27" spans="1:16" ht="45" customHeight="1" x14ac:dyDescent="0.2">
      <c r="A27" s="139" t="s">
        <v>253</v>
      </c>
      <c r="B27" s="80" t="str">
        <f>IF(【ジュエリー】入力欄!K20="","",【ジュエリー】入力欄!K20)</f>
        <v/>
      </c>
      <c r="C27" s="22" t="str">
        <f>IF(【ジュエリー】入力欄!E20="","",【ジュエリー】入力欄!E20)</f>
        <v/>
      </c>
      <c r="D27" s="140" t="str">
        <f>CONCATENATE(IF(【ジュエリー】入力欄!F20="","",【ジュエリー】入力欄!F20),IF(【ジュエリー】入力欄!H20="",CONCATENATE(" ",【ジュエリー】入力欄!G20),CONCATENATE(" ",【ジュエリー】入力欄!G20,【ジュエリー】入力欄!H20,IF(【ジュエリー】入力欄!G20="パール","mm","ct"))),IF(【ジュエリー】入力欄!J20="",CONCATENATE(" ",【ジュエリー】入力欄!I20),CONCATENATE(" ",【ジュエリー】入力欄!I20,【ジュエリー】入力欄!J20,IF(【ジュエリー】入力欄!I20="パール","mm","ct"))))</f>
        <v xml:space="preserve">  </v>
      </c>
      <c r="E27" s="141" t="str">
        <f>IF(【ジュエリー】入力欄!L20="","",【ジュエリー】入力欄!L20&amp;"g")</f>
        <v/>
      </c>
      <c r="F27" s="166" t="str">
        <f>IF(【ジュエリー】入力欄!M20="","",【ジュエリー】入力欄!M20)</f>
        <v/>
      </c>
      <c r="G27" s="52" t="str">
        <f>IF(【ジュエリー】入力欄!O20="","",【ジュエリー】入力欄!O20)</f>
        <v/>
      </c>
      <c r="H27" s="142"/>
      <c r="I27" s="14"/>
      <c r="L27" s="118"/>
    </row>
    <row r="28" spans="1:16" s="61" customFormat="1" ht="45" customHeight="1" x14ac:dyDescent="0.2">
      <c r="A28" s="143" t="s">
        <v>254</v>
      </c>
      <c r="B28" s="53" t="str">
        <f>IF(【ジュエリー】入力欄!K21="","",【ジュエリー】入力欄!K21)</f>
        <v/>
      </c>
      <c r="C28" s="54" t="str">
        <f>IF(【ジュエリー】入力欄!E21="","",【ジュエリー】入力欄!E21)</f>
        <v/>
      </c>
      <c r="D28" s="144" t="str">
        <f>CONCATENATE(IF(【ジュエリー】入力欄!F21="","",【ジュエリー】入力欄!F21),IF(【ジュエリー】入力欄!H21="",CONCATENATE(" ",【ジュエリー】入力欄!G21),CONCATENATE(" ",【ジュエリー】入力欄!G21,【ジュエリー】入力欄!H21,IF(【ジュエリー】入力欄!G21="パール","mm","ct"))),IF(【ジュエリー】入力欄!J21="",CONCATENATE(" ",【ジュエリー】入力欄!I21),CONCATENATE(" ",【ジュエリー】入力欄!I21,【ジュエリー】入力欄!J21,IF(【ジュエリー】入力欄!I21="パール","mm","ct"))))</f>
        <v xml:space="preserve">  </v>
      </c>
      <c r="E28" s="145" t="str">
        <f>IF(【ジュエリー】入力欄!L21="","",【ジュエリー】入力欄!L21&amp;"g")</f>
        <v/>
      </c>
      <c r="F28" s="167" t="str">
        <f>IF(【ジュエリー】入力欄!M21="","",【ジュエリー】入力欄!M21)</f>
        <v/>
      </c>
      <c r="G28" s="56" t="str">
        <f>IF(【ジュエリー】入力欄!O21="","",【ジュエリー】入力欄!O21)</f>
        <v/>
      </c>
      <c r="H28" s="146"/>
      <c r="I28" s="58"/>
      <c r="J28" s="59"/>
      <c r="K28" s="60"/>
      <c r="L28" s="118"/>
    </row>
    <row r="29" spans="1:16" ht="45" customHeight="1" x14ac:dyDescent="0.2">
      <c r="A29" s="139" t="s">
        <v>255</v>
      </c>
      <c r="B29" s="80" t="str">
        <f>IF(【ジュエリー】入力欄!K22="","",【ジュエリー】入力欄!K22)</f>
        <v/>
      </c>
      <c r="C29" s="22" t="str">
        <f>IF(【ジュエリー】入力欄!E22="","",【ジュエリー】入力欄!E22)</f>
        <v/>
      </c>
      <c r="D29" s="140" t="str">
        <f>CONCATENATE(IF(【ジュエリー】入力欄!F22="","",【ジュエリー】入力欄!F22),IF(【ジュエリー】入力欄!H22="",CONCATENATE(" ",【ジュエリー】入力欄!G22),CONCATENATE(" ",【ジュエリー】入力欄!G22,【ジュエリー】入力欄!H22,IF(【ジュエリー】入力欄!G22="パール","mm","ct"))),IF(【ジュエリー】入力欄!J22="",CONCATENATE(" ",【ジュエリー】入力欄!I22),CONCATENATE(" ",【ジュエリー】入力欄!I22,【ジュエリー】入力欄!J22,IF(【ジュエリー】入力欄!I22="パール","mm","ct"))))</f>
        <v xml:space="preserve">  </v>
      </c>
      <c r="E29" s="141" t="str">
        <f>IF(【ジュエリー】入力欄!L22="","",【ジュエリー】入力欄!L22&amp;"g")</f>
        <v/>
      </c>
      <c r="F29" s="166" t="str">
        <f>IF(【ジュエリー】入力欄!M22="","",【ジュエリー】入力欄!M22)</f>
        <v/>
      </c>
      <c r="G29" s="52" t="str">
        <f>IF(【ジュエリー】入力欄!O22="","",【ジュエリー】入力欄!O22)</f>
        <v/>
      </c>
      <c r="H29" s="142"/>
      <c r="I29" s="14"/>
      <c r="L29" s="118"/>
    </row>
    <row r="30" spans="1:16" s="61" customFormat="1" ht="45" customHeight="1" x14ac:dyDescent="0.2">
      <c r="A30" s="143" t="s">
        <v>256</v>
      </c>
      <c r="B30" s="53" t="str">
        <f>IF(【ジュエリー】入力欄!K23="","",【ジュエリー】入力欄!K23)</f>
        <v/>
      </c>
      <c r="C30" s="54" t="str">
        <f>IF(【ジュエリー】入力欄!E23="","",【ジュエリー】入力欄!E23)</f>
        <v/>
      </c>
      <c r="D30" s="144" t="str">
        <f>CONCATENATE(IF(【ジュエリー】入力欄!F23="","",【ジュエリー】入力欄!F23),IF(【ジュエリー】入力欄!H23="",CONCATENATE(" ",【ジュエリー】入力欄!G23),CONCATENATE(" ",【ジュエリー】入力欄!G23,【ジュエリー】入力欄!H23,IF(【ジュエリー】入力欄!G23="パール","mm","ct"))),IF(【ジュエリー】入力欄!J23="",CONCATENATE(" ",【ジュエリー】入力欄!I23),CONCATENATE(" ",【ジュエリー】入力欄!I23,【ジュエリー】入力欄!J23,IF(【ジュエリー】入力欄!I23="パール","mm","ct"))))</f>
        <v xml:space="preserve">  </v>
      </c>
      <c r="E30" s="145" t="str">
        <f>IF(【ジュエリー】入力欄!L23="","",【ジュエリー】入力欄!L23&amp;"g")</f>
        <v/>
      </c>
      <c r="F30" s="167" t="str">
        <f>IF(【ジュエリー】入力欄!M23="","",【ジュエリー】入力欄!M23)</f>
        <v/>
      </c>
      <c r="G30" s="56" t="str">
        <f>IF(【ジュエリー】入力欄!O23="","",【ジュエリー】入力欄!O23)</f>
        <v/>
      </c>
      <c r="H30" s="146"/>
      <c r="I30" s="58"/>
      <c r="J30" s="59"/>
      <c r="K30" s="60"/>
      <c r="L30" s="118"/>
    </row>
    <row r="31" spans="1:16" ht="45" customHeight="1" x14ac:dyDescent="0.2">
      <c r="A31" s="139" t="s">
        <v>257</v>
      </c>
      <c r="B31" s="80" t="str">
        <f>IF(【ジュエリー】入力欄!K24="","",【ジュエリー】入力欄!K24)</f>
        <v/>
      </c>
      <c r="C31" s="22" t="str">
        <f>IF(【ジュエリー】入力欄!E24="","",【ジュエリー】入力欄!E24)</f>
        <v/>
      </c>
      <c r="D31" s="140" t="str">
        <f>CONCATENATE(IF(【ジュエリー】入力欄!F24="","",【ジュエリー】入力欄!F24),IF(【ジュエリー】入力欄!H24="",CONCATENATE(" ",【ジュエリー】入力欄!G24),CONCATENATE(" ",【ジュエリー】入力欄!G24,【ジュエリー】入力欄!H24,IF(【ジュエリー】入力欄!G24="パール","mm","ct"))),IF(【ジュエリー】入力欄!J24="",CONCATENATE(" ",【ジュエリー】入力欄!I24),CONCATENATE(" ",【ジュエリー】入力欄!I24,【ジュエリー】入力欄!J24,IF(【ジュエリー】入力欄!I24="パール","mm","ct"))))</f>
        <v xml:space="preserve">  </v>
      </c>
      <c r="E31" s="141" t="str">
        <f>IF(【ジュエリー】入力欄!L24="","",【ジュエリー】入力欄!L24&amp;"g")</f>
        <v/>
      </c>
      <c r="F31" s="166" t="str">
        <f>IF(【ジュエリー】入力欄!M24="","",【ジュエリー】入力欄!M24)</f>
        <v/>
      </c>
      <c r="G31" s="52" t="str">
        <f>IF(【ジュエリー】入力欄!O24="","",【ジュエリー】入力欄!O24)</f>
        <v/>
      </c>
      <c r="H31" s="142"/>
      <c r="I31" s="14"/>
      <c r="L31" s="118"/>
    </row>
    <row r="32" spans="1:16" s="61" customFormat="1" ht="45" customHeight="1" thickBot="1" x14ac:dyDescent="0.25">
      <c r="A32" s="147" t="s">
        <v>258</v>
      </c>
      <c r="B32" s="62" t="str">
        <f>IF(【ジュエリー】入力欄!K25="","",【ジュエリー】入力欄!K25)</f>
        <v/>
      </c>
      <c r="C32" s="63" t="str">
        <f>IF(【ジュエリー】入力欄!E25="","",【ジュエリー】入力欄!E25)</f>
        <v/>
      </c>
      <c r="D32" s="148" t="str">
        <f>CONCATENATE(IF(【ジュエリー】入力欄!F25="","",【ジュエリー】入力欄!F25),IF(【ジュエリー】入力欄!H25="",CONCATENATE(" ",【ジュエリー】入力欄!G25),CONCATENATE(" ",【ジュエリー】入力欄!G25,【ジュエリー】入力欄!H25,IF(【ジュエリー】入力欄!G25="パール","mm","ct"))),IF(【ジュエリー】入力欄!J25="",CONCATENATE(" ",【ジュエリー】入力欄!I25),CONCATENATE(" ",【ジュエリー】入力欄!I25,【ジュエリー】入力欄!J25,IF(【ジュエリー】入力欄!I25="パール","mm","ct"))))</f>
        <v xml:space="preserve">  </v>
      </c>
      <c r="E32" s="149" t="str">
        <f>IF(【ジュエリー】入力欄!L25="","",【ジュエリー】入力欄!L25&amp;"g")</f>
        <v/>
      </c>
      <c r="F32" s="168" t="str">
        <f>IF(【ジュエリー】入力欄!M25="","",【ジュエリー】入力欄!M25)</f>
        <v/>
      </c>
      <c r="G32" s="64" t="str">
        <f>IF(【ジュエリー】入力欄!O25="","",【ジュエリー】入力欄!O25)</f>
        <v/>
      </c>
      <c r="H32" s="146"/>
      <c r="I32" s="58"/>
      <c r="J32" s="59"/>
      <c r="K32" s="60"/>
      <c r="L32" s="118"/>
    </row>
    <row r="33" spans="1:16" ht="13.5" customHeight="1" x14ac:dyDescent="0.2">
      <c r="F33" s="65"/>
      <c r="G33" s="28"/>
      <c r="H33" s="28"/>
      <c r="I33" s="28"/>
      <c r="J33" s="65"/>
      <c r="K33" s="65"/>
      <c r="L33" s="65"/>
      <c r="M33" s="65"/>
      <c r="N33" s="131"/>
      <c r="O33" s="1"/>
      <c r="P33" s="118"/>
    </row>
    <row r="34" spans="1:16" ht="14.25" customHeight="1" x14ac:dyDescent="0.2">
      <c r="A34" s="132" t="s">
        <v>243</v>
      </c>
      <c r="B34" s="198" t="str">
        <f>CONCATENATE("出品表　（　",【ジュエリー】入力欄!I$3,"　APREオークション　宝石・ジュエリー）")</f>
        <v>出品表　（　　APREオークション　宝石・ジュエリー）</v>
      </c>
      <c r="C34" s="198"/>
      <c r="D34" s="198"/>
      <c r="J34" s="131"/>
    </row>
    <row r="35" spans="1:16" ht="3.75" customHeight="1" thickBot="1" x14ac:dyDescent="0.25">
      <c r="F35" s="114"/>
      <c r="G35" s="114"/>
      <c r="H35" s="114"/>
      <c r="I35" s="114"/>
      <c r="J35" s="131"/>
    </row>
    <row r="36" spans="1:16" ht="33.75" customHeight="1" thickBot="1" x14ac:dyDescent="0.25">
      <c r="A36" s="133"/>
      <c r="B36" s="133" t="s">
        <v>244</v>
      </c>
      <c r="C36" s="183" t="str">
        <f>IF(【ジュエリー】入力欄!C26="","",【ジュエリー】入力欄!C26)</f>
        <v/>
      </c>
      <c r="D36" s="134" t="s">
        <v>20</v>
      </c>
      <c r="E36" s="135"/>
      <c r="F36" s="115" t="s">
        <v>208</v>
      </c>
      <c r="G36" s="195" t="str">
        <f>IF(【ジュエリー】入力欄!C$3="","",【ジュエリー】入力欄!C$3)</f>
        <v/>
      </c>
      <c r="H36" s="196"/>
      <c r="I36" s="197"/>
      <c r="J36" s="131"/>
    </row>
    <row r="37" spans="1:16" ht="5.25" customHeight="1" thickBot="1" x14ac:dyDescent="0.25">
      <c r="A37" s="47"/>
      <c r="B37" s="45"/>
      <c r="G37" s="34"/>
      <c r="H37" s="81"/>
      <c r="I37" s="39"/>
      <c r="J37" s="131"/>
    </row>
    <row r="38" spans="1:16" ht="45" customHeight="1" x14ac:dyDescent="0.2">
      <c r="A38" s="48" t="s">
        <v>2</v>
      </c>
      <c r="B38" s="49" t="s">
        <v>129</v>
      </c>
      <c r="C38" s="49" t="s">
        <v>246</v>
      </c>
      <c r="D38" s="136" t="s">
        <v>247</v>
      </c>
      <c r="E38" s="49" t="s">
        <v>5</v>
      </c>
      <c r="F38" s="137" t="s">
        <v>248</v>
      </c>
      <c r="G38" s="207" t="s">
        <v>300</v>
      </c>
      <c r="H38" s="138" t="s">
        <v>0</v>
      </c>
      <c r="I38" s="23"/>
      <c r="J38" s="131"/>
    </row>
    <row r="39" spans="1:16" ht="45" customHeight="1" x14ac:dyDescent="0.2">
      <c r="A39" s="139" t="s">
        <v>249</v>
      </c>
      <c r="B39" s="80" t="str">
        <f>IF(【ジュエリー】入力欄!K26="","",【ジュエリー】入力欄!K26)</f>
        <v/>
      </c>
      <c r="C39" s="22" t="str">
        <f>IF(【ジュエリー】入力欄!E26="","",【ジュエリー】入力欄!E26)</f>
        <v/>
      </c>
      <c r="D39" s="140" t="str">
        <f>CONCATENATE(IF(【ジュエリー】入力欄!F26="","",【ジュエリー】入力欄!F26),IF(【ジュエリー】入力欄!H26="",CONCATENATE(" ",【ジュエリー】入力欄!G26),CONCATENATE(" ",【ジュエリー】入力欄!G26,【ジュエリー】入力欄!H26,IF(【ジュエリー】入力欄!G26="パール","mm","ct"))),IF(【ジュエリー】入力欄!J26="",CONCATENATE(" ",【ジュエリー】入力欄!I26),CONCATENATE(" ",【ジュエリー】入力欄!I26,【ジュエリー】入力欄!J26,IF(【ジュエリー】入力欄!I26="パール","mm","ct"))))</f>
        <v xml:space="preserve">  </v>
      </c>
      <c r="E39" s="141" t="str">
        <f>IF(【ジュエリー】入力欄!L26="","",【ジュエリー】入力欄!L26&amp;"g")</f>
        <v/>
      </c>
      <c r="F39" s="166" t="str">
        <f>IF(【ジュエリー】入力欄!M26="","",【ジュエリー】入力欄!M26)</f>
        <v/>
      </c>
      <c r="G39" s="52" t="str">
        <f>IF(【ジュエリー】入力欄!O26="","",【ジュエリー】入力欄!O26)</f>
        <v/>
      </c>
      <c r="H39" s="142"/>
      <c r="I39" s="14"/>
      <c r="J39" s="131"/>
      <c r="L39" s="118"/>
    </row>
    <row r="40" spans="1:16" s="61" customFormat="1" ht="45" customHeight="1" x14ac:dyDescent="0.2">
      <c r="A40" s="143" t="s">
        <v>250</v>
      </c>
      <c r="B40" s="53" t="str">
        <f>IF(【ジュエリー】入力欄!K27="","",【ジュエリー】入力欄!K27)</f>
        <v/>
      </c>
      <c r="C40" s="54" t="str">
        <f>IF(【ジュエリー】入力欄!E27="","",【ジュエリー】入力欄!E27)</f>
        <v/>
      </c>
      <c r="D40" s="144" t="str">
        <f>CONCATENATE(IF(【ジュエリー】入力欄!F27="","",【ジュエリー】入力欄!F27),IF(【ジュエリー】入力欄!H27="",CONCATENATE(" ",【ジュエリー】入力欄!G27),CONCATENATE(" ",【ジュエリー】入力欄!G27,【ジュエリー】入力欄!H27,IF(【ジュエリー】入力欄!G27="パール","mm","ct"))),IF(【ジュエリー】入力欄!J27="",CONCATENATE(" ",【ジュエリー】入力欄!I27),CONCATENATE(" ",【ジュエリー】入力欄!I27,【ジュエリー】入力欄!J27,IF(【ジュエリー】入力欄!I27="パール","mm","ct"))))</f>
        <v xml:space="preserve">  </v>
      </c>
      <c r="E40" s="145" t="str">
        <f>IF(【ジュエリー】入力欄!L27="","",【ジュエリー】入力欄!L27&amp;"g")</f>
        <v/>
      </c>
      <c r="F40" s="167" t="str">
        <f>IF(【ジュエリー】入力欄!M27="","",【ジュエリー】入力欄!M27)</f>
        <v/>
      </c>
      <c r="G40" s="56" t="str">
        <f>IF(【ジュエリー】入力欄!O27="","",【ジュエリー】入力欄!O27)</f>
        <v/>
      </c>
      <c r="H40" s="146"/>
      <c r="I40" s="58"/>
      <c r="J40" s="59"/>
      <c r="K40" s="60"/>
      <c r="L40" s="118"/>
    </row>
    <row r="41" spans="1:16" ht="45" customHeight="1" x14ac:dyDescent="0.2">
      <c r="A41" s="139" t="s">
        <v>251</v>
      </c>
      <c r="B41" s="80" t="str">
        <f>IF(【ジュエリー】入力欄!K28="","",【ジュエリー】入力欄!K28)</f>
        <v/>
      </c>
      <c r="C41" s="22" t="str">
        <f>IF(【ジュエリー】入力欄!E28="","",【ジュエリー】入力欄!E28)</f>
        <v/>
      </c>
      <c r="D41" s="140" t="str">
        <f>CONCATENATE(IF(【ジュエリー】入力欄!F28="","",【ジュエリー】入力欄!F28),IF(【ジュエリー】入力欄!H28="",CONCATENATE(" ",【ジュエリー】入力欄!G28),CONCATENATE(" ",【ジュエリー】入力欄!G28,【ジュエリー】入力欄!H28,IF(【ジュエリー】入力欄!G28="パール","mm","ct"))),IF(【ジュエリー】入力欄!J28="",CONCATENATE(" ",【ジュエリー】入力欄!I28),CONCATENATE(" ",【ジュエリー】入力欄!I28,【ジュエリー】入力欄!J28,IF(【ジュエリー】入力欄!I28="パール","mm","ct"))))</f>
        <v xml:space="preserve">  </v>
      </c>
      <c r="E41" s="141" t="str">
        <f>IF(【ジュエリー】入力欄!L28="","",【ジュエリー】入力欄!L28&amp;"g")</f>
        <v/>
      </c>
      <c r="F41" s="166" t="str">
        <f>IF(【ジュエリー】入力欄!M28="","",【ジュエリー】入力欄!M28)</f>
        <v/>
      </c>
      <c r="G41" s="52" t="str">
        <f>IF(【ジュエリー】入力欄!O28="","",【ジュエリー】入力欄!O28)</f>
        <v/>
      </c>
      <c r="H41" s="142"/>
      <c r="I41" s="14"/>
      <c r="J41" s="131"/>
      <c r="L41" s="118"/>
    </row>
    <row r="42" spans="1:16" s="61" customFormat="1" ht="45" customHeight="1" x14ac:dyDescent="0.2">
      <c r="A42" s="143" t="s">
        <v>252</v>
      </c>
      <c r="B42" s="53" t="str">
        <f>IF(【ジュエリー】入力欄!K29="","",【ジュエリー】入力欄!K29)</f>
        <v/>
      </c>
      <c r="C42" s="54" t="str">
        <f>IF(【ジュエリー】入力欄!E29="","",【ジュエリー】入力欄!E29)</f>
        <v/>
      </c>
      <c r="D42" s="144" t="str">
        <f>CONCATENATE(IF(【ジュエリー】入力欄!F29="","",【ジュエリー】入力欄!F29),IF(【ジュエリー】入力欄!H29="",CONCATENATE(" ",【ジュエリー】入力欄!G29),CONCATENATE(" ",【ジュエリー】入力欄!G29,【ジュエリー】入力欄!H29,IF(【ジュエリー】入力欄!G29="パール","mm","ct"))),IF(【ジュエリー】入力欄!J29="",CONCATENATE(" ",【ジュエリー】入力欄!I29),CONCATENATE(" ",【ジュエリー】入力欄!I29,【ジュエリー】入力欄!J29,IF(【ジュエリー】入力欄!I29="パール","mm","ct"))))</f>
        <v xml:space="preserve">  </v>
      </c>
      <c r="E42" s="145" t="str">
        <f>IF(【ジュエリー】入力欄!L29="","",【ジュエリー】入力欄!L29&amp;"g")</f>
        <v/>
      </c>
      <c r="F42" s="167" t="str">
        <f>IF(【ジュエリー】入力欄!M29="","",【ジュエリー】入力欄!M29)</f>
        <v/>
      </c>
      <c r="G42" s="56" t="str">
        <f>IF(【ジュエリー】入力欄!O29="","",【ジュエリー】入力欄!O29)</f>
        <v/>
      </c>
      <c r="H42" s="146"/>
      <c r="I42" s="58"/>
      <c r="J42" s="59"/>
      <c r="K42" s="60"/>
      <c r="L42" s="118"/>
    </row>
    <row r="43" spans="1:16" ht="45" customHeight="1" x14ac:dyDescent="0.2">
      <c r="A43" s="139" t="s">
        <v>253</v>
      </c>
      <c r="B43" s="80" t="str">
        <f>IF(【ジュエリー】入力欄!K30="","",【ジュエリー】入力欄!K30)</f>
        <v/>
      </c>
      <c r="C43" s="22" t="str">
        <f>IF(【ジュエリー】入力欄!E30="","",【ジュエリー】入力欄!E30)</f>
        <v/>
      </c>
      <c r="D43" s="140" t="str">
        <f>CONCATENATE(IF(【ジュエリー】入力欄!F30="","",【ジュエリー】入力欄!F30),IF(【ジュエリー】入力欄!H30="",CONCATENATE(" ",【ジュエリー】入力欄!G30),CONCATENATE(" ",【ジュエリー】入力欄!G30,【ジュエリー】入力欄!H30,IF(【ジュエリー】入力欄!G30="パール","mm","ct"))),IF(【ジュエリー】入力欄!J30="",CONCATENATE(" ",【ジュエリー】入力欄!I30),CONCATENATE(" ",【ジュエリー】入力欄!I30,【ジュエリー】入力欄!J30,IF(【ジュエリー】入力欄!I30="パール","mm","ct"))))</f>
        <v xml:space="preserve">  </v>
      </c>
      <c r="E43" s="141" t="str">
        <f>IF(【ジュエリー】入力欄!L30="","",【ジュエリー】入力欄!L30&amp;"g")</f>
        <v/>
      </c>
      <c r="F43" s="166" t="str">
        <f>IF(【ジュエリー】入力欄!M30="","",【ジュエリー】入力欄!M30)</f>
        <v/>
      </c>
      <c r="G43" s="52" t="str">
        <f>IF(【ジュエリー】入力欄!O30="","",【ジュエリー】入力欄!O30)</f>
        <v/>
      </c>
      <c r="H43" s="142"/>
      <c r="I43" s="14"/>
      <c r="J43" s="131"/>
      <c r="L43" s="118"/>
    </row>
    <row r="44" spans="1:16" s="61" customFormat="1" ht="45" customHeight="1" x14ac:dyDescent="0.2">
      <c r="A44" s="143" t="s">
        <v>254</v>
      </c>
      <c r="B44" s="53" t="str">
        <f>IF(【ジュエリー】入力欄!K31="","",【ジュエリー】入力欄!K31)</f>
        <v/>
      </c>
      <c r="C44" s="54" t="str">
        <f>IF(【ジュエリー】入力欄!E31="","",【ジュエリー】入力欄!E31)</f>
        <v/>
      </c>
      <c r="D44" s="144" t="str">
        <f>CONCATENATE(IF(【ジュエリー】入力欄!F31="","",【ジュエリー】入力欄!F31),IF(【ジュエリー】入力欄!H31="",CONCATENATE(" ",【ジュエリー】入力欄!G31),CONCATENATE(" ",【ジュエリー】入力欄!G31,【ジュエリー】入力欄!H31,IF(【ジュエリー】入力欄!G31="パール","mm","ct"))),IF(【ジュエリー】入力欄!J31="",CONCATENATE(" ",【ジュエリー】入力欄!I31),CONCATENATE(" ",【ジュエリー】入力欄!I31,【ジュエリー】入力欄!J31,IF(【ジュエリー】入力欄!I31="パール","mm","ct"))))</f>
        <v xml:space="preserve">  </v>
      </c>
      <c r="E44" s="145" t="str">
        <f>IF(【ジュエリー】入力欄!L31="","",【ジュエリー】入力欄!L31&amp;"g")</f>
        <v/>
      </c>
      <c r="F44" s="167" t="str">
        <f>IF(【ジュエリー】入力欄!M31="","",【ジュエリー】入力欄!M31)</f>
        <v/>
      </c>
      <c r="G44" s="56" t="str">
        <f>IF(【ジュエリー】入力欄!O31="","",【ジュエリー】入力欄!O31)</f>
        <v/>
      </c>
      <c r="H44" s="146"/>
      <c r="I44" s="58"/>
      <c r="J44" s="59"/>
      <c r="K44" s="60"/>
      <c r="L44" s="118"/>
    </row>
    <row r="45" spans="1:16" ht="45" customHeight="1" x14ac:dyDescent="0.2">
      <c r="A45" s="139" t="s">
        <v>255</v>
      </c>
      <c r="B45" s="80" t="str">
        <f>IF(【ジュエリー】入力欄!K32="","",【ジュエリー】入力欄!K32)</f>
        <v/>
      </c>
      <c r="C45" s="22" t="str">
        <f>IF(【ジュエリー】入力欄!E32="","",【ジュエリー】入力欄!E32)</f>
        <v/>
      </c>
      <c r="D45" s="140" t="str">
        <f>CONCATENATE(IF(【ジュエリー】入力欄!F32="","",【ジュエリー】入力欄!F32),IF(【ジュエリー】入力欄!H32="",CONCATENATE(" ",【ジュエリー】入力欄!G32),CONCATENATE(" ",【ジュエリー】入力欄!G32,【ジュエリー】入力欄!H32,IF(【ジュエリー】入力欄!G32="パール","mm","ct"))),IF(【ジュエリー】入力欄!J32="",CONCATENATE(" ",【ジュエリー】入力欄!I32),CONCATENATE(" ",【ジュエリー】入力欄!I32,【ジュエリー】入力欄!J32,IF(【ジュエリー】入力欄!I32="パール","mm","ct"))))</f>
        <v xml:space="preserve">  </v>
      </c>
      <c r="E45" s="141" t="str">
        <f>IF(【ジュエリー】入力欄!L32="","",【ジュエリー】入力欄!L32&amp;"g")</f>
        <v/>
      </c>
      <c r="F45" s="166" t="str">
        <f>IF(【ジュエリー】入力欄!M32="","",【ジュエリー】入力欄!M32)</f>
        <v/>
      </c>
      <c r="G45" s="52" t="str">
        <f>IF(【ジュエリー】入力欄!O32="","",【ジュエリー】入力欄!O32)</f>
        <v/>
      </c>
      <c r="H45" s="142"/>
      <c r="I45" s="14"/>
      <c r="J45" s="131"/>
      <c r="L45" s="118"/>
    </row>
    <row r="46" spans="1:16" s="61" customFormat="1" ht="45" customHeight="1" x14ac:dyDescent="0.2">
      <c r="A46" s="143" t="s">
        <v>256</v>
      </c>
      <c r="B46" s="53" t="str">
        <f>IF(【ジュエリー】入力欄!K33="","",【ジュエリー】入力欄!K33)</f>
        <v/>
      </c>
      <c r="C46" s="54" t="str">
        <f>IF(【ジュエリー】入力欄!E33="","",【ジュエリー】入力欄!E33)</f>
        <v/>
      </c>
      <c r="D46" s="144" t="str">
        <f>CONCATENATE(IF(【ジュエリー】入力欄!F33="","",【ジュエリー】入力欄!F33),IF(【ジュエリー】入力欄!H33="",CONCATENATE(" ",【ジュエリー】入力欄!G33),CONCATENATE(" ",【ジュエリー】入力欄!G33,【ジュエリー】入力欄!H33,IF(【ジュエリー】入力欄!G33="パール","mm","ct"))),IF(【ジュエリー】入力欄!J33="",CONCATENATE(" ",【ジュエリー】入力欄!I33),CONCATENATE(" ",【ジュエリー】入力欄!I33,【ジュエリー】入力欄!J33,IF(【ジュエリー】入力欄!I33="パール","mm","ct"))))</f>
        <v xml:space="preserve">  </v>
      </c>
      <c r="E46" s="145" t="str">
        <f>IF(【ジュエリー】入力欄!L33="","",【ジュエリー】入力欄!L33&amp;"g")</f>
        <v/>
      </c>
      <c r="F46" s="167" t="str">
        <f>IF(【ジュエリー】入力欄!M33="","",【ジュエリー】入力欄!M33)</f>
        <v/>
      </c>
      <c r="G46" s="56" t="str">
        <f>IF(【ジュエリー】入力欄!O33="","",【ジュエリー】入力欄!O33)</f>
        <v/>
      </c>
      <c r="H46" s="146"/>
      <c r="I46" s="58"/>
      <c r="J46" s="59"/>
      <c r="K46" s="60"/>
      <c r="L46" s="118"/>
    </row>
    <row r="47" spans="1:16" ht="45" customHeight="1" x14ac:dyDescent="0.2">
      <c r="A47" s="139" t="s">
        <v>257</v>
      </c>
      <c r="B47" s="80" t="str">
        <f>IF(【ジュエリー】入力欄!K34="","",【ジュエリー】入力欄!K34)</f>
        <v/>
      </c>
      <c r="C47" s="22" t="str">
        <f>IF(【ジュエリー】入力欄!E34="","",【ジュエリー】入力欄!E34)</f>
        <v/>
      </c>
      <c r="D47" s="140" t="str">
        <f>CONCATENATE(IF(【ジュエリー】入力欄!F34="","",【ジュエリー】入力欄!F34),IF(【ジュエリー】入力欄!H34="",CONCATENATE(" ",【ジュエリー】入力欄!G34),CONCATENATE(" ",【ジュエリー】入力欄!G34,【ジュエリー】入力欄!H34,IF(【ジュエリー】入力欄!G34="パール","mm","ct"))),IF(【ジュエリー】入力欄!J34="",CONCATENATE(" ",【ジュエリー】入力欄!I34),CONCATENATE(" ",【ジュエリー】入力欄!I34,【ジュエリー】入力欄!J34,IF(【ジュエリー】入力欄!I34="パール","mm","ct"))))</f>
        <v xml:space="preserve">  </v>
      </c>
      <c r="E47" s="141" t="str">
        <f>IF(【ジュエリー】入力欄!L34="","",【ジュエリー】入力欄!L34&amp;"g")</f>
        <v/>
      </c>
      <c r="F47" s="166" t="str">
        <f>IF(【ジュエリー】入力欄!M34="","",【ジュエリー】入力欄!M34)</f>
        <v/>
      </c>
      <c r="G47" s="52" t="str">
        <f>IF(【ジュエリー】入力欄!O34="","",【ジュエリー】入力欄!O34)</f>
        <v/>
      </c>
      <c r="H47" s="142"/>
      <c r="I47" s="14"/>
      <c r="J47" s="131"/>
      <c r="L47" s="118"/>
    </row>
    <row r="48" spans="1:16" s="61" customFormat="1" ht="45" customHeight="1" thickBot="1" x14ac:dyDescent="0.25">
      <c r="A48" s="147" t="s">
        <v>258</v>
      </c>
      <c r="B48" s="62" t="str">
        <f>IF(【ジュエリー】入力欄!K35="","",【ジュエリー】入力欄!K35)</f>
        <v/>
      </c>
      <c r="C48" s="63" t="str">
        <f>IF(【ジュエリー】入力欄!E35="","",【ジュエリー】入力欄!E35)</f>
        <v/>
      </c>
      <c r="D48" s="148" t="str">
        <f>CONCATENATE(IF(【ジュエリー】入力欄!F35="","",【ジュエリー】入力欄!F35),IF(【ジュエリー】入力欄!H35="",CONCATENATE(" ",【ジュエリー】入力欄!G35),CONCATENATE(" ",【ジュエリー】入力欄!G35,【ジュエリー】入力欄!H35,IF(【ジュエリー】入力欄!G35="パール","mm","ct"))),IF(【ジュエリー】入力欄!J35="",CONCATENATE(" ",【ジュエリー】入力欄!I35),CONCATENATE(" ",【ジュエリー】入力欄!I35,【ジュエリー】入力欄!J35,IF(【ジュエリー】入力欄!I35="パール","mm","ct"))))</f>
        <v xml:space="preserve">  </v>
      </c>
      <c r="E48" s="149" t="str">
        <f>IF(【ジュエリー】入力欄!L35="","",【ジュエリー】入力欄!L35&amp;"g")</f>
        <v/>
      </c>
      <c r="F48" s="168" t="str">
        <f>IF(【ジュエリー】入力欄!M35="","",【ジュエリー】入力欄!M35)</f>
        <v/>
      </c>
      <c r="G48" s="64" t="str">
        <f>IF(【ジュエリー】入力欄!O35="","",【ジュエリー】入力欄!O35)</f>
        <v/>
      </c>
      <c r="H48" s="146"/>
      <c r="I48" s="58"/>
      <c r="J48" s="59"/>
      <c r="K48" s="60"/>
      <c r="L48" s="118"/>
    </row>
    <row r="49" spans="1:16" ht="20.25" customHeight="1" x14ac:dyDescent="0.2">
      <c r="F49" s="65"/>
      <c r="G49" s="28"/>
      <c r="H49" s="28"/>
      <c r="I49" s="28"/>
      <c r="J49" s="65"/>
      <c r="K49" s="65"/>
      <c r="L49" s="65"/>
      <c r="M49" s="65"/>
      <c r="N49" s="131"/>
      <c r="O49" s="1"/>
      <c r="P49" s="118"/>
    </row>
    <row r="50" spans="1:16" ht="14.25" customHeight="1" x14ac:dyDescent="0.2">
      <c r="A50" s="132" t="s">
        <v>243</v>
      </c>
      <c r="B50" s="198" t="str">
        <f>CONCATENATE("出品表　（　",【ジュエリー】入力欄!I$3,"　APREオークション　宝石・ジュエリー）")</f>
        <v>出品表　（　　APREオークション　宝石・ジュエリー）</v>
      </c>
      <c r="C50" s="198"/>
      <c r="D50" s="198"/>
      <c r="J50" s="131"/>
    </row>
    <row r="51" spans="1:16" ht="3.75" customHeight="1" thickBot="1" x14ac:dyDescent="0.25">
      <c r="F51" s="114"/>
      <c r="G51" s="114"/>
      <c r="H51" s="114"/>
      <c r="I51" s="114"/>
      <c r="J51" s="131"/>
    </row>
    <row r="52" spans="1:16" ht="33.75" customHeight="1" thickBot="1" x14ac:dyDescent="0.25">
      <c r="A52" s="133"/>
      <c r="B52" s="133" t="s">
        <v>244</v>
      </c>
      <c r="C52" s="183" t="str">
        <f>IF(【ジュエリー】入力欄!C36="","",【ジュエリー】入力欄!C36)</f>
        <v/>
      </c>
      <c r="D52" s="134" t="s">
        <v>20</v>
      </c>
      <c r="E52" s="135"/>
      <c r="F52" s="115" t="s">
        <v>208</v>
      </c>
      <c r="G52" s="195" t="str">
        <f>IF(【ジュエリー】入力欄!C$3="","",【ジュエリー】入力欄!C$3)</f>
        <v/>
      </c>
      <c r="H52" s="196"/>
      <c r="I52" s="197"/>
      <c r="J52" s="131"/>
    </row>
    <row r="53" spans="1:16" ht="5.25" customHeight="1" thickBot="1" x14ac:dyDescent="0.25">
      <c r="A53" s="47"/>
      <c r="B53" s="45"/>
      <c r="G53" s="34"/>
      <c r="H53" s="81"/>
      <c r="I53" s="39"/>
      <c r="J53" s="131"/>
    </row>
    <row r="54" spans="1:16" ht="45" customHeight="1" x14ac:dyDescent="0.2">
      <c r="A54" s="48" t="s">
        <v>2</v>
      </c>
      <c r="B54" s="49" t="s">
        <v>129</v>
      </c>
      <c r="C54" s="49" t="s">
        <v>246</v>
      </c>
      <c r="D54" s="136" t="s">
        <v>247</v>
      </c>
      <c r="E54" s="49" t="s">
        <v>5</v>
      </c>
      <c r="F54" s="137" t="s">
        <v>248</v>
      </c>
      <c r="G54" s="207" t="s">
        <v>300</v>
      </c>
      <c r="H54" s="138" t="s">
        <v>0</v>
      </c>
      <c r="I54" s="23"/>
      <c r="J54" s="131"/>
    </row>
    <row r="55" spans="1:16" ht="45" customHeight="1" x14ac:dyDescent="0.2">
      <c r="A55" s="139" t="s">
        <v>249</v>
      </c>
      <c r="B55" s="80" t="str">
        <f>IF(【ジュエリー】入力欄!K36="","",【ジュエリー】入力欄!K36)</f>
        <v/>
      </c>
      <c r="C55" s="22" t="str">
        <f>IF(【ジュエリー】入力欄!E36="","",【ジュエリー】入力欄!E36)</f>
        <v/>
      </c>
      <c r="D55" s="140" t="str">
        <f>CONCATENATE(IF(【ジュエリー】入力欄!F36="","",【ジュエリー】入力欄!F36),IF(【ジュエリー】入力欄!H36="",CONCATENATE(" ",【ジュエリー】入力欄!G36),CONCATENATE(" ",【ジュエリー】入力欄!G36,【ジュエリー】入力欄!H36,IF(【ジュエリー】入力欄!G36="パール","mm","ct"))),IF(【ジュエリー】入力欄!J36="",CONCATENATE(" ",【ジュエリー】入力欄!I36),CONCATENATE(" ",【ジュエリー】入力欄!I36,【ジュエリー】入力欄!J36,IF(【ジュエリー】入力欄!I36="パール","mm","ct"))))</f>
        <v xml:space="preserve">  </v>
      </c>
      <c r="E55" s="141" t="str">
        <f>IF(【ジュエリー】入力欄!L36="","",【ジュエリー】入力欄!L36&amp;"g")</f>
        <v/>
      </c>
      <c r="F55" s="166" t="str">
        <f>IF(【ジュエリー】入力欄!M36="","",【ジュエリー】入力欄!M36)</f>
        <v/>
      </c>
      <c r="G55" s="52" t="str">
        <f>IF(【ジュエリー】入力欄!O36="","",【ジュエリー】入力欄!O36)</f>
        <v/>
      </c>
      <c r="H55" s="142"/>
      <c r="I55" s="14"/>
      <c r="J55" s="131"/>
      <c r="L55" s="118"/>
    </row>
    <row r="56" spans="1:16" s="61" customFormat="1" ht="45" customHeight="1" x14ac:dyDescent="0.2">
      <c r="A56" s="143" t="s">
        <v>250</v>
      </c>
      <c r="B56" s="53" t="str">
        <f>IF(【ジュエリー】入力欄!K37="","",【ジュエリー】入力欄!K37)</f>
        <v/>
      </c>
      <c r="C56" s="54" t="str">
        <f>IF(【ジュエリー】入力欄!E37="","",【ジュエリー】入力欄!E37)</f>
        <v/>
      </c>
      <c r="D56" s="144" t="str">
        <f>CONCATENATE(IF(【ジュエリー】入力欄!F37="","",【ジュエリー】入力欄!F37),IF(【ジュエリー】入力欄!H37="",CONCATENATE(" ",【ジュエリー】入力欄!G37),CONCATENATE(" ",【ジュエリー】入力欄!G37,【ジュエリー】入力欄!H37,IF(【ジュエリー】入力欄!G37="パール","mm","ct"))),IF(【ジュエリー】入力欄!J37="",CONCATENATE(" ",【ジュエリー】入力欄!I37),CONCATENATE(" ",【ジュエリー】入力欄!I37,【ジュエリー】入力欄!J37,IF(【ジュエリー】入力欄!I37="パール","mm","ct"))))</f>
        <v xml:space="preserve">  </v>
      </c>
      <c r="E56" s="145" t="str">
        <f>IF(【ジュエリー】入力欄!L37="","",【ジュエリー】入力欄!L37&amp;"g")</f>
        <v/>
      </c>
      <c r="F56" s="167" t="str">
        <f>IF(【ジュエリー】入力欄!M37="","",【ジュエリー】入力欄!M37)</f>
        <v/>
      </c>
      <c r="G56" s="56" t="str">
        <f>IF(【ジュエリー】入力欄!O37="","",【ジュエリー】入力欄!O37)</f>
        <v/>
      </c>
      <c r="H56" s="146"/>
      <c r="I56" s="58"/>
      <c r="J56" s="59"/>
      <c r="K56" s="60"/>
      <c r="L56" s="118"/>
    </row>
    <row r="57" spans="1:16" ht="45" customHeight="1" x14ac:dyDescent="0.2">
      <c r="A57" s="139" t="s">
        <v>251</v>
      </c>
      <c r="B57" s="80" t="str">
        <f>IF(【ジュエリー】入力欄!K38="","",【ジュエリー】入力欄!K38)</f>
        <v/>
      </c>
      <c r="C57" s="22" t="str">
        <f>IF(【ジュエリー】入力欄!E38="","",【ジュエリー】入力欄!E38)</f>
        <v/>
      </c>
      <c r="D57" s="140" t="str">
        <f>CONCATENATE(IF(【ジュエリー】入力欄!F38="","",【ジュエリー】入力欄!F38),IF(【ジュエリー】入力欄!H38="",CONCATENATE(" ",【ジュエリー】入力欄!G38),CONCATENATE(" ",【ジュエリー】入力欄!G38,【ジュエリー】入力欄!H38,IF(【ジュエリー】入力欄!G38="パール","mm","ct"))),IF(【ジュエリー】入力欄!J38="",CONCATENATE(" ",【ジュエリー】入力欄!I38),CONCATENATE(" ",【ジュエリー】入力欄!I38,【ジュエリー】入力欄!J38,IF(【ジュエリー】入力欄!I38="パール","mm","ct"))))</f>
        <v xml:space="preserve">  </v>
      </c>
      <c r="E57" s="141" t="str">
        <f>IF(【ジュエリー】入力欄!L38="","",【ジュエリー】入力欄!L38&amp;"g")</f>
        <v/>
      </c>
      <c r="F57" s="166" t="str">
        <f>IF(【ジュエリー】入力欄!M38="","",【ジュエリー】入力欄!M38)</f>
        <v/>
      </c>
      <c r="G57" s="52" t="str">
        <f>IF(【ジュエリー】入力欄!O38="","",【ジュエリー】入力欄!O38)</f>
        <v/>
      </c>
      <c r="H57" s="142"/>
      <c r="I57" s="14"/>
      <c r="J57" s="131"/>
      <c r="L57" s="118"/>
    </row>
    <row r="58" spans="1:16" s="61" customFormat="1" ht="45" customHeight="1" x14ac:dyDescent="0.2">
      <c r="A58" s="143" t="s">
        <v>252</v>
      </c>
      <c r="B58" s="53" t="str">
        <f>IF(【ジュエリー】入力欄!K39="","",【ジュエリー】入力欄!K39)</f>
        <v/>
      </c>
      <c r="C58" s="54" t="str">
        <f>IF(【ジュエリー】入力欄!E39="","",【ジュエリー】入力欄!E39)</f>
        <v/>
      </c>
      <c r="D58" s="144" t="str">
        <f>CONCATENATE(IF(【ジュエリー】入力欄!F39="","",【ジュエリー】入力欄!F39),IF(【ジュエリー】入力欄!H39="",CONCATENATE(" ",【ジュエリー】入力欄!G39),CONCATENATE(" ",【ジュエリー】入力欄!G39,【ジュエリー】入力欄!H39,IF(【ジュエリー】入力欄!G39="パール","mm","ct"))),IF(【ジュエリー】入力欄!J39="",CONCATENATE(" ",【ジュエリー】入力欄!I39),CONCATENATE(" ",【ジュエリー】入力欄!I39,【ジュエリー】入力欄!J39,IF(【ジュエリー】入力欄!I39="パール","mm","ct"))))</f>
        <v xml:space="preserve">  </v>
      </c>
      <c r="E58" s="145" t="str">
        <f>IF(【ジュエリー】入力欄!L39="","",【ジュエリー】入力欄!L39&amp;"g")</f>
        <v/>
      </c>
      <c r="F58" s="167" t="str">
        <f>IF(【ジュエリー】入力欄!M39="","",【ジュエリー】入力欄!M39)</f>
        <v/>
      </c>
      <c r="G58" s="56" t="str">
        <f>IF(【ジュエリー】入力欄!O39="","",【ジュエリー】入力欄!O39)</f>
        <v/>
      </c>
      <c r="H58" s="146"/>
      <c r="I58" s="58"/>
      <c r="J58" s="59"/>
      <c r="K58" s="60"/>
      <c r="L58" s="118"/>
    </row>
    <row r="59" spans="1:16" ht="45" customHeight="1" x14ac:dyDescent="0.2">
      <c r="A59" s="139" t="s">
        <v>253</v>
      </c>
      <c r="B59" s="80" t="str">
        <f>IF(【ジュエリー】入力欄!K40="","",【ジュエリー】入力欄!K40)</f>
        <v/>
      </c>
      <c r="C59" s="22" t="str">
        <f>IF(【ジュエリー】入力欄!E40="","",【ジュエリー】入力欄!E40)</f>
        <v/>
      </c>
      <c r="D59" s="140" t="str">
        <f>CONCATENATE(IF(【ジュエリー】入力欄!F40="","",【ジュエリー】入力欄!F40),IF(【ジュエリー】入力欄!H40="",CONCATENATE(" ",【ジュエリー】入力欄!G40),CONCATENATE(" ",【ジュエリー】入力欄!G40,【ジュエリー】入力欄!H40,IF(【ジュエリー】入力欄!G40="パール","mm","ct"))),IF(【ジュエリー】入力欄!J40="",CONCATENATE(" ",【ジュエリー】入力欄!I40),CONCATENATE(" ",【ジュエリー】入力欄!I40,【ジュエリー】入力欄!J40,IF(【ジュエリー】入力欄!I40="パール","mm","ct"))))</f>
        <v xml:space="preserve">  </v>
      </c>
      <c r="E59" s="141" t="str">
        <f>IF(【ジュエリー】入力欄!L40="","",【ジュエリー】入力欄!L40&amp;"g")</f>
        <v/>
      </c>
      <c r="F59" s="166" t="str">
        <f>IF(【ジュエリー】入力欄!M40="","",【ジュエリー】入力欄!M40)</f>
        <v/>
      </c>
      <c r="G59" s="52" t="str">
        <f>IF(【ジュエリー】入力欄!O40="","",【ジュエリー】入力欄!O40)</f>
        <v/>
      </c>
      <c r="H59" s="142"/>
      <c r="I59" s="14"/>
      <c r="J59" s="131"/>
      <c r="L59" s="118"/>
    </row>
    <row r="60" spans="1:16" s="61" customFormat="1" ht="45" customHeight="1" x14ac:dyDescent="0.2">
      <c r="A60" s="143" t="s">
        <v>254</v>
      </c>
      <c r="B60" s="53" t="str">
        <f>IF(【ジュエリー】入力欄!K41="","",【ジュエリー】入力欄!K41)</f>
        <v/>
      </c>
      <c r="C60" s="54" t="str">
        <f>IF(【ジュエリー】入力欄!E41="","",【ジュエリー】入力欄!E41)</f>
        <v/>
      </c>
      <c r="D60" s="144" t="str">
        <f>CONCATENATE(IF(【ジュエリー】入力欄!F41="","",【ジュエリー】入力欄!F41),IF(【ジュエリー】入力欄!H41="",CONCATENATE(" ",【ジュエリー】入力欄!G41),CONCATENATE(" ",【ジュエリー】入力欄!G41,【ジュエリー】入力欄!H41,IF(【ジュエリー】入力欄!G41="パール","mm","ct"))),IF(【ジュエリー】入力欄!J41="",CONCATENATE(" ",【ジュエリー】入力欄!I41),CONCATENATE(" ",【ジュエリー】入力欄!I41,【ジュエリー】入力欄!J41,IF(【ジュエリー】入力欄!I41="パール","mm","ct"))))</f>
        <v xml:space="preserve">  </v>
      </c>
      <c r="E60" s="145" t="str">
        <f>IF(【ジュエリー】入力欄!L41="","",【ジュエリー】入力欄!L41&amp;"g")</f>
        <v/>
      </c>
      <c r="F60" s="167" t="str">
        <f>IF(【ジュエリー】入力欄!M41="","",【ジュエリー】入力欄!M41)</f>
        <v/>
      </c>
      <c r="G60" s="56" t="str">
        <f>IF(【ジュエリー】入力欄!O41="","",【ジュエリー】入力欄!O41)</f>
        <v/>
      </c>
      <c r="H60" s="146"/>
      <c r="I60" s="58"/>
      <c r="J60" s="59"/>
      <c r="K60" s="60"/>
      <c r="L60" s="118"/>
    </row>
    <row r="61" spans="1:16" ht="45" customHeight="1" x14ac:dyDescent="0.2">
      <c r="A61" s="139" t="s">
        <v>255</v>
      </c>
      <c r="B61" s="80" t="str">
        <f>IF(【ジュエリー】入力欄!K42="","",【ジュエリー】入力欄!K42)</f>
        <v/>
      </c>
      <c r="C61" s="22" t="str">
        <f>IF(【ジュエリー】入力欄!E42="","",【ジュエリー】入力欄!E42)</f>
        <v/>
      </c>
      <c r="D61" s="140" t="str">
        <f>CONCATENATE(IF(【ジュエリー】入力欄!F42="","",【ジュエリー】入力欄!F42),IF(【ジュエリー】入力欄!H42="",CONCATENATE(" ",【ジュエリー】入力欄!G42),CONCATENATE(" ",【ジュエリー】入力欄!G42,【ジュエリー】入力欄!H42,IF(【ジュエリー】入力欄!G42="パール","mm","ct"))),IF(【ジュエリー】入力欄!J42="",CONCATENATE(" ",【ジュエリー】入力欄!I42),CONCATENATE(" ",【ジュエリー】入力欄!I42,【ジュエリー】入力欄!J42,IF(【ジュエリー】入力欄!I42="パール","mm","ct"))))</f>
        <v xml:space="preserve">  </v>
      </c>
      <c r="E61" s="141" t="str">
        <f>IF(【ジュエリー】入力欄!L42="","",【ジュエリー】入力欄!L42&amp;"g")</f>
        <v/>
      </c>
      <c r="F61" s="166" t="str">
        <f>IF(【ジュエリー】入力欄!M42="","",【ジュエリー】入力欄!M42)</f>
        <v/>
      </c>
      <c r="G61" s="52" t="str">
        <f>IF(【ジュエリー】入力欄!O42="","",【ジュエリー】入力欄!O42)</f>
        <v/>
      </c>
      <c r="H61" s="142"/>
      <c r="I61" s="14"/>
      <c r="J61" s="131"/>
      <c r="L61" s="118"/>
    </row>
    <row r="62" spans="1:16" s="61" customFormat="1" ht="45" customHeight="1" x14ac:dyDescent="0.2">
      <c r="A62" s="143" t="s">
        <v>256</v>
      </c>
      <c r="B62" s="53" t="str">
        <f>IF(【ジュエリー】入力欄!K43="","",【ジュエリー】入力欄!K43)</f>
        <v/>
      </c>
      <c r="C62" s="54" t="str">
        <f>IF(【ジュエリー】入力欄!E43="","",【ジュエリー】入力欄!E43)</f>
        <v/>
      </c>
      <c r="D62" s="144" t="str">
        <f>CONCATENATE(IF(【ジュエリー】入力欄!F43="","",【ジュエリー】入力欄!F43),IF(【ジュエリー】入力欄!H43="",CONCATENATE(" ",【ジュエリー】入力欄!G43),CONCATENATE(" ",【ジュエリー】入力欄!G43,【ジュエリー】入力欄!H43,IF(【ジュエリー】入力欄!G43="パール","mm","ct"))),IF(【ジュエリー】入力欄!J43="",CONCATENATE(" ",【ジュエリー】入力欄!I43),CONCATENATE(" ",【ジュエリー】入力欄!I43,【ジュエリー】入力欄!J43,IF(【ジュエリー】入力欄!I43="パール","mm","ct"))))</f>
        <v xml:space="preserve">  </v>
      </c>
      <c r="E62" s="145" t="str">
        <f>IF(【ジュエリー】入力欄!L43="","",【ジュエリー】入力欄!L43&amp;"g")</f>
        <v/>
      </c>
      <c r="F62" s="167" t="str">
        <f>IF(【ジュエリー】入力欄!M43="","",【ジュエリー】入力欄!M43)</f>
        <v/>
      </c>
      <c r="G62" s="56" t="str">
        <f>IF(【ジュエリー】入力欄!O43="","",【ジュエリー】入力欄!O43)</f>
        <v/>
      </c>
      <c r="H62" s="146"/>
      <c r="I62" s="58"/>
      <c r="J62" s="59"/>
      <c r="K62" s="60"/>
      <c r="L62" s="118"/>
    </row>
    <row r="63" spans="1:16" ht="45" customHeight="1" x14ac:dyDescent="0.2">
      <c r="A63" s="139" t="s">
        <v>257</v>
      </c>
      <c r="B63" s="80" t="str">
        <f>IF(【ジュエリー】入力欄!K44="","",【ジュエリー】入力欄!K44)</f>
        <v/>
      </c>
      <c r="C63" s="22" t="str">
        <f>IF(【ジュエリー】入力欄!E44="","",【ジュエリー】入力欄!E44)</f>
        <v/>
      </c>
      <c r="D63" s="140" t="str">
        <f>CONCATENATE(IF(【ジュエリー】入力欄!F44="","",【ジュエリー】入力欄!F44),IF(【ジュエリー】入力欄!H44="",CONCATENATE(" ",【ジュエリー】入力欄!G44),CONCATENATE(" ",【ジュエリー】入力欄!G44,【ジュエリー】入力欄!H44,IF(【ジュエリー】入力欄!G44="パール","mm","ct"))),IF(【ジュエリー】入力欄!J44="",CONCATENATE(" ",【ジュエリー】入力欄!I44),CONCATENATE(" ",【ジュエリー】入力欄!I44,【ジュエリー】入力欄!J44,IF(【ジュエリー】入力欄!I44="パール","mm","ct"))))</f>
        <v xml:space="preserve">  </v>
      </c>
      <c r="E63" s="141" t="str">
        <f>IF(【ジュエリー】入力欄!L44="","",【ジュエリー】入力欄!L44&amp;"g")</f>
        <v/>
      </c>
      <c r="F63" s="166" t="str">
        <f>IF(【ジュエリー】入力欄!M44="","",【ジュエリー】入力欄!M44)</f>
        <v/>
      </c>
      <c r="G63" s="52" t="str">
        <f>IF(【ジュエリー】入力欄!O44="","",【ジュエリー】入力欄!O44)</f>
        <v/>
      </c>
      <c r="H63" s="142"/>
      <c r="I63" s="14"/>
      <c r="J63" s="131"/>
      <c r="L63" s="118"/>
    </row>
    <row r="64" spans="1:16" s="61" customFormat="1" ht="45" customHeight="1" thickBot="1" x14ac:dyDescent="0.25">
      <c r="A64" s="147" t="s">
        <v>258</v>
      </c>
      <c r="B64" s="62" t="str">
        <f>IF(【ジュエリー】入力欄!K45="","",【ジュエリー】入力欄!K45)</f>
        <v/>
      </c>
      <c r="C64" s="63" t="str">
        <f>IF(【ジュエリー】入力欄!E45="","",【ジュエリー】入力欄!E45)</f>
        <v/>
      </c>
      <c r="D64" s="148" t="str">
        <f>CONCATENATE(IF(【ジュエリー】入力欄!F45="","",【ジュエリー】入力欄!F45),IF(【ジュエリー】入力欄!H45="",CONCATENATE(" ",【ジュエリー】入力欄!G45),CONCATENATE(" ",【ジュエリー】入力欄!G45,【ジュエリー】入力欄!H45,IF(【ジュエリー】入力欄!G45="パール","mm","ct"))),IF(【ジュエリー】入力欄!J45="",CONCATENATE(" ",【ジュエリー】入力欄!I45),CONCATENATE(" ",【ジュエリー】入力欄!I45,【ジュエリー】入力欄!J45,IF(【ジュエリー】入力欄!I45="パール","mm","ct"))))</f>
        <v xml:space="preserve">  </v>
      </c>
      <c r="E64" s="149" t="str">
        <f>IF(【ジュエリー】入力欄!L45="","",【ジュエリー】入力欄!L45&amp;"g")</f>
        <v/>
      </c>
      <c r="F64" s="168" t="str">
        <f>IF(【ジュエリー】入力欄!M45="","",【ジュエリー】入力欄!M45)</f>
        <v/>
      </c>
      <c r="G64" s="64" t="str">
        <f>IF(【ジュエリー】入力欄!O45="","",【ジュエリー】入力欄!O45)</f>
        <v/>
      </c>
      <c r="H64" s="146"/>
      <c r="I64" s="58"/>
      <c r="J64" s="59"/>
      <c r="K64" s="60"/>
      <c r="L64" s="118"/>
    </row>
    <row r="65" spans="1:16" ht="13.5" customHeight="1" x14ac:dyDescent="0.2">
      <c r="F65" s="65"/>
      <c r="G65" s="28"/>
      <c r="H65" s="28"/>
      <c r="I65" s="28"/>
      <c r="J65" s="65"/>
      <c r="K65" s="65"/>
      <c r="L65" s="65"/>
      <c r="M65" s="65"/>
      <c r="N65" s="131"/>
      <c r="O65" s="1"/>
      <c r="P65" s="118"/>
    </row>
    <row r="66" spans="1:16" ht="14.25" customHeight="1" x14ac:dyDescent="0.2">
      <c r="A66" s="132" t="s">
        <v>243</v>
      </c>
      <c r="B66" s="198" t="str">
        <f>CONCATENATE("出品表　（　",【ジュエリー】入力欄!I$3,"　APREオークション　宝石・ジュエリー）")</f>
        <v>出品表　（　　APREオークション　宝石・ジュエリー）</v>
      </c>
      <c r="C66" s="198"/>
      <c r="D66" s="198"/>
      <c r="J66" s="131"/>
    </row>
    <row r="67" spans="1:16" ht="3.75" customHeight="1" thickBot="1" x14ac:dyDescent="0.25">
      <c r="F67" s="114"/>
      <c r="G67" s="114"/>
      <c r="H67" s="114"/>
      <c r="I67" s="114"/>
      <c r="J67" s="131"/>
    </row>
    <row r="68" spans="1:16" ht="33.75" customHeight="1" thickBot="1" x14ac:dyDescent="0.25">
      <c r="A68" s="133"/>
      <c r="B68" s="133" t="s">
        <v>244</v>
      </c>
      <c r="C68" s="183" t="str">
        <f>IF(【ジュエリー】入力欄!C46="","",【ジュエリー】入力欄!C46)</f>
        <v/>
      </c>
      <c r="D68" s="134" t="s">
        <v>20</v>
      </c>
      <c r="E68" s="135"/>
      <c r="F68" s="115" t="s">
        <v>208</v>
      </c>
      <c r="G68" s="195" t="str">
        <f>IF(【ジュエリー】入力欄!C$3="","",【ジュエリー】入力欄!C$3)</f>
        <v/>
      </c>
      <c r="H68" s="196"/>
      <c r="I68" s="197"/>
      <c r="J68" s="131"/>
    </row>
    <row r="69" spans="1:16" ht="5.25" customHeight="1" thickBot="1" x14ac:dyDescent="0.25">
      <c r="A69" s="47"/>
      <c r="B69" s="45"/>
      <c r="G69" s="34"/>
      <c r="H69" s="81"/>
      <c r="I69" s="39"/>
      <c r="J69" s="131"/>
    </row>
    <row r="70" spans="1:16" ht="45" customHeight="1" x14ac:dyDescent="0.2">
      <c r="A70" s="48" t="s">
        <v>2</v>
      </c>
      <c r="B70" s="49" t="s">
        <v>129</v>
      </c>
      <c r="C70" s="49" t="s">
        <v>246</v>
      </c>
      <c r="D70" s="136" t="s">
        <v>247</v>
      </c>
      <c r="E70" s="49" t="s">
        <v>5</v>
      </c>
      <c r="F70" s="137" t="s">
        <v>248</v>
      </c>
      <c r="G70" s="207" t="s">
        <v>300</v>
      </c>
      <c r="H70" s="138" t="s">
        <v>0</v>
      </c>
      <c r="I70" s="23"/>
      <c r="J70" s="131"/>
    </row>
    <row r="71" spans="1:16" ht="45" customHeight="1" x14ac:dyDescent="0.2">
      <c r="A71" s="139" t="s">
        <v>249</v>
      </c>
      <c r="B71" s="80" t="str">
        <f>IF(【ジュエリー】入力欄!K46="","",【ジュエリー】入力欄!K46)</f>
        <v/>
      </c>
      <c r="C71" s="22" t="str">
        <f>IF(【ジュエリー】入力欄!E46="","",【ジュエリー】入力欄!E46)</f>
        <v/>
      </c>
      <c r="D71" s="140" t="str">
        <f>CONCATENATE(IF(【ジュエリー】入力欄!F46="","",【ジュエリー】入力欄!F46),IF(【ジュエリー】入力欄!H46="",CONCATENATE(" ",【ジュエリー】入力欄!G46),CONCATENATE(" ",【ジュエリー】入力欄!G46,【ジュエリー】入力欄!H46,IF(【ジュエリー】入力欄!G46="パール","mm","ct"))),IF(【ジュエリー】入力欄!J46="",CONCATENATE(" ",【ジュエリー】入力欄!I46),CONCATENATE(" ",【ジュエリー】入力欄!I46,【ジュエリー】入力欄!J46,IF(【ジュエリー】入力欄!I46="パール","mm","ct"))))</f>
        <v xml:space="preserve">  </v>
      </c>
      <c r="E71" s="141" t="str">
        <f>IF(【ジュエリー】入力欄!L46="","",【ジュエリー】入力欄!L46&amp;"g")</f>
        <v/>
      </c>
      <c r="F71" s="166" t="str">
        <f>IF(【ジュエリー】入力欄!M46="","",【ジュエリー】入力欄!M46)</f>
        <v/>
      </c>
      <c r="G71" s="52" t="str">
        <f>IF(【ジュエリー】入力欄!O46="","",【ジュエリー】入力欄!O46)</f>
        <v/>
      </c>
      <c r="H71" s="142"/>
      <c r="I71" s="14"/>
      <c r="J71" s="131"/>
      <c r="L71" s="118"/>
    </row>
    <row r="72" spans="1:16" s="61" customFormat="1" ht="45" customHeight="1" x14ac:dyDescent="0.2">
      <c r="A72" s="143" t="s">
        <v>250</v>
      </c>
      <c r="B72" s="53" t="str">
        <f>IF(【ジュエリー】入力欄!K47="","",【ジュエリー】入力欄!K47)</f>
        <v/>
      </c>
      <c r="C72" s="54" t="str">
        <f>IF(【ジュエリー】入力欄!E47="","",【ジュエリー】入力欄!E47)</f>
        <v/>
      </c>
      <c r="D72" s="144" t="str">
        <f>CONCATENATE(IF(【ジュエリー】入力欄!F47="","",【ジュエリー】入力欄!F47),IF(【ジュエリー】入力欄!H47="",CONCATENATE(" ",【ジュエリー】入力欄!G47),CONCATENATE(" ",【ジュエリー】入力欄!G47,【ジュエリー】入力欄!H47,IF(【ジュエリー】入力欄!G47="パール","mm","ct"))),IF(【ジュエリー】入力欄!J47="",CONCATENATE(" ",【ジュエリー】入力欄!I47),CONCATENATE(" ",【ジュエリー】入力欄!I47,【ジュエリー】入力欄!J47,IF(【ジュエリー】入力欄!I47="パール","mm","ct"))))</f>
        <v xml:space="preserve">  </v>
      </c>
      <c r="E72" s="145" t="str">
        <f>IF(【ジュエリー】入力欄!L47="","",【ジュエリー】入力欄!L47&amp;"g")</f>
        <v/>
      </c>
      <c r="F72" s="167" t="str">
        <f>IF(【ジュエリー】入力欄!M47="","",【ジュエリー】入力欄!M47)</f>
        <v/>
      </c>
      <c r="G72" s="56" t="str">
        <f>IF(【ジュエリー】入力欄!O47="","",【ジュエリー】入力欄!O47)</f>
        <v/>
      </c>
      <c r="H72" s="146"/>
      <c r="I72" s="58"/>
      <c r="J72" s="59"/>
      <c r="K72" s="60"/>
      <c r="L72" s="118"/>
    </row>
    <row r="73" spans="1:16" ht="45" customHeight="1" x14ac:dyDescent="0.2">
      <c r="A73" s="139" t="s">
        <v>251</v>
      </c>
      <c r="B73" s="80" t="str">
        <f>IF(【ジュエリー】入力欄!K48="","",【ジュエリー】入力欄!K48)</f>
        <v/>
      </c>
      <c r="C73" s="22" t="str">
        <f>IF(【ジュエリー】入力欄!E48="","",【ジュエリー】入力欄!E48)</f>
        <v/>
      </c>
      <c r="D73" s="140" t="str">
        <f>CONCATENATE(IF(【ジュエリー】入力欄!F48="","",【ジュエリー】入力欄!F48),IF(【ジュエリー】入力欄!H48="",CONCATENATE(" ",【ジュエリー】入力欄!G48),CONCATENATE(" ",【ジュエリー】入力欄!G48,【ジュエリー】入力欄!H48,IF(【ジュエリー】入力欄!G48="パール","mm","ct"))),IF(【ジュエリー】入力欄!J48="",CONCATENATE(" ",【ジュエリー】入力欄!I48),CONCATENATE(" ",【ジュエリー】入力欄!I48,【ジュエリー】入力欄!J48,IF(【ジュエリー】入力欄!I48="パール","mm","ct"))))</f>
        <v xml:space="preserve">  </v>
      </c>
      <c r="E73" s="141" t="str">
        <f>IF(【ジュエリー】入力欄!L48="","",【ジュエリー】入力欄!L48&amp;"g")</f>
        <v/>
      </c>
      <c r="F73" s="166" t="str">
        <f>IF(【ジュエリー】入力欄!M48="","",【ジュエリー】入力欄!M48)</f>
        <v/>
      </c>
      <c r="G73" s="52" t="str">
        <f>IF(【ジュエリー】入力欄!O48="","",【ジュエリー】入力欄!O48)</f>
        <v/>
      </c>
      <c r="H73" s="142"/>
      <c r="I73" s="14"/>
      <c r="J73" s="131"/>
      <c r="L73" s="118"/>
    </row>
    <row r="74" spans="1:16" s="61" customFormat="1" ht="45" customHeight="1" x14ac:dyDescent="0.2">
      <c r="A74" s="143" t="s">
        <v>252</v>
      </c>
      <c r="B74" s="53" t="str">
        <f>IF(【ジュエリー】入力欄!K49="","",【ジュエリー】入力欄!K49)</f>
        <v/>
      </c>
      <c r="C74" s="54" t="str">
        <f>IF(【ジュエリー】入力欄!E49="","",【ジュエリー】入力欄!E49)</f>
        <v/>
      </c>
      <c r="D74" s="144" t="str">
        <f>CONCATENATE(IF(【ジュエリー】入力欄!F49="","",【ジュエリー】入力欄!F49),IF(【ジュエリー】入力欄!H49="",CONCATENATE(" ",【ジュエリー】入力欄!G49),CONCATENATE(" ",【ジュエリー】入力欄!G49,【ジュエリー】入力欄!H49,IF(【ジュエリー】入力欄!G49="パール","mm","ct"))),IF(【ジュエリー】入力欄!J49="",CONCATENATE(" ",【ジュエリー】入力欄!I49),CONCATENATE(" ",【ジュエリー】入力欄!I49,【ジュエリー】入力欄!J49,IF(【ジュエリー】入力欄!I49="パール","mm","ct"))))</f>
        <v xml:space="preserve">  </v>
      </c>
      <c r="E74" s="145" t="str">
        <f>IF(【ジュエリー】入力欄!L49="","",【ジュエリー】入力欄!L49&amp;"g")</f>
        <v/>
      </c>
      <c r="F74" s="167" t="str">
        <f>IF(【ジュエリー】入力欄!M49="","",【ジュエリー】入力欄!M49)</f>
        <v/>
      </c>
      <c r="G74" s="56" t="str">
        <f>IF(【ジュエリー】入力欄!O49="","",【ジュエリー】入力欄!O49)</f>
        <v/>
      </c>
      <c r="H74" s="146"/>
      <c r="I74" s="58"/>
      <c r="J74" s="59"/>
      <c r="K74" s="60"/>
      <c r="L74" s="118"/>
    </row>
    <row r="75" spans="1:16" ht="45" customHeight="1" x14ac:dyDescent="0.2">
      <c r="A75" s="139" t="s">
        <v>253</v>
      </c>
      <c r="B75" s="80" t="str">
        <f>IF(【ジュエリー】入力欄!K50="","",【ジュエリー】入力欄!K50)</f>
        <v/>
      </c>
      <c r="C75" s="22" t="str">
        <f>IF(【ジュエリー】入力欄!E50="","",【ジュエリー】入力欄!E50)</f>
        <v/>
      </c>
      <c r="D75" s="140" t="str">
        <f>CONCATENATE(IF(【ジュエリー】入力欄!F50="","",【ジュエリー】入力欄!F50),IF(【ジュエリー】入力欄!H50="",CONCATENATE(" ",【ジュエリー】入力欄!G50),CONCATENATE(" ",【ジュエリー】入力欄!G50,【ジュエリー】入力欄!H50,IF(【ジュエリー】入力欄!G50="パール","mm","ct"))),IF(【ジュエリー】入力欄!J50="",CONCATENATE(" ",【ジュエリー】入力欄!I50),CONCATENATE(" ",【ジュエリー】入力欄!I50,【ジュエリー】入力欄!J50,IF(【ジュエリー】入力欄!I50="パール","mm","ct"))))</f>
        <v xml:space="preserve">  </v>
      </c>
      <c r="E75" s="141" t="str">
        <f>IF(【ジュエリー】入力欄!L50="","",【ジュエリー】入力欄!L50&amp;"g")</f>
        <v/>
      </c>
      <c r="F75" s="166" t="str">
        <f>IF(【ジュエリー】入力欄!M50="","",【ジュエリー】入力欄!M50)</f>
        <v/>
      </c>
      <c r="G75" s="52" t="str">
        <f>IF(【ジュエリー】入力欄!O50="","",【ジュエリー】入力欄!O50)</f>
        <v/>
      </c>
      <c r="H75" s="142"/>
      <c r="I75" s="14"/>
      <c r="J75" s="131"/>
      <c r="L75" s="118"/>
    </row>
    <row r="76" spans="1:16" s="61" customFormat="1" ht="45" customHeight="1" x14ac:dyDescent="0.2">
      <c r="A76" s="143" t="s">
        <v>254</v>
      </c>
      <c r="B76" s="53" t="str">
        <f>IF(【ジュエリー】入力欄!K51="","",【ジュエリー】入力欄!K51)</f>
        <v/>
      </c>
      <c r="C76" s="54" t="str">
        <f>IF(【ジュエリー】入力欄!E51="","",【ジュエリー】入力欄!E51)</f>
        <v/>
      </c>
      <c r="D76" s="144" t="str">
        <f>CONCATENATE(IF(【ジュエリー】入力欄!F51="","",【ジュエリー】入力欄!F51),IF(【ジュエリー】入力欄!H51="",CONCATENATE(" ",【ジュエリー】入力欄!G51),CONCATENATE(" ",【ジュエリー】入力欄!G51,【ジュエリー】入力欄!H51,IF(【ジュエリー】入力欄!G51="パール","mm","ct"))),IF(【ジュエリー】入力欄!J51="",CONCATENATE(" ",【ジュエリー】入力欄!I51),CONCATENATE(" ",【ジュエリー】入力欄!I51,【ジュエリー】入力欄!J51,IF(【ジュエリー】入力欄!I51="パール","mm","ct"))))</f>
        <v xml:space="preserve">  </v>
      </c>
      <c r="E76" s="145" t="str">
        <f>IF(【ジュエリー】入力欄!L51="","",【ジュエリー】入力欄!L51&amp;"g")</f>
        <v/>
      </c>
      <c r="F76" s="167" t="str">
        <f>IF(【ジュエリー】入力欄!M51="","",【ジュエリー】入力欄!M51)</f>
        <v/>
      </c>
      <c r="G76" s="56" t="str">
        <f>IF(【ジュエリー】入力欄!O51="","",【ジュエリー】入力欄!O51)</f>
        <v/>
      </c>
      <c r="H76" s="146"/>
      <c r="I76" s="58"/>
      <c r="J76" s="59"/>
      <c r="K76" s="60"/>
      <c r="L76" s="118"/>
    </row>
    <row r="77" spans="1:16" ht="45" customHeight="1" x14ac:dyDescent="0.2">
      <c r="A77" s="139" t="s">
        <v>255</v>
      </c>
      <c r="B77" s="80" t="str">
        <f>IF(【ジュエリー】入力欄!K52="","",【ジュエリー】入力欄!K52)</f>
        <v/>
      </c>
      <c r="C77" s="22" t="str">
        <f>IF(【ジュエリー】入力欄!E52="","",【ジュエリー】入力欄!E52)</f>
        <v/>
      </c>
      <c r="D77" s="140" t="str">
        <f>CONCATENATE(IF(【ジュエリー】入力欄!F52="","",【ジュエリー】入力欄!F52),IF(【ジュエリー】入力欄!H52="",CONCATENATE(" ",【ジュエリー】入力欄!G52),CONCATENATE(" ",【ジュエリー】入力欄!G52,【ジュエリー】入力欄!H52,IF(【ジュエリー】入力欄!G52="パール","mm","ct"))),IF(【ジュエリー】入力欄!J52="",CONCATENATE(" ",【ジュエリー】入力欄!I52),CONCATENATE(" ",【ジュエリー】入力欄!I52,【ジュエリー】入力欄!J52,IF(【ジュエリー】入力欄!I52="パール","mm","ct"))))</f>
        <v xml:space="preserve">  </v>
      </c>
      <c r="E77" s="141" t="str">
        <f>IF(【ジュエリー】入力欄!L52="","",【ジュエリー】入力欄!L52&amp;"g")</f>
        <v/>
      </c>
      <c r="F77" s="166" t="str">
        <f>IF(【ジュエリー】入力欄!M52="","",【ジュエリー】入力欄!M52)</f>
        <v/>
      </c>
      <c r="G77" s="52" t="str">
        <f>IF(【ジュエリー】入力欄!O52="","",【ジュエリー】入力欄!O52)</f>
        <v/>
      </c>
      <c r="H77" s="142"/>
      <c r="I77" s="14"/>
      <c r="J77" s="131"/>
      <c r="L77" s="118"/>
    </row>
    <row r="78" spans="1:16" s="61" customFormat="1" ht="45" customHeight="1" x14ac:dyDescent="0.2">
      <c r="A78" s="143" t="s">
        <v>256</v>
      </c>
      <c r="B78" s="53" t="str">
        <f>IF(【ジュエリー】入力欄!K53="","",【ジュエリー】入力欄!K53)</f>
        <v/>
      </c>
      <c r="C78" s="54" t="str">
        <f>IF(【ジュエリー】入力欄!E53="","",【ジュエリー】入力欄!E53)</f>
        <v/>
      </c>
      <c r="D78" s="144" t="str">
        <f>CONCATENATE(IF(【ジュエリー】入力欄!F53="","",【ジュエリー】入力欄!F53),IF(【ジュエリー】入力欄!H53="",CONCATENATE(" ",【ジュエリー】入力欄!G53),CONCATENATE(" ",【ジュエリー】入力欄!G53,【ジュエリー】入力欄!H53,IF(【ジュエリー】入力欄!G53="パール","mm","ct"))),IF(【ジュエリー】入力欄!J53="",CONCATENATE(" ",【ジュエリー】入力欄!I53),CONCATENATE(" ",【ジュエリー】入力欄!I53,【ジュエリー】入力欄!J53,IF(【ジュエリー】入力欄!I53="パール","mm","ct"))))</f>
        <v xml:space="preserve">  </v>
      </c>
      <c r="E78" s="145" t="str">
        <f>IF(【ジュエリー】入力欄!L53="","",【ジュエリー】入力欄!L53&amp;"g")</f>
        <v/>
      </c>
      <c r="F78" s="167" t="str">
        <f>IF(【ジュエリー】入力欄!M53="","",【ジュエリー】入力欄!M53)</f>
        <v/>
      </c>
      <c r="G78" s="56" t="str">
        <f>IF(【ジュエリー】入力欄!O53="","",【ジュエリー】入力欄!O53)</f>
        <v/>
      </c>
      <c r="H78" s="146"/>
      <c r="I78" s="58"/>
      <c r="J78" s="59"/>
      <c r="K78" s="60"/>
      <c r="L78" s="118"/>
    </row>
    <row r="79" spans="1:16" ht="45" customHeight="1" x14ac:dyDescent="0.2">
      <c r="A79" s="139" t="s">
        <v>257</v>
      </c>
      <c r="B79" s="80" t="str">
        <f>IF(【ジュエリー】入力欄!K54="","",【ジュエリー】入力欄!K54)</f>
        <v/>
      </c>
      <c r="C79" s="22" t="str">
        <f>IF(【ジュエリー】入力欄!E54="","",【ジュエリー】入力欄!E54)</f>
        <v/>
      </c>
      <c r="D79" s="140" t="str">
        <f>CONCATENATE(IF(【ジュエリー】入力欄!F54="","",【ジュエリー】入力欄!F54),IF(【ジュエリー】入力欄!H54="",CONCATENATE(" ",【ジュエリー】入力欄!G54),CONCATENATE(" ",【ジュエリー】入力欄!G54,【ジュエリー】入力欄!H54,IF(【ジュエリー】入力欄!G54="パール","mm","ct"))),IF(【ジュエリー】入力欄!J54="",CONCATENATE(" ",【ジュエリー】入力欄!I54),CONCATENATE(" ",【ジュエリー】入力欄!I54,【ジュエリー】入力欄!J54,IF(【ジュエリー】入力欄!I54="パール","mm","ct"))))</f>
        <v xml:space="preserve">  </v>
      </c>
      <c r="E79" s="141" t="str">
        <f>IF(【ジュエリー】入力欄!L54="","",【ジュエリー】入力欄!L54&amp;"g")</f>
        <v/>
      </c>
      <c r="F79" s="166" t="str">
        <f>IF(【ジュエリー】入力欄!M54="","",【ジュエリー】入力欄!M54)</f>
        <v/>
      </c>
      <c r="G79" s="52" t="str">
        <f>IF(【ジュエリー】入力欄!O54="","",【ジュエリー】入力欄!O54)</f>
        <v/>
      </c>
      <c r="H79" s="142"/>
      <c r="I79" s="14"/>
      <c r="J79" s="131"/>
      <c r="L79" s="118"/>
    </row>
    <row r="80" spans="1:16" s="61" customFormat="1" ht="45" customHeight="1" thickBot="1" x14ac:dyDescent="0.25">
      <c r="A80" s="147" t="s">
        <v>258</v>
      </c>
      <c r="B80" s="62" t="str">
        <f>IF(【ジュエリー】入力欄!K55="","",【ジュエリー】入力欄!K55)</f>
        <v/>
      </c>
      <c r="C80" s="63" t="str">
        <f>IF(【ジュエリー】入力欄!E55="","",【ジュエリー】入力欄!E55)</f>
        <v/>
      </c>
      <c r="D80" s="148" t="str">
        <f>CONCATENATE(IF(【ジュエリー】入力欄!F55="","",【ジュエリー】入力欄!F55),IF(【ジュエリー】入力欄!H55="",CONCATENATE(" ",【ジュエリー】入力欄!G55),CONCATENATE(" ",【ジュエリー】入力欄!G55,【ジュエリー】入力欄!H55,IF(【ジュエリー】入力欄!G55="パール","mm","ct"))),IF(【ジュエリー】入力欄!J55="",CONCATENATE(" ",【ジュエリー】入力欄!I55),CONCATENATE(" ",【ジュエリー】入力欄!I55,【ジュエリー】入力欄!J55,IF(【ジュエリー】入力欄!I55="パール","mm","ct"))))</f>
        <v xml:space="preserve">  </v>
      </c>
      <c r="E80" s="149" t="str">
        <f>IF(【ジュエリー】入力欄!L55="","",【ジュエリー】入力欄!L55&amp;"g")</f>
        <v/>
      </c>
      <c r="F80" s="168" t="str">
        <f>IF(【ジュエリー】入力欄!M55="","",【ジュエリー】入力欄!M55)</f>
        <v/>
      </c>
      <c r="G80" s="64" t="str">
        <f>IF(【ジュエリー】入力欄!O55="","",【ジュエリー】入力欄!O55)</f>
        <v/>
      </c>
      <c r="H80" s="146"/>
      <c r="I80" s="58"/>
      <c r="J80" s="59"/>
      <c r="K80" s="60"/>
      <c r="L80" s="118"/>
    </row>
    <row r="81" spans="1:16" ht="20.25" customHeight="1" x14ac:dyDescent="0.2">
      <c r="F81" s="65"/>
      <c r="G81" s="28"/>
      <c r="H81" s="28"/>
      <c r="I81" s="28"/>
      <c r="J81" s="65"/>
      <c r="K81" s="65"/>
      <c r="L81" s="65"/>
      <c r="M81" s="65"/>
      <c r="N81" s="131"/>
      <c r="O81" s="1"/>
      <c r="P81" s="118"/>
    </row>
    <row r="82" spans="1:16" ht="14.25" customHeight="1" x14ac:dyDescent="0.2">
      <c r="A82" s="132" t="s">
        <v>243</v>
      </c>
      <c r="B82" s="198" t="str">
        <f>CONCATENATE("出品表　（　",【ジュエリー】入力欄!I$3,"　APREオークション　宝石・ジュエリー）")</f>
        <v>出品表　（　　APREオークション　宝石・ジュエリー）</v>
      </c>
      <c r="C82" s="198"/>
      <c r="D82" s="198"/>
      <c r="J82" s="131"/>
    </row>
    <row r="83" spans="1:16" ht="3.75" customHeight="1" thickBot="1" x14ac:dyDescent="0.25">
      <c r="F83" s="114"/>
      <c r="G83" s="114"/>
      <c r="H83" s="114"/>
      <c r="I83" s="114"/>
      <c r="J83" s="131"/>
    </row>
    <row r="84" spans="1:16" ht="33.75" customHeight="1" thickBot="1" x14ac:dyDescent="0.25">
      <c r="A84" s="133"/>
      <c r="B84" s="133" t="s">
        <v>244</v>
      </c>
      <c r="C84" s="183" t="str">
        <f>IF(【ジュエリー】入力欄!C56="","",【ジュエリー】入力欄!C56)</f>
        <v/>
      </c>
      <c r="D84" s="134" t="s">
        <v>20</v>
      </c>
      <c r="E84" s="135"/>
      <c r="F84" s="115" t="s">
        <v>208</v>
      </c>
      <c r="G84" s="195" t="str">
        <f>IF(【ジュエリー】入力欄!C$3="","",【ジュエリー】入力欄!C$3)</f>
        <v/>
      </c>
      <c r="H84" s="196"/>
      <c r="I84" s="197"/>
      <c r="J84" s="131"/>
    </row>
    <row r="85" spans="1:16" ht="5.25" customHeight="1" thickBot="1" x14ac:dyDescent="0.25">
      <c r="A85" s="47"/>
      <c r="B85" s="45"/>
      <c r="G85" s="34"/>
      <c r="H85" s="81"/>
      <c r="I85" s="39"/>
      <c r="J85" s="131"/>
    </row>
    <row r="86" spans="1:16" ht="45" customHeight="1" x14ac:dyDescent="0.2">
      <c r="A86" s="48" t="s">
        <v>2</v>
      </c>
      <c r="B86" s="49" t="s">
        <v>129</v>
      </c>
      <c r="C86" s="49" t="s">
        <v>246</v>
      </c>
      <c r="D86" s="136" t="s">
        <v>247</v>
      </c>
      <c r="E86" s="49" t="s">
        <v>5</v>
      </c>
      <c r="F86" s="137" t="s">
        <v>248</v>
      </c>
      <c r="G86" s="207" t="s">
        <v>300</v>
      </c>
      <c r="H86" s="138" t="s">
        <v>0</v>
      </c>
      <c r="I86" s="23"/>
      <c r="J86" s="131"/>
    </row>
    <row r="87" spans="1:16" ht="45" customHeight="1" x14ac:dyDescent="0.2">
      <c r="A87" s="139" t="s">
        <v>249</v>
      </c>
      <c r="B87" s="80" t="str">
        <f>IF(【ジュエリー】入力欄!K56="","",【ジュエリー】入力欄!K56)</f>
        <v/>
      </c>
      <c r="C87" s="22" t="str">
        <f>IF(【ジュエリー】入力欄!E56="","",【ジュエリー】入力欄!E56)</f>
        <v/>
      </c>
      <c r="D87" s="140" t="str">
        <f>CONCATENATE(IF(【ジュエリー】入力欄!F56="","",【ジュエリー】入力欄!F56),IF(【ジュエリー】入力欄!H56="",CONCATENATE(" ",【ジュエリー】入力欄!G56),CONCATENATE(" ",【ジュエリー】入力欄!G56,【ジュエリー】入力欄!H56,IF(【ジュエリー】入力欄!G56="パール","mm","ct"))),IF(【ジュエリー】入力欄!J56="",CONCATENATE(" ",【ジュエリー】入力欄!I56),CONCATENATE(" ",【ジュエリー】入力欄!I56,【ジュエリー】入力欄!J56,IF(【ジュエリー】入力欄!I56="パール","mm","ct"))))</f>
        <v xml:space="preserve">  </v>
      </c>
      <c r="E87" s="141" t="str">
        <f>IF(【ジュエリー】入力欄!L56="","",【ジュエリー】入力欄!L56&amp;"g")</f>
        <v/>
      </c>
      <c r="F87" s="166" t="str">
        <f>IF(【ジュエリー】入力欄!M56="","",【ジュエリー】入力欄!M56)</f>
        <v/>
      </c>
      <c r="G87" s="52" t="str">
        <f>IF(【ジュエリー】入力欄!O56="","",【ジュエリー】入力欄!O56)</f>
        <v/>
      </c>
      <c r="H87" s="142"/>
      <c r="I87" s="14"/>
      <c r="J87" s="131"/>
      <c r="L87" s="118"/>
    </row>
    <row r="88" spans="1:16" s="61" customFormat="1" ht="45" customHeight="1" x14ac:dyDescent="0.2">
      <c r="A88" s="143" t="s">
        <v>250</v>
      </c>
      <c r="B88" s="53" t="str">
        <f>IF(【ジュエリー】入力欄!K57="","",【ジュエリー】入力欄!K57)</f>
        <v/>
      </c>
      <c r="C88" s="54" t="str">
        <f>IF(【ジュエリー】入力欄!E57="","",【ジュエリー】入力欄!E57)</f>
        <v/>
      </c>
      <c r="D88" s="144" t="str">
        <f>CONCATENATE(IF(【ジュエリー】入力欄!F57="","",【ジュエリー】入力欄!F57),IF(【ジュエリー】入力欄!H57="",CONCATENATE(" ",【ジュエリー】入力欄!G57),CONCATENATE(" ",【ジュエリー】入力欄!G57,【ジュエリー】入力欄!H57,IF(【ジュエリー】入力欄!G57="パール","mm","ct"))),IF(【ジュエリー】入力欄!J57="",CONCATENATE(" ",【ジュエリー】入力欄!I57),CONCATENATE(" ",【ジュエリー】入力欄!I57,【ジュエリー】入力欄!J57,IF(【ジュエリー】入力欄!I57="パール","mm","ct"))))</f>
        <v xml:space="preserve">  </v>
      </c>
      <c r="E88" s="145" t="str">
        <f>IF(【ジュエリー】入力欄!L57="","",【ジュエリー】入力欄!L57&amp;"g")</f>
        <v/>
      </c>
      <c r="F88" s="167" t="str">
        <f>IF(【ジュエリー】入力欄!M57="","",【ジュエリー】入力欄!M57)</f>
        <v/>
      </c>
      <c r="G88" s="56" t="str">
        <f>IF(【ジュエリー】入力欄!O57="","",【ジュエリー】入力欄!O57)</f>
        <v/>
      </c>
      <c r="H88" s="146"/>
      <c r="I88" s="58"/>
      <c r="J88" s="59"/>
      <c r="K88" s="60"/>
      <c r="L88" s="118"/>
    </row>
    <row r="89" spans="1:16" ht="45" customHeight="1" x14ac:dyDescent="0.2">
      <c r="A89" s="139" t="s">
        <v>251</v>
      </c>
      <c r="B89" s="80" t="str">
        <f>IF(【ジュエリー】入力欄!K58="","",【ジュエリー】入力欄!K58)</f>
        <v/>
      </c>
      <c r="C89" s="22" t="str">
        <f>IF(【ジュエリー】入力欄!E58="","",【ジュエリー】入力欄!E58)</f>
        <v/>
      </c>
      <c r="D89" s="140" t="str">
        <f>CONCATENATE(IF(【ジュエリー】入力欄!F58="","",【ジュエリー】入力欄!F58),IF(【ジュエリー】入力欄!H58="",CONCATENATE(" ",【ジュエリー】入力欄!G58),CONCATENATE(" ",【ジュエリー】入力欄!G58,【ジュエリー】入力欄!H58,IF(【ジュエリー】入力欄!G58="パール","mm","ct"))),IF(【ジュエリー】入力欄!J58="",CONCATENATE(" ",【ジュエリー】入力欄!I58),CONCATENATE(" ",【ジュエリー】入力欄!I58,【ジュエリー】入力欄!J58,IF(【ジュエリー】入力欄!I58="パール","mm","ct"))))</f>
        <v xml:space="preserve">  </v>
      </c>
      <c r="E89" s="141" t="str">
        <f>IF(【ジュエリー】入力欄!L58="","",【ジュエリー】入力欄!L58&amp;"g")</f>
        <v/>
      </c>
      <c r="F89" s="166" t="str">
        <f>IF(【ジュエリー】入力欄!M58="","",【ジュエリー】入力欄!M58)</f>
        <v/>
      </c>
      <c r="G89" s="52" t="str">
        <f>IF(【ジュエリー】入力欄!O58="","",【ジュエリー】入力欄!O58)</f>
        <v/>
      </c>
      <c r="H89" s="142"/>
      <c r="I89" s="14"/>
      <c r="J89" s="131"/>
      <c r="L89" s="118"/>
    </row>
    <row r="90" spans="1:16" s="61" customFormat="1" ht="45" customHeight="1" x14ac:dyDescent="0.2">
      <c r="A90" s="143" t="s">
        <v>252</v>
      </c>
      <c r="B90" s="53" t="str">
        <f>IF(【ジュエリー】入力欄!K59="","",【ジュエリー】入力欄!K59)</f>
        <v/>
      </c>
      <c r="C90" s="54" t="str">
        <f>IF(【ジュエリー】入力欄!E59="","",【ジュエリー】入力欄!E59)</f>
        <v/>
      </c>
      <c r="D90" s="144" t="str">
        <f>CONCATENATE(IF(【ジュエリー】入力欄!F59="","",【ジュエリー】入力欄!F59),IF(【ジュエリー】入力欄!H59="",CONCATENATE(" ",【ジュエリー】入力欄!G59),CONCATENATE(" ",【ジュエリー】入力欄!G59,【ジュエリー】入力欄!H59,IF(【ジュエリー】入力欄!G59="パール","mm","ct"))),IF(【ジュエリー】入力欄!J59="",CONCATENATE(" ",【ジュエリー】入力欄!I59),CONCATENATE(" ",【ジュエリー】入力欄!I59,【ジュエリー】入力欄!J59,IF(【ジュエリー】入力欄!I59="パール","mm","ct"))))</f>
        <v xml:space="preserve">  </v>
      </c>
      <c r="E90" s="145" t="str">
        <f>IF(【ジュエリー】入力欄!L59="","",【ジュエリー】入力欄!L59&amp;"g")</f>
        <v/>
      </c>
      <c r="F90" s="167" t="str">
        <f>IF(【ジュエリー】入力欄!M59="","",【ジュエリー】入力欄!M59)</f>
        <v/>
      </c>
      <c r="G90" s="56" t="str">
        <f>IF(【ジュエリー】入力欄!O59="","",【ジュエリー】入力欄!O59)</f>
        <v/>
      </c>
      <c r="H90" s="146"/>
      <c r="I90" s="58"/>
      <c r="J90" s="59"/>
      <c r="K90" s="60"/>
      <c r="L90" s="118"/>
    </row>
    <row r="91" spans="1:16" ht="45" customHeight="1" x14ac:dyDescent="0.2">
      <c r="A91" s="139" t="s">
        <v>253</v>
      </c>
      <c r="B91" s="80" t="str">
        <f>IF(【ジュエリー】入力欄!K60="","",【ジュエリー】入力欄!K60)</f>
        <v/>
      </c>
      <c r="C91" s="22" t="str">
        <f>IF(【ジュエリー】入力欄!E60="","",【ジュエリー】入力欄!E60)</f>
        <v/>
      </c>
      <c r="D91" s="140" t="str">
        <f>CONCATENATE(IF(【ジュエリー】入力欄!F60="","",【ジュエリー】入力欄!F60),IF(【ジュエリー】入力欄!H60="",CONCATENATE(" ",【ジュエリー】入力欄!G60),CONCATENATE(" ",【ジュエリー】入力欄!G60,【ジュエリー】入力欄!H60,IF(【ジュエリー】入力欄!G60="パール","mm","ct"))),IF(【ジュエリー】入力欄!J60="",CONCATENATE(" ",【ジュエリー】入力欄!I60),CONCATENATE(" ",【ジュエリー】入力欄!I60,【ジュエリー】入力欄!J60,IF(【ジュエリー】入力欄!I60="パール","mm","ct"))))</f>
        <v xml:space="preserve">  </v>
      </c>
      <c r="E91" s="141" t="str">
        <f>IF(【ジュエリー】入力欄!L60="","",【ジュエリー】入力欄!L60&amp;"g")</f>
        <v/>
      </c>
      <c r="F91" s="166" t="str">
        <f>IF(【ジュエリー】入力欄!M60="","",【ジュエリー】入力欄!M60)</f>
        <v/>
      </c>
      <c r="G91" s="52" t="str">
        <f>IF(【ジュエリー】入力欄!O60="","",【ジュエリー】入力欄!O60)</f>
        <v/>
      </c>
      <c r="H91" s="142"/>
      <c r="I91" s="14"/>
      <c r="J91" s="131"/>
      <c r="L91" s="118"/>
    </row>
    <row r="92" spans="1:16" s="61" customFormat="1" ht="45" customHeight="1" x14ac:dyDescent="0.2">
      <c r="A92" s="143" t="s">
        <v>254</v>
      </c>
      <c r="B92" s="53" t="str">
        <f>IF(【ジュエリー】入力欄!K61="","",【ジュエリー】入力欄!K61)</f>
        <v/>
      </c>
      <c r="C92" s="54" t="str">
        <f>IF(【ジュエリー】入力欄!E61="","",【ジュエリー】入力欄!E61)</f>
        <v/>
      </c>
      <c r="D92" s="144" t="str">
        <f>CONCATENATE(IF(【ジュエリー】入力欄!F61="","",【ジュエリー】入力欄!F61),IF(【ジュエリー】入力欄!H61="",CONCATENATE(" ",【ジュエリー】入力欄!G61),CONCATENATE(" ",【ジュエリー】入力欄!G61,【ジュエリー】入力欄!H61,IF(【ジュエリー】入力欄!G61="パール","mm","ct"))),IF(【ジュエリー】入力欄!J61="",CONCATENATE(" ",【ジュエリー】入力欄!I61),CONCATENATE(" ",【ジュエリー】入力欄!I61,【ジュエリー】入力欄!J61,IF(【ジュエリー】入力欄!I61="パール","mm","ct"))))</f>
        <v xml:space="preserve">  </v>
      </c>
      <c r="E92" s="145" t="str">
        <f>IF(【ジュエリー】入力欄!L61="","",【ジュエリー】入力欄!L61&amp;"g")</f>
        <v/>
      </c>
      <c r="F92" s="167" t="str">
        <f>IF(【ジュエリー】入力欄!M61="","",【ジュエリー】入力欄!M61)</f>
        <v/>
      </c>
      <c r="G92" s="56" t="str">
        <f>IF(【ジュエリー】入力欄!O61="","",【ジュエリー】入力欄!O61)</f>
        <v/>
      </c>
      <c r="H92" s="146"/>
      <c r="I92" s="58"/>
      <c r="J92" s="59"/>
      <c r="K92" s="60"/>
      <c r="L92" s="118"/>
    </row>
    <row r="93" spans="1:16" ht="45" customHeight="1" x14ac:dyDescent="0.2">
      <c r="A93" s="139" t="s">
        <v>255</v>
      </c>
      <c r="B93" s="80" t="str">
        <f>IF(【ジュエリー】入力欄!K62="","",【ジュエリー】入力欄!K62)</f>
        <v/>
      </c>
      <c r="C93" s="22" t="str">
        <f>IF(【ジュエリー】入力欄!E62="","",【ジュエリー】入力欄!E62)</f>
        <v/>
      </c>
      <c r="D93" s="140" t="str">
        <f>CONCATENATE(IF(【ジュエリー】入力欄!F62="","",【ジュエリー】入力欄!F62),IF(【ジュエリー】入力欄!H62="",CONCATENATE(" ",【ジュエリー】入力欄!G62),CONCATENATE(" ",【ジュエリー】入力欄!G62,【ジュエリー】入力欄!H62,IF(【ジュエリー】入力欄!G62="パール","mm","ct"))),IF(【ジュエリー】入力欄!J62="",CONCATENATE(" ",【ジュエリー】入力欄!I62),CONCATENATE(" ",【ジュエリー】入力欄!I62,【ジュエリー】入力欄!J62,IF(【ジュエリー】入力欄!I62="パール","mm","ct"))))</f>
        <v xml:space="preserve">  </v>
      </c>
      <c r="E93" s="141" t="str">
        <f>IF(【ジュエリー】入力欄!L62="","",【ジュエリー】入力欄!L62&amp;"g")</f>
        <v/>
      </c>
      <c r="F93" s="166" t="str">
        <f>IF(【ジュエリー】入力欄!M62="","",【ジュエリー】入力欄!M62)</f>
        <v/>
      </c>
      <c r="G93" s="52" t="str">
        <f>IF(【ジュエリー】入力欄!O62="","",【ジュエリー】入力欄!O62)</f>
        <v/>
      </c>
      <c r="H93" s="142"/>
      <c r="I93" s="14"/>
      <c r="J93" s="131"/>
      <c r="L93" s="118"/>
    </row>
    <row r="94" spans="1:16" s="61" customFormat="1" ht="45" customHeight="1" x14ac:dyDescent="0.2">
      <c r="A94" s="143" t="s">
        <v>256</v>
      </c>
      <c r="B94" s="53" t="str">
        <f>IF(【ジュエリー】入力欄!K63="","",【ジュエリー】入力欄!K63)</f>
        <v/>
      </c>
      <c r="C94" s="54" t="str">
        <f>IF(【ジュエリー】入力欄!E63="","",【ジュエリー】入力欄!E63)</f>
        <v/>
      </c>
      <c r="D94" s="144" t="str">
        <f>CONCATENATE(IF(【ジュエリー】入力欄!F63="","",【ジュエリー】入力欄!F63),IF(【ジュエリー】入力欄!H63="",CONCATENATE(" ",【ジュエリー】入力欄!G63),CONCATENATE(" ",【ジュエリー】入力欄!G63,【ジュエリー】入力欄!H63,IF(【ジュエリー】入力欄!G63="パール","mm","ct"))),IF(【ジュエリー】入力欄!J63="",CONCATENATE(" ",【ジュエリー】入力欄!I63),CONCATENATE(" ",【ジュエリー】入力欄!I63,【ジュエリー】入力欄!J63,IF(【ジュエリー】入力欄!I63="パール","mm","ct"))))</f>
        <v xml:space="preserve">  </v>
      </c>
      <c r="E94" s="145" t="str">
        <f>IF(【ジュエリー】入力欄!L63="","",【ジュエリー】入力欄!L63&amp;"g")</f>
        <v/>
      </c>
      <c r="F94" s="167" t="str">
        <f>IF(【ジュエリー】入力欄!M63="","",【ジュエリー】入力欄!M63)</f>
        <v/>
      </c>
      <c r="G94" s="56" t="str">
        <f>IF(【ジュエリー】入力欄!O63="","",【ジュエリー】入力欄!O63)</f>
        <v/>
      </c>
      <c r="H94" s="146"/>
      <c r="I94" s="58"/>
      <c r="J94" s="59"/>
      <c r="K94" s="60"/>
      <c r="L94" s="118"/>
    </row>
    <row r="95" spans="1:16" ht="45" customHeight="1" x14ac:dyDescent="0.2">
      <c r="A95" s="139" t="s">
        <v>257</v>
      </c>
      <c r="B95" s="80" t="str">
        <f>IF(【ジュエリー】入力欄!K64="","",【ジュエリー】入力欄!K64)</f>
        <v/>
      </c>
      <c r="C95" s="22" t="str">
        <f>IF(【ジュエリー】入力欄!E64="","",【ジュエリー】入力欄!E64)</f>
        <v/>
      </c>
      <c r="D95" s="140" t="str">
        <f>CONCATENATE(IF(【ジュエリー】入力欄!F64="","",【ジュエリー】入力欄!F64),IF(【ジュエリー】入力欄!H64="",CONCATENATE(" ",【ジュエリー】入力欄!G64),CONCATENATE(" ",【ジュエリー】入力欄!G64,【ジュエリー】入力欄!H64,IF(【ジュエリー】入力欄!G64="パール","mm","ct"))),IF(【ジュエリー】入力欄!J64="",CONCATENATE(" ",【ジュエリー】入力欄!I64),CONCATENATE(" ",【ジュエリー】入力欄!I64,【ジュエリー】入力欄!J64,IF(【ジュエリー】入力欄!I64="パール","mm","ct"))))</f>
        <v xml:space="preserve">  </v>
      </c>
      <c r="E95" s="141" t="str">
        <f>IF(【ジュエリー】入力欄!L64="","",【ジュエリー】入力欄!L64&amp;"g")</f>
        <v/>
      </c>
      <c r="F95" s="166" t="str">
        <f>IF(【ジュエリー】入力欄!M64="","",【ジュエリー】入力欄!M64)</f>
        <v/>
      </c>
      <c r="G95" s="52" t="str">
        <f>IF(【ジュエリー】入力欄!O64="","",【ジュエリー】入力欄!O64)</f>
        <v/>
      </c>
      <c r="H95" s="142"/>
      <c r="I95" s="14"/>
      <c r="J95" s="131"/>
      <c r="L95" s="118"/>
    </row>
    <row r="96" spans="1:16" s="61" customFormat="1" ht="45" customHeight="1" thickBot="1" x14ac:dyDescent="0.25">
      <c r="A96" s="147" t="s">
        <v>258</v>
      </c>
      <c r="B96" s="62" t="str">
        <f>IF(【ジュエリー】入力欄!K65="","",【ジュエリー】入力欄!K65)</f>
        <v/>
      </c>
      <c r="C96" s="63" t="str">
        <f>IF(【ジュエリー】入力欄!E65="","",【ジュエリー】入力欄!E65)</f>
        <v/>
      </c>
      <c r="D96" s="148" t="str">
        <f>CONCATENATE(IF(【ジュエリー】入力欄!F65="","",【ジュエリー】入力欄!F65),IF(【ジュエリー】入力欄!H65="",CONCATENATE(" ",【ジュエリー】入力欄!G65),CONCATENATE(" ",【ジュエリー】入力欄!G65,【ジュエリー】入力欄!H65,IF(【ジュエリー】入力欄!G65="パール","mm","ct"))),IF(【ジュエリー】入力欄!J65="",CONCATENATE(" ",【ジュエリー】入力欄!I65),CONCATENATE(" ",【ジュエリー】入力欄!I65,【ジュエリー】入力欄!J65,IF(【ジュエリー】入力欄!I65="パール","mm","ct"))))</f>
        <v xml:space="preserve">  </v>
      </c>
      <c r="E96" s="149" t="str">
        <f>IF(【ジュエリー】入力欄!L65="","",【ジュエリー】入力欄!L65&amp;"g")</f>
        <v/>
      </c>
      <c r="F96" s="168" t="str">
        <f>IF(【ジュエリー】入力欄!M65="","",【ジュエリー】入力欄!M65)</f>
        <v/>
      </c>
      <c r="G96" s="64" t="str">
        <f>IF(【ジュエリー】入力欄!O65="","",【ジュエリー】入力欄!O65)</f>
        <v/>
      </c>
      <c r="H96" s="146"/>
      <c r="I96" s="58"/>
      <c r="J96" s="59"/>
      <c r="K96" s="60"/>
      <c r="L96" s="118"/>
    </row>
    <row r="97" spans="1:16" ht="13.5" customHeight="1" x14ac:dyDescent="0.2">
      <c r="F97" s="65"/>
      <c r="G97" s="28"/>
      <c r="H97" s="28"/>
      <c r="I97" s="28"/>
      <c r="J97" s="65"/>
      <c r="K97" s="65"/>
      <c r="L97" s="65"/>
      <c r="M97" s="65"/>
      <c r="N97" s="131"/>
      <c r="O97" s="1"/>
      <c r="P97" s="118"/>
    </row>
    <row r="98" spans="1:16" ht="14.25" customHeight="1" x14ac:dyDescent="0.2">
      <c r="A98" s="132" t="s">
        <v>243</v>
      </c>
      <c r="B98" s="198" t="str">
        <f>CONCATENATE("出品表　（　",【ジュエリー】入力欄!I$3,"　APREオークション　宝石・ジュエリー）")</f>
        <v>出品表　（　　APREオークション　宝石・ジュエリー）</v>
      </c>
      <c r="C98" s="198"/>
      <c r="D98" s="198"/>
      <c r="J98" s="131"/>
    </row>
    <row r="99" spans="1:16" ht="3.75" customHeight="1" thickBot="1" x14ac:dyDescent="0.25">
      <c r="F99" s="114"/>
      <c r="G99" s="114"/>
      <c r="H99" s="114"/>
      <c r="I99" s="114"/>
      <c r="J99" s="131"/>
    </row>
    <row r="100" spans="1:16" ht="33.75" customHeight="1" thickBot="1" x14ac:dyDescent="0.25">
      <c r="A100" s="133"/>
      <c r="B100" s="133" t="s">
        <v>244</v>
      </c>
      <c r="C100" s="183" t="str">
        <f>IF(【ジュエリー】入力欄!C66="","",【ジュエリー】入力欄!C66)</f>
        <v/>
      </c>
      <c r="D100" s="134" t="s">
        <v>20</v>
      </c>
      <c r="E100" s="135"/>
      <c r="F100" s="115" t="s">
        <v>208</v>
      </c>
      <c r="G100" s="195" t="str">
        <f>IF(【ジュエリー】入力欄!C$3="","",【ジュエリー】入力欄!C$3)</f>
        <v/>
      </c>
      <c r="H100" s="196"/>
      <c r="I100" s="197"/>
      <c r="J100" s="131"/>
    </row>
    <row r="101" spans="1:16" ht="5.25" customHeight="1" thickBot="1" x14ac:dyDescent="0.25">
      <c r="A101" s="47"/>
      <c r="B101" s="45"/>
      <c r="G101" s="34"/>
      <c r="H101" s="81"/>
      <c r="I101" s="39"/>
      <c r="J101" s="131"/>
    </row>
    <row r="102" spans="1:16" ht="45" customHeight="1" x14ac:dyDescent="0.2">
      <c r="A102" s="48" t="s">
        <v>2</v>
      </c>
      <c r="B102" s="49" t="s">
        <v>129</v>
      </c>
      <c r="C102" s="49" t="s">
        <v>246</v>
      </c>
      <c r="D102" s="136" t="s">
        <v>247</v>
      </c>
      <c r="E102" s="49" t="s">
        <v>5</v>
      </c>
      <c r="F102" s="137" t="s">
        <v>248</v>
      </c>
      <c r="G102" s="207" t="s">
        <v>300</v>
      </c>
      <c r="H102" s="138" t="s">
        <v>0</v>
      </c>
      <c r="I102" s="23"/>
      <c r="J102" s="131"/>
    </row>
    <row r="103" spans="1:16" ht="45" customHeight="1" x14ac:dyDescent="0.2">
      <c r="A103" s="139" t="s">
        <v>249</v>
      </c>
      <c r="B103" s="80" t="str">
        <f>IF(【ジュエリー】入力欄!K66="","",【ジュエリー】入力欄!K66)</f>
        <v/>
      </c>
      <c r="C103" s="22" t="str">
        <f>IF(【ジュエリー】入力欄!E66="","",【ジュエリー】入力欄!E66)</f>
        <v/>
      </c>
      <c r="D103" s="140" t="str">
        <f>CONCATENATE(IF(【ジュエリー】入力欄!F66="","",【ジュエリー】入力欄!F66),IF(【ジュエリー】入力欄!H66="",CONCATENATE(" ",【ジュエリー】入力欄!G66),CONCATENATE(" ",【ジュエリー】入力欄!G66,【ジュエリー】入力欄!H66,IF(【ジュエリー】入力欄!G66="パール","mm","ct"))),IF(【ジュエリー】入力欄!J66="",CONCATENATE(" ",【ジュエリー】入力欄!I66),CONCATENATE(" ",【ジュエリー】入力欄!I66,【ジュエリー】入力欄!J66,IF(【ジュエリー】入力欄!I66="パール","mm","ct"))))</f>
        <v xml:space="preserve">  </v>
      </c>
      <c r="E103" s="141" t="str">
        <f>IF(【ジュエリー】入力欄!L66="","",【ジュエリー】入力欄!L66&amp;"g")</f>
        <v/>
      </c>
      <c r="F103" s="166" t="str">
        <f>IF(【ジュエリー】入力欄!M66="","",【ジュエリー】入力欄!M66)</f>
        <v/>
      </c>
      <c r="G103" s="52" t="str">
        <f>IF(【ジュエリー】入力欄!O66="","",【ジュエリー】入力欄!O66)</f>
        <v/>
      </c>
      <c r="H103" s="142"/>
      <c r="I103" s="14"/>
      <c r="J103" s="131"/>
      <c r="L103" s="118"/>
    </row>
    <row r="104" spans="1:16" s="61" customFormat="1" ht="45" customHeight="1" x14ac:dyDescent="0.2">
      <c r="A104" s="143" t="s">
        <v>250</v>
      </c>
      <c r="B104" s="53" t="str">
        <f>IF(【ジュエリー】入力欄!K67="","",【ジュエリー】入力欄!K67)</f>
        <v/>
      </c>
      <c r="C104" s="54" t="str">
        <f>IF(【ジュエリー】入力欄!E67="","",【ジュエリー】入力欄!E67)</f>
        <v/>
      </c>
      <c r="D104" s="144" t="str">
        <f>CONCATENATE(IF(【ジュエリー】入力欄!F67="","",【ジュエリー】入力欄!F67),IF(【ジュエリー】入力欄!H67="",CONCATENATE(" ",【ジュエリー】入力欄!G67),CONCATENATE(" ",【ジュエリー】入力欄!G67,【ジュエリー】入力欄!H67,IF(【ジュエリー】入力欄!G67="パール","mm","ct"))),IF(【ジュエリー】入力欄!J67="",CONCATENATE(" ",【ジュエリー】入力欄!I67),CONCATENATE(" ",【ジュエリー】入力欄!I67,【ジュエリー】入力欄!J67,IF(【ジュエリー】入力欄!I67="パール","mm","ct"))))</f>
        <v xml:space="preserve">  </v>
      </c>
      <c r="E104" s="145" t="str">
        <f>IF(【ジュエリー】入力欄!L67="","",【ジュエリー】入力欄!L67&amp;"g")</f>
        <v/>
      </c>
      <c r="F104" s="167" t="str">
        <f>IF(【ジュエリー】入力欄!M67="","",【ジュエリー】入力欄!M67)</f>
        <v/>
      </c>
      <c r="G104" s="56" t="str">
        <f>IF(【ジュエリー】入力欄!O67="","",【ジュエリー】入力欄!O67)</f>
        <v/>
      </c>
      <c r="H104" s="146"/>
      <c r="I104" s="58"/>
      <c r="J104" s="59"/>
      <c r="K104" s="60"/>
      <c r="L104" s="118"/>
    </row>
    <row r="105" spans="1:16" ht="45" customHeight="1" x14ac:dyDescent="0.2">
      <c r="A105" s="139" t="s">
        <v>251</v>
      </c>
      <c r="B105" s="80" t="str">
        <f>IF(【ジュエリー】入力欄!K68="","",【ジュエリー】入力欄!K68)</f>
        <v/>
      </c>
      <c r="C105" s="22" t="str">
        <f>IF(【ジュエリー】入力欄!E68="","",【ジュエリー】入力欄!E68)</f>
        <v/>
      </c>
      <c r="D105" s="140" t="str">
        <f>CONCATENATE(IF(【ジュエリー】入力欄!F68="","",【ジュエリー】入力欄!F68),IF(【ジュエリー】入力欄!H68="",CONCATENATE(" ",【ジュエリー】入力欄!G68),CONCATENATE(" ",【ジュエリー】入力欄!G68,【ジュエリー】入力欄!H68,IF(【ジュエリー】入力欄!G68="パール","mm","ct"))),IF(【ジュエリー】入力欄!J68="",CONCATENATE(" ",【ジュエリー】入力欄!I68),CONCATENATE(" ",【ジュエリー】入力欄!I68,【ジュエリー】入力欄!J68,IF(【ジュエリー】入力欄!I68="パール","mm","ct"))))</f>
        <v xml:space="preserve">  </v>
      </c>
      <c r="E105" s="141" t="str">
        <f>IF(【ジュエリー】入力欄!L68="","",【ジュエリー】入力欄!L68&amp;"g")</f>
        <v/>
      </c>
      <c r="F105" s="166" t="str">
        <f>IF(【ジュエリー】入力欄!M68="","",【ジュエリー】入力欄!M68)</f>
        <v/>
      </c>
      <c r="G105" s="52" t="str">
        <f>IF(【ジュエリー】入力欄!O68="","",【ジュエリー】入力欄!O68)</f>
        <v/>
      </c>
      <c r="H105" s="142"/>
      <c r="I105" s="14"/>
      <c r="J105" s="131"/>
      <c r="L105" s="118"/>
    </row>
    <row r="106" spans="1:16" s="61" customFormat="1" ht="45" customHeight="1" x14ac:dyDescent="0.2">
      <c r="A106" s="143" t="s">
        <v>252</v>
      </c>
      <c r="B106" s="53" t="str">
        <f>IF(【ジュエリー】入力欄!K69="","",【ジュエリー】入力欄!K69)</f>
        <v/>
      </c>
      <c r="C106" s="54" t="str">
        <f>IF(【ジュエリー】入力欄!E69="","",【ジュエリー】入力欄!E69)</f>
        <v/>
      </c>
      <c r="D106" s="144" t="str">
        <f>CONCATENATE(IF(【ジュエリー】入力欄!F69="","",【ジュエリー】入力欄!F69),IF(【ジュエリー】入力欄!H69="",CONCATENATE(" ",【ジュエリー】入力欄!G69),CONCATENATE(" ",【ジュエリー】入力欄!G69,【ジュエリー】入力欄!H69,IF(【ジュエリー】入力欄!G69="パール","mm","ct"))),IF(【ジュエリー】入力欄!J69="",CONCATENATE(" ",【ジュエリー】入力欄!I69),CONCATENATE(" ",【ジュエリー】入力欄!I69,【ジュエリー】入力欄!J69,IF(【ジュエリー】入力欄!I69="パール","mm","ct"))))</f>
        <v xml:space="preserve">  </v>
      </c>
      <c r="E106" s="145" t="str">
        <f>IF(【ジュエリー】入力欄!L69="","",【ジュエリー】入力欄!L69&amp;"g")</f>
        <v/>
      </c>
      <c r="F106" s="167" t="str">
        <f>IF(【ジュエリー】入力欄!M69="","",【ジュエリー】入力欄!M69)</f>
        <v/>
      </c>
      <c r="G106" s="56" t="str">
        <f>IF(【ジュエリー】入力欄!O69="","",【ジュエリー】入力欄!O69)</f>
        <v/>
      </c>
      <c r="H106" s="146"/>
      <c r="I106" s="58"/>
      <c r="J106" s="59"/>
      <c r="K106" s="60"/>
      <c r="L106" s="118"/>
    </row>
    <row r="107" spans="1:16" ht="45" customHeight="1" x14ac:dyDescent="0.2">
      <c r="A107" s="139" t="s">
        <v>253</v>
      </c>
      <c r="B107" s="80" t="str">
        <f>IF(【ジュエリー】入力欄!K70="","",【ジュエリー】入力欄!K70)</f>
        <v/>
      </c>
      <c r="C107" s="22" t="str">
        <f>IF(【ジュエリー】入力欄!E70="","",【ジュエリー】入力欄!E70)</f>
        <v/>
      </c>
      <c r="D107" s="140" t="str">
        <f>CONCATENATE(IF(【ジュエリー】入力欄!F70="","",【ジュエリー】入力欄!F70),IF(【ジュエリー】入力欄!H70="",CONCATENATE(" ",【ジュエリー】入力欄!G70),CONCATENATE(" ",【ジュエリー】入力欄!G70,【ジュエリー】入力欄!H70,IF(【ジュエリー】入力欄!G70="パール","mm","ct"))),IF(【ジュエリー】入力欄!J70="",CONCATENATE(" ",【ジュエリー】入力欄!I70),CONCATENATE(" ",【ジュエリー】入力欄!I70,【ジュエリー】入力欄!J70,IF(【ジュエリー】入力欄!I70="パール","mm","ct"))))</f>
        <v xml:space="preserve">  </v>
      </c>
      <c r="E107" s="141" t="str">
        <f>IF(【ジュエリー】入力欄!L70="","",【ジュエリー】入力欄!L70&amp;"g")</f>
        <v/>
      </c>
      <c r="F107" s="166" t="str">
        <f>IF(【ジュエリー】入力欄!M70="","",【ジュエリー】入力欄!M70)</f>
        <v/>
      </c>
      <c r="G107" s="52" t="str">
        <f>IF(【ジュエリー】入力欄!O70="","",【ジュエリー】入力欄!O70)</f>
        <v/>
      </c>
      <c r="H107" s="142"/>
      <c r="I107" s="14"/>
      <c r="J107" s="131"/>
      <c r="L107" s="118"/>
    </row>
    <row r="108" spans="1:16" s="61" customFormat="1" ht="45" customHeight="1" x14ac:dyDescent="0.2">
      <c r="A108" s="143" t="s">
        <v>254</v>
      </c>
      <c r="B108" s="53" t="str">
        <f>IF(【ジュエリー】入力欄!K71="","",【ジュエリー】入力欄!K71)</f>
        <v/>
      </c>
      <c r="C108" s="54" t="str">
        <f>IF(【ジュエリー】入力欄!E71="","",【ジュエリー】入力欄!E71)</f>
        <v/>
      </c>
      <c r="D108" s="144" t="str">
        <f>CONCATENATE(IF(【ジュエリー】入力欄!F71="","",【ジュエリー】入力欄!F71),IF(【ジュエリー】入力欄!H71="",CONCATENATE(" ",【ジュエリー】入力欄!G71),CONCATENATE(" ",【ジュエリー】入力欄!G71,【ジュエリー】入力欄!H71,IF(【ジュエリー】入力欄!G71="パール","mm","ct"))),IF(【ジュエリー】入力欄!J71="",CONCATENATE(" ",【ジュエリー】入力欄!I71),CONCATENATE(" ",【ジュエリー】入力欄!I71,【ジュエリー】入力欄!J71,IF(【ジュエリー】入力欄!I71="パール","mm","ct"))))</f>
        <v xml:space="preserve">  </v>
      </c>
      <c r="E108" s="145" t="str">
        <f>IF(【ジュエリー】入力欄!L71="","",【ジュエリー】入力欄!L71&amp;"g")</f>
        <v/>
      </c>
      <c r="F108" s="167" t="str">
        <f>IF(【ジュエリー】入力欄!M71="","",【ジュエリー】入力欄!M71)</f>
        <v/>
      </c>
      <c r="G108" s="56" t="str">
        <f>IF(【ジュエリー】入力欄!O71="","",【ジュエリー】入力欄!O71)</f>
        <v/>
      </c>
      <c r="H108" s="146"/>
      <c r="I108" s="58"/>
      <c r="J108" s="59"/>
      <c r="K108" s="60"/>
      <c r="L108" s="118"/>
    </row>
    <row r="109" spans="1:16" ht="45" customHeight="1" x14ac:dyDescent="0.2">
      <c r="A109" s="139" t="s">
        <v>255</v>
      </c>
      <c r="B109" s="80" t="str">
        <f>IF(【ジュエリー】入力欄!K72="","",【ジュエリー】入力欄!K72)</f>
        <v/>
      </c>
      <c r="C109" s="22" t="str">
        <f>IF(【ジュエリー】入力欄!E72="","",【ジュエリー】入力欄!E72)</f>
        <v/>
      </c>
      <c r="D109" s="140" t="str">
        <f>CONCATENATE(IF(【ジュエリー】入力欄!F72="","",【ジュエリー】入力欄!F72),IF(【ジュエリー】入力欄!H72="",CONCATENATE(" ",【ジュエリー】入力欄!G72),CONCATENATE(" ",【ジュエリー】入力欄!G72,【ジュエリー】入力欄!H72,IF(【ジュエリー】入力欄!G72="パール","mm","ct"))),IF(【ジュエリー】入力欄!J72="",CONCATENATE(" ",【ジュエリー】入力欄!I72),CONCATENATE(" ",【ジュエリー】入力欄!I72,【ジュエリー】入力欄!J72,IF(【ジュエリー】入力欄!I72="パール","mm","ct"))))</f>
        <v xml:space="preserve">  </v>
      </c>
      <c r="E109" s="141" t="str">
        <f>IF(【ジュエリー】入力欄!L72="","",【ジュエリー】入力欄!L72&amp;"g")</f>
        <v/>
      </c>
      <c r="F109" s="166" t="str">
        <f>IF(【ジュエリー】入力欄!M72="","",【ジュエリー】入力欄!M72)</f>
        <v/>
      </c>
      <c r="G109" s="52" t="str">
        <f>IF(【ジュエリー】入力欄!O72="","",【ジュエリー】入力欄!O72)</f>
        <v/>
      </c>
      <c r="H109" s="142"/>
      <c r="I109" s="14"/>
      <c r="J109" s="131"/>
      <c r="L109" s="118"/>
    </row>
    <row r="110" spans="1:16" s="61" customFormat="1" ht="45" customHeight="1" x14ac:dyDescent="0.2">
      <c r="A110" s="143" t="s">
        <v>256</v>
      </c>
      <c r="B110" s="53" t="str">
        <f>IF(【ジュエリー】入力欄!K73="","",【ジュエリー】入力欄!K73)</f>
        <v/>
      </c>
      <c r="C110" s="54" t="str">
        <f>IF(【ジュエリー】入力欄!E73="","",【ジュエリー】入力欄!E73)</f>
        <v/>
      </c>
      <c r="D110" s="144" t="str">
        <f>CONCATENATE(IF(【ジュエリー】入力欄!F73="","",【ジュエリー】入力欄!F73),IF(【ジュエリー】入力欄!H73="",CONCATENATE(" ",【ジュエリー】入力欄!G73),CONCATENATE(" ",【ジュエリー】入力欄!G73,【ジュエリー】入力欄!H73,IF(【ジュエリー】入力欄!G73="パール","mm","ct"))),IF(【ジュエリー】入力欄!J73="",CONCATENATE(" ",【ジュエリー】入力欄!I73),CONCATENATE(" ",【ジュエリー】入力欄!I73,【ジュエリー】入力欄!J73,IF(【ジュエリー】入力欄!I73="パール","mm","ct"))))</f>
        <v xml:space="preserve">  </v>
      </c>
      <c r="E110" s="145" t="str">
        <f>IF(【ジュエリー】入力欄!L73="","",【ジュエリー】入力欄!L73&amp;"g")</f>
        <v/>
      </c>
      <c r="F110" s="167" t="str">
        <f>IF(【ジュエリー】入力欄!M73="","",【ジュエリー】入力欄!M73)</f>
        <v/>
      </c>
      <c r="G110" s="56" t="str">
        <f>IF(【ジュエリー】入力欄!O73="","",【ジュエリー】入力欄!O73)</f>
        <v/>
      </c>
      <c r="H110" s="146"/>
      <c r="I110" s="58"/>
      <c r="J110" s="59"/>
      <c r="K110" s="60"/>
      <c r="L110" s="118"/>
    </row>
    <row r="111" spans="1:16" ht="45" customHeight="1" x14ac:dyDescent="0.2">
      <c r="A111" s="139" t="s">
        <v>257</v>
      </c>
      <c r="B111" s="80" t="str">
        <f>IF(【ジュエリー】入力欄!K74="","",【ジュエリー】入力欄!K74)</f>
        <v/>
      </c>
      <c r="C111" s="22" t="str">
        <f>IF(【ジュエリー】入力欄!E74="","",【ジュエリー】入力欄!E74)</f>
        <v/>
      </c>
      <c r="D111" s="140" t="str">
        <f>CONCATENATE(IF(【ジュエリー】入力欄!F74="","",【ジュエリー】入力欄!F74),IF(【ジュエリー】入力欄!H74="",CONCATENATE(" ",【ジュエリー】入力欄!G74),CONCATENATE(" ",【ジュエリー】入力欄!G74,【ジュエリー】入力欄!H74,IF(【ジュエリー】入力欄!G74="パール","mm","ct"))),IF(【ジュエリー】入力欄!J74="",CONCATENATE(" ",【ジュエリー】入力欄!I74),CONCATENATE(" ",【ジュエリー】入力欄!I74,【ジュエリー】入力欄!J74,IF(【ジュエリー】入力欄!I74="パール","mm","ct"))))</f>
        <v xml:space="preserve">  </v>
      </c>
      <c r="E111" s="141" t="str">
        <f>IF(【ジュエリー】入力欄!L74="","",【ジュエリー】入力欄!L74&amp;"g")</f>
        <v/>
      </c>
      <c r="F111" s="166" t="str">
        <f>IF(【ジュエリー】入力欄!M74="","",【ジュエリー】入力欄!M74)</f>
        <v/>
      </c>
      <c r="G111" s="52" t="str">
        <f>IF(【ジュエリー】入力欄!O74="","",【ジュエリー】入力欄!O74)</f>
        <v/>
      </c>
      <c r="H111" s="142"/>
      <c r="I111" s="14"/>
      <c r="J111" s="131"/>
      <c r="L111" s="118"/>
    </row>
    <row r="112" spans="1:16" s="61" customFormat="1" ht="45" customHeight="1" thickBot="1" x14ac:dyDescent="0.25">
      <c r="A112" s="147" t="s">
        <v>258</v>
      </c>
      <c r="B112" s="62" t="str">
        <f>IF(【ジュエリー】入力欄!K75="","",【ジュエリー】入力欄!K75)</f>
        <v/>
      </c>
      <c r="C112" s="63" t="str">
        <f>IF(【ジュエリー】入力欄!E75="","",【ジュエリー】入力欄!E75)</f>
        <v/>
      </c>
      <c r="D112" s="148" t="str">
        <f>CONCATENATE(IF(【ジュエリー】入力欄!F75="","",【ジュエリー】入力欄!F75),IF(【ジュエリー】入力欄!H75="",CONCATENATE(" ",【ジュエリー】入力欄!G75),CONCATENATE(" ",【ジュエリー】入力欄!G75,【ジュエリー】入力欄!H75,IF(【ジュエリー】入力欄!G75="パール","mm","ct"))),IF(【ジュエリー】入力欄!J75="",CONCATENATE(" ",【ジュエリー】入力欄!I75),CONCATENATE(" ",【ジュエリー】入力欄!I75,【ジュエリー】入力欄!J75,IF(【ジュエリー】入力欄!I75="パール","mm","ct"))))</f>
        <v xml:space="preserve">  </v>
      </c>
      <c r="E112" s="149" t="str">
        <f>IF(【ジュエリー】入力欄!L75="","",【ジュエリー】入力欄!L75&amp;"g")</f>
        <v/>
      </c>
      <c r="F112" s="168" t="str">
        <f>IF(【ジュエリー】入力欄!M75="","",【ジュエリー】入力欄!M75)</f>
        <v/>
      </c>
      <c r="G112" s="64" t="str">
        <f>IF(【ジュエリー】入力欄!O75="","",【ジュエリー】入力欄!O75)</f>
        <v/>
      </c>
      <c r="H112" s="146"/>
      <c r="I112" s="58"/>
      <c r="J112" s="59"/>
      <c r="K112" s="60"/>
      <c r="L112" s="118"/>
    </row>
    <row r="113" spans="1:16" ht="20.25" customHeight="1" x14ac:dyDescent="0.2">
      <c r="F113" s="65"/>
      <c r="G113" s="28"/>
      <c r="H113" s="28"/>
      <c r="I113" s="28"/>
      <c r="J113" s="65"/>
      <c r="K113" s="65"/>
      <c r="L113" s="65"/>
      <c r="M113" s="65"/>
      <c r="N113" s="131"/>
      <c r="O113" s="1"/>
      <c r="P113" s="118"/>
    </row>
    <row r="114" spans="1:16" ht="14.25" customHeight="1" x14ac:dyDescent="0.2">
      <c r="A114" s="132" t="s">
        <v>243</v>
      </c>
      <c r="B114" s="198" t="str">
        <f>CONCATENATE("出品表　（　",【ジュエリー】入力欄!I$3,"　APREオークション　宝石・ジュエリー）")</f>
        <v>出品表　（　　APREオークション　宝石・ジュエリー）</v>
      </c>
      <c r="C114" s="198"/>
      <c r="D114" s="198"/>
      <c r="J114" s="131"/>
    </row>
    <row r="115" spans="1:16" ht="3.75" customHeight="1" thickBot="1" x14ac:dyDescent="0.25">
      <c r="F115" s="114"/>
      <c r="G115" s="114"/>
      <c r="H115" s="114"/>
      <c r="I115" s="114"/>
      <c r="J115" s="131"/>
    </row>
    <row r="116" spans="1:16" ht="33.75" customHeight="1" thickBot="1" x14ac:dyDescent="0.25">
      <c r="A116" s="133"/>
      <c r="B116" s="133" t="s">
        <v>244</v>
      </c>
      <c r="C116" s="183" t="str">
        <f>IF(【ジュエリー】入力欄!C76="","",【ジュエリー】入力欄!C76)</f>
        <v/>
      </c>
      <c r="D116" s="134" t="s">
        <v>20</v>
      </c>
      <c r="E116" s="135"/>
      <c r="F116" s="115" t="s">
        <v>208</v>
      </c>
      <c r="G116" s="195" t="str">
        <f>IF(【ジュエリー】入力欄!C$3="","",【ジュエリー】入力欄!C$3)</f>
        <v/>
      </c>
      <c r="H116" s="196"/>
      <c r="I116" s="197"/>
      <c r="J116" s="131"/>
    </row>
    <row r="117" spans="1:16" ht="5.25" customHeight="1" thickBot="1" x14ac:dyDescent="0.25">
      <c r="A117" s="47"/>
      <c r="B117" s="45"/>
      <c r="G117" s="34"/>
      <c r="H117" s="81"/>
      <c r="I117" s="39"/>
      <c r="J117" s="131"/>
    </row>
    <row r="118" spans="1:16" ht="45" customHeight="1" x14ac:dyDescent="0.2">
      <c r="A118" s="48" t="s">
        <v>2</v>
      </c>
      <c r="B118" s="49" t="s">
        <v>129</v>
      </c>
      <c r="C118" s="49" t="s">
        <v>246</v>
      </c>
      <c r="D118" s="136" t="s">
        <v>247</v>
      </c>
      <c r="E118" s="49" t="s">
        <v>5</v>
      </c>
      <c r="F118" s="137" t="s">
        <v>248</v>
      </c>
      <c r="G118" s="207" t="s">
        <v>300</v>
      </c>
      <c r="H118" s="138" t="s">
        <v>0</v>
      </c>
      <c r="I118" s="23"/>
      <c r="J118" s="131"/>
    </row>
    <row r="119" spans="1:16" ht="45" customHeight="1" x14ac:dyDescent="0.2">
      <c r="A119" s="139" t="s">
        <v>249</v>
      </c>
      <c r="B119" s="80" t="str">
        <f>IF(【ジュエリー】入力欄!K76="","",【ジュエリー】入力欄!K76)</f>
        <v/>
      </c>
      <c r="C119" s="22" t="str">
        <f>IF(【ジュエリー】入力欄!E76="","",【ジュエリー】入力欄!E76)</f>
        <v/>
      </c>
      <c r="D119" s="140" t="str">
        <f>CONCATENATE(IF(【ジュエリー】入力欄!F76="","",【ジュエリー】入力欄!F76),IF(【ジュエリー】入力欄!H76="",CONCATENATE(" ",【ジュエリー】入力欄!G76),CONCATENATE(" ",【ジュエリー】入力欄!G76,【ジュエリー】入力欄!H76,IF(【ジュエリー】入力欄!G76="パール","mm","ct"))),IF(【ジュエリー】入力欄!J76="",CONCATENATE(" ",【ジュエリー】入力欄!I76),CONCATENATE(" ",【ジュエリー】入力欄!I76,【ジュエリー】入力欄!J76,IF(【ジュエリー】入力欄!I76="パール","mm","ct"))))</f>
        <v xml:space="preserve">  </v>
      </c>
      <c r="E119" s="141" t="str">
        <f>IF(【ジュエリー】入力欄!L76="","",【ジュエリー】入力欄!L76&amp;"g")</f>
        <v/>
      </c>
      <c r="F119" s="166" t="str">
        <f>IF(【ジュエリー】入力欄!M76="","",【ジュエリー】入力欄!M76)</f>
        <v/>
      </c>
      <c r="G119" s="52" t="str">
        <f>IF(【ジュエリー】入力欄!O76="","",【ジュエリー】入力欄!O76)</f>
        <v/>
      </c>
      <c r="H119" s="142"/>
      <c r="I119" s="14"/>
      <c r="J119" s="131"/>
      <c r="L119" s="118"/>
    </row>
    <row r="120" spans="1:16" s="61" customFormat="1" ht="45" customHeight="1" x14ac:dyDescent="0.2">
      <c r="A120" s="143" t="s">
        <v>250</v>
      </c>
      <c r="B120" s="53" t="str">
        <f>IF(【ジュエリー】入力欄!K77="","",【ジュエリー】入力欄!K77)</f>
        <v/>
      </c>
      <c r="C120" s="54" t="str">
        <f>IF(【ジュエリー】入力欄!E77="","",【ジュエリー】入力欄!E77)</f>
        <v/>
      </c>
      <c r="D120" s="144" t="str">
        <f>CONCATENATE(IF(【ジュエリー】入力欄!F77="","",【ジュエリー】入力欄!F77),IF(【ジュエリー】入力欄!H77="",CONCATENATE(" ",【ジュエリー】入力欄!G77),CONCATENATE(" ",【ジュエリー】入力欄!G77,【ジュエリー】入力欄!H77,IF(【ジュエリー】入力欄!G77="パール","mm","ct"))),IF(【ジュエリー】入力欄!J77="",CONCATENATE(" ",【ジュエリー】入力欄!I77),CONCATENATE(" ",【ジュエリー】入力欄!I77,【ジュエリー】入力欄!J77,IF(【ジュエリー】入力欄!I77="パール","mm","ct"))))</f>
        <v xml:space="preserve">  </v>
      </c>
      <c r="E120" s="145" t="str">
        <f>IF(【ジュエリー】入力欄!L77="","",【ジュエリー】入力欄!L77&amp;"g")</f>
        <v/>
      </c>
      <c r="F120" s="167" t="str">
        <f>IF(【ジュエリー】入力欄!M77="","",【ジュエリー】入力欄!M77)</f>
        <v/>
      </c>
      <c r="G120" s="56" t="str">
        <f>IF(【ジュエリー】入力欄!O77="","",【ジュエリー】入力欄!O77)</f>
        <v/>
      </c>
      <c r="H120" s="146"/>
      <c r="I120" s="58"/>
      <c r="J120" s="59"/>
      <c r="K120" s="60"/>
      <c r="L120" s="118"/>
    </row>
    <row r="121" spans="1:16" ht="45" customHeight="1" x14ac:dyDescent="0.2">
      <c r="A121" s="139" t="s">
        <v>251</v>
      </c>
      <c r="B121" s="80" t="str">
        <f>IF(【ジュエリー】入力欄!K78="","",【ジュエリー】入力欄!K78)</f>
        <v/>
      </c>
      <c r="C121" s="22" t="str">
        <f>IF(【ジュエリー】入力欄!E78="","",【ジュエリー】入力欄!E78)</f>
        <v/>
      </c>
      <c r="D121" s="140" t="str">
        <f>CONCATENATE(IF(【ジュエリー】入力欄!F78="","",【ジュエリー】入力欄!F78),IF(【ジュエリー】入力欄!H78="",CONCATENATE(" ",【ジュエリー】入力欄!G78),CONCATENATE(" ",【ジュエリー】入力欄!G78,【ジュエリー】入力欄!H78,IF(【ジュエリー】入力欄!G78="パール","mm","ct"))),IF(【ジュエリー】入力欄!J78="",CONCATENATE(" ",【ジュエリー】入力欄!I78),CONCATENATE(" ",【ジュエリー】入力欄!I78,【ジュエリー】入力欄!J78,IF(【ジュエリー】入力欄!I78="パール","mm","ct"))))</f>
        <v xml:space="preserve">  </v>
      </c>
      <c r="E121" s="141" t="str">
        <f>IF(【ジュエリー】入力欄!L78="","",【ジュエリー】入力欄!L78&amp;"g")</f>
        <v/>
      </c>
      <c r="F121" s="166" t="str">
        <f>IF(【ジュエリー】入力欄!M78="","",【ジュエリー】入力欄!M78)</f>
        <v/>
      </c>
      <c r="G121" s="52" t="str">
        <f>IF(【ジュエリー】入力欄!O78="","",【ジュエリー】入力欄!O78)</f>
        <v/>
      </c>
      <c r="H121" s="142"/>
      <c r="I121" s="14"/>
      <c r="J121" s="131"/>
      <c r="L121" s="118"/>
    </row>
    <row r="122" spans="1:16" s="61" customFormat="1" ht="45" customHeight="1" x14ac:dyDescent="0.2">
      <c r="A122" s="143" t="s">
        <v>252</v>
      </c>
      <c r="B122" s="53" t="str">
        <f>IF(【ジュエリー】入力欄!K79="","",【ジュエリー】入力欄!K79)</f>
        <v/>
      </c>
      <c r="C122" s="54" t="str">
        <f>IF(【ジュエリー】入力欄!E79="","",【ジュエリー】入力欄!E79)</f>
        <v/>
      </c>
      <c r="D122" s="144" t="str">
        <f>CONCATENATE(IF(【ジュエリー】入力欄!F79="","",【ジュエリー】入力欄!F79),IF(【ジュエリー】入力欄!H79="",CONCATENATE(" ",【ジュエリー】入力欄!G79),CONCATENATE(" ",【ジュエリー】入力欄!G79,【ジュエリー】入力欄!H79,IF(【ジュエリー】入力欄!G79="パール","mm","ct"))),IF(【ジュエリー】入力欄!J79="",CONCATENATE(" ",【ジュエリー】入力欄!I79),CONCATENATE(" ",【ジュエリー】入力欄!I79,【ジュエリー】入力欄!J79,IF(【ジュエリー】入力欄!I79="パール","mm","ct"))))</f>
        <v xml:space="preserve">  </v>
      </c>
      <c r="E122" s="145" t="str">
        <f>IF(【ジュエリー】入力欄!L79="","",【ジュエリー】入力欄!L79&amp;"g")</f>
        <v/>
      </c>
      <c r="F122" s="167" t="str">
        <f>IF(【ジュエリー】入力欄!M79="","",【ジュエリー】入力欄!M79)</f>
        <v/>
      </c>
      <c r="G122" s="56" t="str">
        <f>IF(【ジュエリー】入力欄!O79="","",【ジュエリー】入力欄!O79)</f>
        <v/>
      </c>
      <c r="H122" s="146"/>
      <c r="I122" s="58"/>
      <c r="J122" s="59"/>
      <c r="K122" s="60"/>
      <c r="L122" s="118"/>
    </row>
    <row r="123" spans="1:16" ht="45" customHeight="1" x14ac:dyDescent="0.2">
      <c r="A123" s="139" t="s">
        <v>253</v>
      </c>
      <c r="B123" s="80" t="str">
        <f>IF(【ジュエリー】入力欄!K80="","",【ジュエリー】入力欄!K80)</f>
        <v/>
      </c>
      <c r="C123" s="22" t="str">
        <f>IF(【ジュエリー】入力欄!E80="","",【ジュエリー】入力欄!E80)</f>
        <v/>
      </c>
      <c r="D123" s="140" t="str">
        <f>CONCATENATE(IF(【ジュエリー】入力欄!F80="","",【ジュエリー】入力欄!F80),IF(【ジュエリー】入力欄!H80="",CONCATENATE(" ",【ジュエリー】入力欄!G80),CONCATENATE(" ",【ジュエリー】入力欄!G80,【ジュエリー】入力欄!H80,IF(【ジュエリー】入力欄!G80="パール","mm","ct"))),IF(【ジュエリー】入力欄!J80="",CONCATENATE(" ",【ジュエリー】入力欄!I80),CONCATENATE(" ",【ジュエリー】入力欄!I80,【ジュエリー】入力欄!J80,IF(【ジュエリー】入力欄!I80="パール","mm","ct"))))</f>
        <v xml:space="preserve">  </v>
      </c>
      <c r="E123" s="141" t="str">
        <f>IF(【ジュエリー】入力欄!L80="","",【ジュエリー】入力欄!L80&amp;"g")</f>
        <v/>
      </c>
      <c r="F123" s="166" t="str">
        <f>IF(【ジュエリー】入力欄!M80="","",【ジュエリー】入力欄!M80)</f>
        <v/>
      </c>
      <c r="G123" s="52" t="str">
        <f>IF(【ジュエリー】入力欄!O80="","",【ジュエリー】入力欄!O80)</f>
        <v/>
      </c>
      <c r="H123" s="142"/>
      <c r="I123" s="14"/>
      <c r="J123" s="131"/>
      <c r="L123" s="118"/>
    </row>
    <row r="124" spans="1:16" s="61" customFormat="1" ht="45" customHeight="1" x14ac:dyDescent="0.2">
      <c r="A124" s="143" t="s">
        <v>254</v>
      </c>
      <c r="B124" s="53" t="str">
        <f>IF(【ジュエリー】入力欄!K81="","",【ジュエリー】入力欄!K81)</f>
        <v/>
      </c>
      <c r="C124" s="54" t="str">
        <f>IF(【ジュエリー】入力欄!E81="","",【ジュエリー】入力欄!E81)</f>
        <v/>
      </c>
      <c r="D124" s="144" t="str">
        <f>CONCATENATE(IF(【ジュエリー】入力欄!F81="","",【ジュエリー】入力欄!F81),IF(【ジュエリー】入力欄!H81="",CONCATENATE(" ",【ジュエリー】入力欄!G81),CONCATENATE(" ",【ジュエリー】入力欄!G81,【ジュエリー】入力欄!H81,IF(【ジュエリー】入力欄!G81="パール","mm","ct"))),IF(【ジュエリー】入力欄!J81="",CONCATENATE(" ",【ジュエリー】入力欄!I81),CONCATENATE(" ",【ジュエリー】入力欄!I81,【ジュエリー】入力欄!J81,IF(【ジュエリー】入力欄!I81="パール","mm","ct"))))</f>
        <v xml:space="preserve">  </v>
      </c>
      <c r="E124" s="145" t="str">
        <f>IF(【ジュエリー】入力欄!L81="","",【ジュエリー】入力欄!L81&amp;"g")</f>
        <v/>
      </c>
      <c r="F124" s="167" t="str">
        <f>IF(【ジュエリー】入力欄!M81="","",【ジュエリー】入力欄!M81)</f>
        <v/>
      </c>
      <c r="G124" s="56" t="str">
        <f>IF(【ジュエリー】入力欄!O81="","",【ジュエリー】入力欄!O81)</f>
        <v/>
      </c>
      <c r="H124" s="146"/>
      <c r="I124" s="58"/>
      <c r="J124" s="59"/>
      <c r="K124" s="60"/>
      <c r="L124" s="118"/>
    </row>
    <row r="125" spans="1:16" ht="45" customHeight="1" x14ac:dyDescent="0.2">
      <c r="A125" s="139" t="s">
        <v>255</v>
      </c>
      <c r="B125" s="80" t="str">
        <f>IF(【ジュエリー】入力欄!K82="","",【ジュエリー】入力欄!K82)</f>
        <v/>
      </c>
      <c r="C125" s="22" t="str">
        <f>IF(【ジュエリー】入力欄!E82="","",【ジュエリー】入力欄!E82)</f>
        <v/>
      </c>
      <c r="D125" s="140" t="str">
        <f>CONCATENATE(IF(【ジュエリー】入力欄!F82="","",【ジュエリー】入力欄!F82),IF(【ジュエリー】入力欄!H82="",CONCATENATE(" ",【ジュエリー】入力欄!G82),CONCATENATE(" ",【ジュエリー】入力欄!G82,【ジュエリー】入力欄!H82,IF(【ジュエリー】入力欄!G82="パール","mm","ct"))),IF(【ジュエリー】入力欄!J82="",CONCATENATE(" ",【ジュエリー】入力欄!I82),CONCATENATE(" ",【ジュエリー】入力欄!I82,【ジュエリー】入力欄!J82,IF(【ジュエリー】入力欄!I82="パール","mm","ct"))))</f>
        <v xml:space="preserve">  </v>
      </c>
      <c r="E125" s="141" t="str">
        <f>IF(【ジュエリー】入力欄!L82="","",【ジュエリー】入力欄!L82&amp;"g")</f>
        <v/>
      </c>
      <c r="F125" s="166" t="str">
        <f>IF(【ジュエリー】入力欄!M82="","",【ジュエリー】入力欄!M82)</f>
        <v/>
      </c>
      <c r="G125" s="52" t="str">
        <f>IF(【ジュエリー】入力欄!O82="","",【ジュエリー】入力欄!O82)</f>
        <v/>
      </c>
      <c r="H125" s="142"/>
      <c r="I125" s="14"/>
      <c r="J125" s="131"/>
      <c r="L125" s="118"/>
    </row>
    <row r="126" spans="1:16" s="61" customFormat="1" ht="45" customHeight="1" x14ac:dyDescent="0.2">
      <c r="A126" s="143" t="s">
        <v>256</v>
      </c>
      <c r="B126" s="53" t="str">
        <f>IF(【ジュエリー】入力欄!K83="","",【ジュエリー】入力欄!K83)</f>
        <v/>
      </c>
      <c r="C126" s="54" t="str">
        <f>IF(【ジュエリー】入力欄!E83="","",【ジュエリー】入力欄!E83)</f>
        <v/>
      </c>
      <c r="D126" s="144" t="str">
        <f>CONCATENATE(IF(【ジュエリー】入力欄!F83="","",【ジュエリー】入力欄!F83),IF(【ジュエリー】入力欄!H83="",CONCATENATE(" ",【ジュエリー】入力欄!G83),CONCATENATE(" ",【ジュエリー】入力欄!G83,【ジュエリー】入力欄!H83,IF(【ジュエリー】入力欄!G83="パール","mm","ct"))),IF(【ジュエリー】入力欄!J83="",CONCATENATE(" ",【ジュエリー】入力欄!I83),CONCATENATE(" ",【ジュエリー】入力欄!I83,【ジュエリー】入力欄!J83,IF(【ジュエリー】入力欄!I83="パール","mm","ct"))))</f>
        <v xml:space="preserve">  </v>
      </c>
      <c r="E126" s="145" t="str">
        <f>IF(【ジュエリー】入力欄!L83="","",【ジュエリー】入力欄!L83&amp;"g")</f>
        <v/>
      </c>
      <c r="F126" s="167" t="str">
        <f>IF(【ジュエリー】入力欄!M83="","",【ジュエリー】入力欄!M83)</f>
        <v/>
      </c>
      <c r="G126" s="56" t="str">
        <f>IF(【ジュエリー】入力欄!O83="","",【ジュエリー】入力欄!O83)</f>
        <v/>
      </c>
      <c r="H126" s="146"/>
      <c r="I126" s="58"/>
      <c r="J126" s="59"/>
      <c r="K126" s="60"/>
      <c r="L126" s="118"/>
    </row>
    <row r="127" spans="1:16" ht="45" customHeight="1" x14ac:dyDescent="0.2">
      <c r="A127" s="139" t="s">
        <v>257</v>
      </c>
      <c r="B127" s="80" t="str">
        <f>IF(【ジュエリー】入力欄!K84="","",【ジュエリー】入力欄!K84)</f>
        <v/>
      </c>
      <c r="C127" s="22" t="str">
        <f>IF(【ジュエリー】入力欄!E84="","",【ジュエリー】入力欄!E84)</f>
        <v/>
      </c>
      <c r="D127" s="140" t="str">
        <f>CONCATENATE(IF(【ジュエリー】入力欄!F84="","",【ジュエリー】入力欄!F84),IF(【ジュエリー】入力欄!H84="",CONCATENATE(" ",【ジュエリー】入力欄!G84),CONCATENATE(" ",【ジュエリー】入力欄!G84,【ジュエリー】入力欄!H84,IF(【ジュエリー】入力欄!G84="パール","mm","ct"))),IF(【ジュエリー】入力欄!J84="",CONCATENATE(" ",【ジュエリー】入力欄!I84),CONCATENATE(" ",【ジュエリー】入力欄!I84,【ジュエリー】入力欄!J84,IF(【ジュエリー】入力欄!I84="パール","mm","ct"))))</f>
        <v xml:space="preserve">  </v>
      </c>
      <c r="E127" s="141" t="str">
        <f>IF(【ジュエリー】入力欄!L84="","",【ジュエリー】入力欄!L84&amp;"g")</f>
        <v/>
      </c>
      <c r="F127" s="166" t="str">
        <f>IF(【ジュエリー】入力欄!M84="","",【ジュエリー】入力欄!M84)</f>
        <v/>
      </c>
      <c r="G127" s="52" t="str">
        <f>IF(【ジュエリー】入力欄!O84="","",【ジュエリー】入力欄!O84)</f>
        <v/>
      </c>
      <c r="H127" s="142"/>
      <c r="I127" s="14"/>
      <c r="J127" s="131"/>
      <c r="L127" s="118"/>
    </row>
    <row r="128" spans="1:16" s="61" customFormat="1" ht="45" customHeight="1" thickBot="1" x14ac:dyDescent="0.25">
      <c r="A128" s="147" t="s">
        <v>258</v>
      </c>
      <c r="B128" s="62" t="str">
        <f>IF(【ジュエリー】入力欄!K85="","",【ジュエリー】入力欄!K85)</f>
        <v/>
      </c>
      <c r="C128" s="63" t="str">
        <f>IF(【ジュエリー】入力欄!E85="","",【ジュエリー】入力欄!E85)</f>
        <v/>
      </c>
      <c r="D128" s="148" t="str">
        <f>CONCATENATE(IF(【ジュエリー】入力欄!F85="","",【ジュエリー】入力欄!F85),IF(【ジュエリー】入力欄!H85="",CONCATENATE(" ",【ジュエリー】入力欄!G85),CONCATENATE(" ",【ジュエリー】入力欄!G85,【ジュエリー】入力欄!H85,IF(【ジュエリー】入力欄!G85="パール","mm","ct"))),IF(【ジュエリー】入力欄!J85="",CONCATENATE(" ",【ジュエリー】入力欄!I85),CONCATENATE(" ",【ジュエリー】入力欄!I85,【ジュエリー】入力欄!J85,IF(【ジュエリー】入力欄!I85="パール","mm","ct"))))</f>
        <v xml:space="preserve">  </v>
      </c>
      <c r="E128" s="149" t="str">
        <f>IF(【ジュエリー】入力欄!L85="","",【ジュエリー】入力欄!L85&amp;"g")</f>
        <v/>
      </c>
      <c r="F128" s="168" t="str">
        <f>IF(【ジュエリー】入力欄!M85="","",【ジュエリー】入力欄!M85)</f>
        <v/>
      </c>
      <c r="G128" s="64" t="str">
        <f>IF(【ジュエリー】入力欄!O85="","",【ジュエリー】入力欄!O85)</f>
        <v/>
      </c>
      <c r="H128" s="146"/>
      <c r="I128" s="58"/>
      <c r="J128" s="59"/>
      <c r="K128" s="60"/>
      <c r="L128" s="118"/>
    </row>
    <row r="129" spans="1:16" ht="13.5" customHeight="1" x14ac:dyDescent="0.2">
      <c r="F129" s="65"/>
      <c r="G129" s="28"/>
      <c r="H129" s="28"/>
      <c r="I129" s="28"/>
      <c r="J129" s="65"/>
      <c r="K129" s="65"/>
      <c r="L129" s="65"/>
      <c r="M129" s="65"/>
      <c r="N129" s="131"/>
      <c r="O129" s="1"/>
      <c r="P129" s="118"/>
    </row>
    <row r="130" spans="1:16" ht="14.25" customHeight="1" x14ac:dyDescent="0.2">
      <c r="A130" s="132" t="s">
        <v>243</v>
      </c>
      <c r="B130" s="198" t="str">
        <f>CONCATENATE("出品表　（　",【ジュエリー】入力欄!I$3,"　APREオークション　宝石・ジュエリー）")</f>
        <v>出品表　（　　APREオークション　宝石・ジュエリー）</v>
      </c>
      <c r="C130" s="198"/>
      <c r="D130" s="198"/>
      <c r="J130" s="131"/>
    </row>
    <row r="131" spans="1:16" ht="3.75" customHeight="1" thickBot="1" x14ac:dyDescent="0.25">
      <c r="F131" s="114"/>
      <c r="G131" s="114"/>
      <c r="H131" s="114"/>
      <c r="I131" s="114"/>
      <c r="J131" s="131"/>
    </row>
    <row r="132" spans="1:16" ht="33.75" customHeight="1" thickBot="1" x14ac:dyDescent="0.25">
      <c r="A132" s="133"/>
      <c r="B132" s="133" t="s">
        <v>244</v>
      </c>
      <c r="C132" s="183" t="str">
        <f>IF(【ジュエリー】入力欄!C86="","",【ジュエリー】入力欄!C86)</f>
        <v/>
      </c>
      <c r="D132" s="134" t="s">
        <v>20</v>
      </c>
      <c r="E132" s="135"/>
      <c r="F132" s="115" t="s">
        <v>208</v>
      </c>
      <c r="G132" s="195" t="str">
        <f>IF(【ジュエリー】入力欄!C$3="","",【ジュエリー】入力欄!C$3)</f>
        <v/>
      </c>
      <c r="H132" s="196"/>
      <c r="I132" s="197"/>
      <c r="J132" s="131"/>
    </row>
    <row r="133" spans="1:16" ht="5.25" customHeight="1" thickBot="1" x14ac:dyDescent="0.25">
      <c r="A133" s="47"/>
      <c r="B133" s="45"/>
      <c r="G133" s="34"/>
      <c r="H133" s="81"/>
      <c r="I133" s="39"/>
      <c r="J133" s="131"/>
    </row>
    <row r="134" spans="1:16" ht="45" customHeight="1" x14ac:dyDescent="0.2">
      <c r="A134" s="48" t="s">
        <v>2</v>
      </c>
      <c r="B134" s="49" t="s">
        <v>129</v>
      </c>
      <c r="C134" s="49" t="s">
        <v>246</v>
      </c>
      <c r="D134" s="136" t="s">
        <v>247</v>
      </c>
      <c r="E134" s="49" t="s">
        <v>5</v>
      </c>
      <c r="F134" s="137" t="s">
        <v>248</v>
      </c>
      <c r="G134" s="207" t="s">
        <v>300</v>
      </c>
      <c r="H134" s="138" t="s">
        <v>0</v>
      </c>
      <c r="I134" s="23"/>
      <c r="J134" s="131"/>
    </row>
    <row r="135" spans="1:16" ht="45" customHeight="1" x14ac:dyDescent="0.2">
      <c r="A135" s="139" t="s">
        <v>249</v>
      </c>
      <c r="B135" s="80" t="str">
        <f>IF(【ジュエリー】入力欄!K86="","",【ジュエリー】入力欄!K86)</f>
        <v/>
      </c>
      <c r="C135" s="22" t="str">
        <f>IF(【ジュエリー】入力欄!E86="","",【ジュエリー】入力欄!E86)</f>
        <v/>
      </c>
      <c r="D135" s="140" t="str">
        <f>CONCATENATE(IF(【ジュエリー】入力欄!F86="","",【ジュエリー】入力欄!F86),IF(【ジュエリー】入力欄!H86="",CONCATENATE(" ",【ジュエリー】入力欄!G86),CONCATENATE(" ",【ジュエリー】入力欄!G86,【ジュエリー】入力欄!H86,IF(【ジュエリー】入力欄!G86="パール","mm","ct"))),IF(【ジュエリー】入力欄!J86="",CONCATENATE(" ",【ジュエリー】入力欄!I86),CONCATENATE(" ",【ジュエリー】入力欄!I86,【ジュエリー】入力欄!J86,IF(【ジュエリー】入力欄!I86="パール","mm","ct"))))</f>
        <v xml:space="preserve">  </v>
      </c>
      <c r="E135" s="141" t="str">
        <f>IF(【ジュエリー】入力欄!L86="","",【ジュエリー】入力欄!L86&amp;"g")</f>
        <v/>
      </c>
      <c r="F135" s="166" t="str">
        <f>IF(【ジュエリー】入力欄!M86="","",【ジュエリー】入力欄!M86)</f>
        <v/>
      </c>
      <c r="G135" s="52" t="str">
        <f>IF(【ジュエリー】入力欄!O86="","",【ジュエリー】入力欄!O86)</f>
        <v/>
      </c>
      <c r="H135" s="142"/>
      <c r="I135" s="14"/>
      <c r="J135" s="131"/>
      <c r="L135" s="118"/>
    </row>
    <row r="136" spans="1:16" s="61" customFormat="1" ht="45" customHeight="1" x14ac:dyDescent="0.2">
      <c r="A136" s="143" t="s">
        <v>250</v>
      </c>
      <c r="B136" s="53" t="str">
        <f>IF(【ジュエリー】入力欄!K87="","",【ジュエリー】入力欄!K87)</f>
        <v/>
      </c>
      <c r="C136" s="54" t="str">
        <f>IF(【ジュエリー】入力欄!E87="","",【ジュエリー】入力欄!E87)</f>
        <v/>
      </c>
      <c r="D136" s="144" t="str">
        <f>CONCATENATE(IF(【ジュエリー】入力欄!F87="","",【ジュエリー】入力欄!F87),IF(【ジュエリー】入力欄!H87="",CONCATENATE(" ",【ジュエリー】入力欄!G87),CONCATENATE(" ",【ジュエリー】入力欄!G87,【ジュエリー】入力欄!H87,IF(【ジュエリー】入力欄!G87="パール","mm","ct"))),IF(【ジュエリー】入力欄!J87="",CONCATENATE(" ",【ジュエリー】入力欄!I87),CONCATENATE(" ",【ジュエリー】入力欄!I87,【ジュエリー】入力欄!J87,IF(【ジュエリー】入力欄!I87="パール","mm","ct"))))</f>
        <v xml:space="preserve">  </v>
      </c>
      <c r="E136" s="145" t="str">
        <f>IF(【ジュエリー】入力欄!L87="","",【ジュエリー】入力欄!L87&amp;"g")</f>
        <v/>
      </c>
      <c r="F136" s="167" t="str">
        <f>IF(【ジュエリー】入力欄!M87="","",【ジュエリー】入力欄!M87)</f>
        <v/>
      </c>
      <c r="G136" s="56" t="str">
        <f>IF(【ジュエリー】入力欄!O87="","",【ジュエリー】入力欄!O87)</f>
        <v/>
      </c>
      <c r="H136" s="146"/>
      <c r="I136" s="58"/>
      <c r="J136" s="59"/>
      <c r="K136" s="60"/>
      <c r="L136" s="118"/>
    </row>
    <row r="137" spans="1:16" ht="45" customHeight="1" x14ac:dyDescent="0.2">
      <c r="A137" s="139" t="s">
        <v>251</v>
      </c>
      <c r="B137" s="80" t="str">
        <f>IF(【ジュエリー】入力欄!K88="","",【ジュエリー】入力欄!K88)</f>
        <v/>
      </c>
      <c r="C137" s="22" t="str">
        <f>IF(【ジュエリー】入力欄!E88="","",【ジュエリー】入力欄!E88)</f>
        <v/>
      </c>
      <c r="D137" s="140" t="str">
        <f>CONCATENATE(IF(【ジュエリー】入力欄!F88="","",【ジュエリー】入力欄!F88),IF(【ジュエリー】入力欄!H88="",CONCATENATE(" ",【ジュエリー】入力欄!G88),CONCATENATE(" ",【ジュエリー】入力欄!G88,【ジュエリー】入力欄!H88,IF(【ジュエリー】入力欄!G88="パール","mm","ct"))),IF(【ジュエリー】入力欄!J88="",CONCATENATE(" ",【ジュエリー】入力欄!I88),CONCATENATE(" ",【ジュエリー】入力欄!I88,【ジュエリー】入力欄!J88,IF(【ジュエリー】入力欄!I88="パール","mm","ct"))))</f>
        <v xml:space="preserve">  </v>
      </c>
      <c r="E137" s="141" t="str">
        <f>IF(【ジュエリー】入力欄!L88="","",【ジュエリー】入力欄!L88&amp;"g")</f>
        <v/>
      </c>
      <c r="F137" s="166" t="str">
        <f>IF(【ジュエリー】入力欄!M88="","",【ジュエリー】入力欄!M88)</f>
        <v/>
      </c>
      <c r="G137" s="52" t="str">
        <f>IF(【ジュエリー】入力欄!O88="","",【ジュエリー】入力欄!O88)</f>
        <v/>
      </c>
      <c r="H137" s="142"/>
      <c r="I137" s="14"/>
      <c r="J137" s="131"/>
      <c r="L137" s="118"/>
    </row>
    <row r="138" spans="1:16" s="61" customFormat="1" ht="45" customHeight="1" x14ac:dyDescent="0.2">
      <c r="A138" s="143" t="s">
        <v>252</v>
      </c>
      <c r="B138" s="53" t="str">
        <f>IF(【ジュエリー】入力欄!K89="","",【ジュエリー】入力欄!K89)</f>
        <v/>
      </c>
      <c r="C138" s="54" t="str">
        <f>IF(【ジュエリー】入力欄!E89="","",【ジュエリー】入力欄!E89)</f>
        <v/>
      </c>
      <c r="D138" s="144" t="str">
        <f>CONCATENATE(IF(【ジュエリー】入力欄!F89="","",【ジュエリー】入力欄!F89),IF(【ジュエリー】入力欄!H89="",CONCATENATE(" ",【ジュエリー】入力欄!G89),CONCATENATE(" ",【ジュエリー】入力欄!G89,【ジュエリー】入力欄!H89,IF(【ジュエリー】入力欄!G89="パール","mm","ct"))),IF(【ジュエリー】入力欄!J89="",CONCATENATE(" ",【ジュエリー】入力欄!I89),CONCATENATE(" ",【ジュエリー】入力欄!I89,【ジュエリー】入力欄!J89,IF(【ジュエリー】入力欄!I89="パール","mm","ct"))))</f>
        <v xml:space="preserve">  </v>
      </c>
      <c r="E138" s="145" t="str">
        <f>IF(【ジュエリー】入力欄!L89="","",【ジュエリー】入力欄!L89&amp;"g")</f>
        <v/>
      </c>
      <c r="F138" s="167" t="str">
        <f>IF(【ジュエリー】入力欄!M89="","",【ジュエリー】入力欄!M89)</f>
        <v/>
      </c>
      <c r="G138" s="56" t="str">
        <f>IF(【ジュエリー】入力欄!O89="","",【ジュエリー】入力欄!O89)</f>
        <v/>
      </c>
      <c r="H138" s="146"/>
      <c r="I138" s="58"/>
      <c r="J138" s="59"/>
      <c r="K138" s="60"/>
      <c r="L138" s="118"/>
    </row>
    <row r="139" spans="1:16" ht="45" customHeight="1" x14ac:dyDescent="0.2">
      <c r="A139" s="139" t="s">
        <v>253</v>
      </c>
      <c r="B139" s="80" t="str">
        <f>IF(【ジュエリー】入力欄!K90="","",【ジュエリー】入力欄!K90)</f>
        <v/>
      </c>
      <c r="C139" s="22" t="str">
        <f>IF(【ジュエリー】入力欄!E90="","",【ジュエリー】入力欄!E90)</f>
        <v/>
      </c>
      <c r="D139" s="140" t="str">
        <f>CONCATENATE(IF(【ジュエリー】入力欄!F90="","",【ジュエリー】入力欄!F90),IF(【ジュエリー】入力欄!H90="",CONCATENATE(" ",【ジュエリー】入力欄!G90),CONCATENATE(" ",【ジュエリー】入力欄!G90,【ジュエリー】入力欄!H90,IF(【ジュエリー】入力欄!G90="パール","mm","ct"))),IF(【ジュエリー】入力欄!J90="",CONCATENATE(" ",【ジュエリー】入力欄!I90),CONCATENATE(" ",【ジュエリー】入力欄!I90,【ジュエリー】入力欄!J90,IF(【ジュエリー】入力欄!I90="パール","mm","ct"))))</f>
        <v xml:space="preserve">  </v>
      </c>
      <c r="E139" s="141" t="str">
        <f>IF(【ジュエリー】入力欄!L90="","",【ジュエリー】入力欄!L90&amp;"g")</f>
        <v/>
      </c>
      <c r="F139" s="166" t="str">
        <f>IF(【ジュエリー】入力欄!M90="","",【ジュエリー】入力欄!M90)</f>
        <v/>
      </c>
      <c r="G139" s="52" t="str">
        <f>IF(【ジュエリー】入力欄!O90="","",【ジュエリー】入力欄!O90)</f>
        <v/>
      </c>
      <c r="H139" s="142"/>
      <c r="I139" s="14"/>
      <c r="J139" s="131"/>
      <c r="L139" s="118"/>
    </row>
    <row r="140" spans="1:16" s="61" customFormat="1" ht="45" customHeight="1" x14ac:dyDescent="0.2">
      <c r="A140" s="143" t="s">
        <v>254</v>
      </c>
      <c r="B140" s="53" t="str">
        <f>IF(【ジュエリー】入力欄!K91="","",【ジュエリー】入力欄!K91)</f>
        <v/>
      </c>
      <c r="C140" s="54" t="str">
        <f>IF(【ジュエリー】入力欄!E91="","",【ジュエリー】入力欄!E91)</f>
        <v/>
      </c>
      <c r="D140" s="144" t="str">
        <f>CONCATENATE(IF(【ジュエリー】入力欄!F91="","",【ジュエリー】入力欄!F91),IF(【ジュエリー】入力欄!H91="",CONCATENATE(" ",【ジュエリー】入力欄!G91),CONCATENATE(" ",【ジュエリー】入力欄!G91,【ジュエリー】入力欄!H91,IF(【ジュエリー】入力欄!G91="パール","mm","ct"))),IF(【ジュエリー】入力欄!J91="",CONCATENATE(" ",【ジュエリー】入力欄!I91),CONCATENATE(" ",【ジュエリー】入力欄!I91,【ジュエリー】入力欄!J91,IF(【ジュエリー】入力欄!I91="パール","mm","ct"))))</f>
        <v xml:space="preserve">  </v>
      </c>
      <c r="E140" s="145" t="str">
        <f>IF(【ジュエリー】入力欄!L91="","",【ジュエリー】入力欄!L91&amp;"g")</f>
        <v/>
      </c>
      <c r="F140" s="167" t="str">
        <f>IF(【ジュエリー】入力欄!M91="","",【ジュエリー】入力欄!M91)</f>
        <v/>
      </c>
      <c r="G140" s="56" t="str">
        <f>IF(【ジュエリー】入力欄!O91="","",【ジュエリー】入力欄!O91)</f>
        <v/>
      </c>
      <c r="H140" s="146"/>
      <c r="I140" s="58"/>
      <c r="J140" s="59"/>
      <c r="K140" s="60"/>
      <c r="L140" s="118"/>
    </row>
    <row r="141" spans="1:16" ht="45" customHeight="1" x14ac:dyDescent="0.2">
      <c r="A141" s="139" t="s">
        <v>255</v>
      </c>
      <c r="B141" s="80" t="str">
        <f>IF(【ジュエリー】入力欄!K92="","",【ジュエリー】入力欄!K92)</f>
        <v/>
      </c>
      <c r="C141" s="22" t="str">
        <f>IF(【ジュエリー】入力欄!E92="","",【ジュエリー】入力欄!E92)</f>
        <v/>
      </c>
      <c r="D141" s="140" t="str">
        <f>CONCATENATE(IF(【ジュエリー】入力欄!F92="","",【ジュエリー】入力欄!F92),IF(【ジュエリー】入力欄!H92="",CONCATENATE(" ",【ジュエリー】入力欄!G92),CONCATENATE(" ",【ジュエリー】入力欄!G92,【ジュエリー】入力欄!H92,IF(【ジュエリー】入力欄!G92="パール","mm","ct"))),IF(【ジュエリー】入力欄!J92="",CONCATENATE(" ",【ジュエリー】入力欄!I92),CONCATENATE(" ",【ジュエリー】入力欄!I92,【ジュエリー】入力欄!J92,IF(【ジュエリー】入力欄!I92="パール","mm","ct"))))</f>
        <v xml:space="preserve">  </v>
      </c>
      <c r="E141" s="141" t="str">
        <f>IF(【ジュエリー】入力欄!L92="","",【ジュエリー】入力欄!L92&amp;"g")</f>
        <v/>
      </c>
      <c r="F141" s="166" t="str">
        <f>IF(【ジュエリー】入力欄!M92="","",【ジュエリー】入力欄!M92)</f>
        <v/>
      </c>
      <c r="G141" s="52" t="str">
        <f>IF(【ジュエリー】入力欄!O92="","",【ジュエリー】入力欄!O92)</f>
        <v/>
      </c>
      <c r="H141" s="142"/>
      <c r="I141" s="14"/>
      <c r="J141" s="131"/>
      <c r="L141" s="118"/>
    </row>
    <row r="142" spans="1:16" s="61" customFormat="1" ht="45" customHeight="1" x14ac:dyDescent="0.2">
      <c r="A142" s="143" t="s">
        <v>256</v>
      </c>
      <c r="B142" s="53" t="str">
        <f>IF(【ジュエリー】入力欄!K93="","",【ジュエリー】入力欄!K93)</f>
        <v/>
      </c>
      <c r="C142" s="54" t="str">
        <f>IF(【ジュエリー】入力欄!E93="","",【ジュエリー】入力欄!E93)</f>
        <v/>
      </c>
      <c r="D142" s="144" t="str">
        <f>CONCATENATE(IF(【ジュエリー】入力欄!F93="","",【ジュエリー】入力欄!F93),IF(【ジュエリー】入力欄!H93="",CONCATENATE(" ",【ジュエリー】入力欄!G93),CONCATENATE(" ",【ジュエリー】入力欄!G93,【ジュエリー】入力欄!H93,IF(【ジュエリー】入力欄!G93="パール","mm","ct"))),IF(【ジュエリー】入力欄!J93="",CONCATENATE(" ",【ジュエリー】入力欄!I93),CONCATENATE(" ",【ジュエリー】入力欄!I93,【ジュエリー】入力欄!J93,IF(【ジュエリー】入力欄!I93="パール","mm","ct"))))</f>
        <v xml:space="preserve">  </v>
      </c>
      <c r="E142" s="145" t="str">
        <f>IF(【ジュエリー】入力欄!L93="","",【ジュエリー】入力欄!L93&amp;"g")</f>
        <v/>
      </c>
      <c r="F142" s="167" t="str">
        <f>IF(【ジュエリー】入力欄!M93="","",【ジュエリー】入力欄!M93)</f>
        <v/>
      </c>
      <c r="G142" s="56" t="str">
        <f>IF(【ジュエリー】入力欄!O93="","",【ジュエリー】入力欄!O93)</f>
        <v/>
      </c>
      <c r="H142" s="146"/>
      <c r="I142" s="58"/>
      <c r="J142" s="59"/>
      <c r="K142" s="60"/>
      <c r="L142" s="118"/>
    </row>
    <row r="143" spans="1:16" ht="45" customHeight="1" x14ac:dyDescent="0.2">
      <c r="A143" s="139" t="s">
        <v>257</v>
      </c>
      <c r="B143" s="80" t="str">
        <f>IF(【ジュエリー】入力欄!K94="","",【ジュエリー】入力欄!K94)</f>
        <v/>
      </c>
      <c r="C143" s="22" t="str">
        <f>IF(【ジュエリー】入力欄!E94="","",【ジュエリー】入力欄!E94)</f>
        <v/>
      </c>
      <c r="D143" s="140" t="str">
        <f>CONCATENATE(IF(【ジュエリー】入力欄!F94="","",【ジュエリー】入力欄!F94),IF(【ジュエリー】入力欄!H94="",CONCATENATE(" ",【ジュエリー】入力欄!G94),CONCATENATE(" ",【ジュエリー】入力欄!G94,【ジュエリー】入力欄!H94,IF(【ジュエリー】入力欄!G94="パール","mm","ct"))),IF(【ジュエリー】入力欄!J94="",CONCATENATE(" ",【ジュエリー】入力欄!I94),CONCATENATE(" ",【ジュエリー】入力欄!I94,【ジュエリー】入力欄!J94,IF(【ジュエリー】入力欄!I94="パール","mm","ct"))))</f>
        <v xml:space="preserve">  </v>
      </c>
      <c r="E143" s="141" t="str">
        <f>IF(【ジュエリー】入力欄!L94="","",【ジュエリー】入力欄!L94&amp;"g")</f>
        <v/>
      </c>
      <c r="F143" s="166" t="str">
        <f>IF(【ジュエリー】入力欄!M94="","",【ジュエリー】入力欄!M94)</f>
        <v/>
      </c>
      <c r="G143" s="52" t="str">
        <f>IF(【ジュエリー】入力欄!O94="","",【ジュエリー】入力欄!O94)</f>
        <v/>
      </c>
      <c r="H143" s="142"/>
      <c r="I143" s="14"/>
      <c r="J143" s="131"/>
      <c r="L143" s="118"/>
    </row>
    <row r="144" spans="1:16" s="61" customFormat="1" ht="45" customHeight="1" thickBot="1" x14ac:dyDescent="0.25">
      <c r="A144" s="147" t="s">
        <v>258</v>
      </c>
      <c r="B144" s="62" t="str">
        <f>IF(【ジュエリー】入力欄!K95="","",【ジュエリー】入力欄!K95)</f>
        <v/>
      </c>
      <c r="C144" s="63" t="str">
        <f>IF(【ジュエリー】入力欄!E95="","",【ジュエリー】入力欄!E95)</f>
        <v/>
      </c>
      <c r="D144" s="148" t="str">
        <f>CONCATENATE(IF(【ジュエリー】入力欄!F95="","",【ジュエリー】入力欄!F95),IF(【ジュエリー】入力欄!H95="",CONCATENATE(" ",【ジュエリー】入力欄!G95),CONCATENATE(" ",【ジュエリー】入力欄!G95,【ジュエリー】入力欄!H95,IF(【ジュエリー】入力欄!G95="パール","mm","ct"))),IF(【ジュエリー】入力欄!J95="",CONCATENATE(" ",【ジュエリー】入力欄!I95),CONCATENATE(" ",【ジュエリー】入力欄!I95,【ジュエリー】入力欄!J95,IF(【ジュエリー】入力欄!I95="パール","mm","ct"))))</f>
        <v xml:space="preserve">  </v>
      </c>
      <c r="E144" s="149" t="str">
        <f>IF(【ジュエリー】入力欄!L95="","",【ジュエリー】入力欄!L95&amp;"g")</f>
        <v/>
      </c>
      <c r="F144" s="168" t="str">
        <f>IF(【ジュエリー】入力欄!M95="","",【ジュエリー】入力欄!M95)</f>
        <v/>
      </c>
      <c r="G144" s="64" t="str">
        <f>IF(【ジュエリー】入力欄!O95="","",【ジュエリー】入力欄!O95)</f>
        <v/>
      </c>
      <c r="H144" s="146"/>
      <c r="I144" s="58"/>
      <c r="J144" s="59"/>
      <c r="K144" s="60"/>
      <c r="L144" s="118"/>
    </row>
    <row r="145" spans="1:16" ht="20.25" customHeight="1" x14ac:dyDescent="0.2">
      <c r="F145" s="65"/>
      <c r="G145" s="28"/>
      <c r="H145" s="28"/>
      <c r="I145" s="28"/>
      <c r="J145" s="65"/>
      <c r="K145" s="65"/>
      <c r="L145" s="65"/>
      <c r="M145" s="65"/>
      <c r="N145" s="131"/>
      <c r="O145" s="1"/>
      <c r="P145" s="118"/>
    </row>
    <row r="146" spans="1:16" ht="14.25" customHeight="1" x14ac:dyDescent="0.2">
      <c r="A146" s="132" t="s">
        <v>243</v>
      </c>
      <c r="B146" s="198" t="str">
        <f>CONCATENATE("出品表　（　",【ジュエリー】入力欄!I$3,"　APREオークション　宝石・ジュエリー）")</f>
        <v>出品表　（　　APREオークション　宝石・ジュエリー）</v>
      </c>
      <c r="C146" s="198"/>
      <c r="D146" s="198"/>
      <c r="J146" s="131"/>
    </row>
    <row r="147" spans="1:16" ht="3.75" customHeight="1" thickBot="1" x14ac:dyDescent="0.25">
      <c r="F147" s="114"/>
      <c r="G147" s="114"/>
      <c r="H147" s="114"/>
      <c r="I147" s="114"/>
      <c r="J147" s="131"/>
    </row>
    <row r="148" spans="1:16" ht="33.75" customHeight="1" thickBot="1" x14ac:dyDescent="0.25">
      <c r="A148" s="133"/>
      <c r="B148" s="133" t="s">
        <v>244</v>
      </c>
      <c r="C148" s="183" t="str">
        <f>IF(【ジュエリー】入力欄!C96="","",【ジュエリー】入力欄!C96)</f>
        <v/>
      </c>
      <c r="D148" s="134" t="s">
        <v>20</v>
      </c>
      <c r="E148" s="135"/>
      <c r="F148" s="115" t="s">
        <v>208</v>
      </c>
      <c r="G148" s="195" t="str">
        <f>IF(【ジュエリー】入力欄!C$3="","",【ジュエリー】入力欄!C$3)</f>
        <v/>
      </c>
      <c r="H148" s="196"/>
      <c r="I148" s="197"/>
      <c r="J148" s="131"/>
    </row>
    <row r="149" spans="1:16" ht="5.25" customHeight="1" thickBot="1" x14ac:dyDescent="0.25">
      <c r="A149" s="47"/>
      <c r="B149" s="45"/>
      <c r="G149" s="34"/>
      <c r="H149" s="81"/>
      <c r="I149" s="39"/>
      <c r="J149" s="131"/>
    </row>
    <row r="150" spans="1:16" ht="45" customHeight="1" x14ac:dyDescent="0.2">
      <c r="A150" s="48" t="s">
        <v>2</v>
      </c>
      <c r="B150" s="49" t="s">
        <v>129</v>
      </c>
      <c r="C150" s="49" t="s">
        <v>246</v>
      </c>
      <c r="D150" s="136" t="s">
        <v>247</v>
      </c>
      <c r="E150" s="49" t="s">
        <v>5</v>
      </c>
      <c r="F150" s="137" t="s">
        <v>248</v>
      </c>
      <c r="G150" s="207" t="s">
        <v>300</v>
      </c>
      <c r="H150" s="138" t="s">
        <v>0</v>
      </c>
      <c r="I150" s="23"/>
      <c r="J150" s="131"/>
    </row>
    <row r="151" spans="1:16" ht="45" customHeight="1" x14ac:dyDescent="0.2">
      <c r="A151" s="139" t="s">
        <v>249</v>
      </c>
      <c r="B151" s="80" t="str">
        <f>IF(【ジュエリー】入力欄!K96="","",【ジュエリー】入力欄!K96)</f>
        <v/>
      </c>
      <c r="C151" s="22" t="str">
        <f>IF(【ジュエリー】入力欄!E96="","",【ジュエリー】入力欄!E96)</f>
        <v/>
      </c>
      <c r="D151" s="140" t="str">
        <f>CONCATENATE(IF(【ジュエリー】入力欄!F96="","",【ジュエリー】入力欄!F96),IF(【ジュエリー】入力欄!H96="",CONCATENATE(" ",【ジュエリー】入力欄!G96),CONCATENATE(" ",【ジュエリー】入力欄!G96,【ジュエリー】入力欄!H96,IF(【ジュエリー】入力欄!G96="パール","mm","ct"))),IF(【ジュエリー】入力欄!J96="",CONCATENATE(" ",【ジュエリー】入力欄!I96),CONCATENATE(" ",【ジュエリー】入力欄!I96,【ジュエリー】入力欄!J96,IF(【ジュエリー】入力欄!I96="パール","mm","ct"))))</f>
        <v xml:space="preserve">  </v>
      </c>
      <c r="E151" s="141" t="str">
        <f>IF(【ジュエリー】入力欄!L96="","",【ジュエリー】入力欄!L96&amp;"g")</f>
        <v/>
      </c>
      <c r="F151" s="166" t="str">
        <f>IF(【ジュエリー】入力欄!M96="","",【ジュエリー】入力欄!M96)</f>
        <v/>
      </c>
      <c r="G151" s="52" t="str">
        <f>IF(【ジュエリー】入力欄!O96="","",【ジュエリー】入力欄!O96)</f>
        <v/>
      </c>
      <c r="H151" s="142"/>
      <c r="I151" s="14"/>
      <c r="J151" s="131"/>
      <c r="L151" s="118"/>
    </row>
    <row r="152" spans="1:16" s="61" customFormat="1" ht="45" customHeight="1" x14ac:dyDescent="0.2">
      <c r="A152" s="143" t="s">
        <v>250</v>
      </c>
      <c r="B152" s="53" t="str">
        <f>IF(【ジュエリー】入力欄!K97="","",【ジュエリー】入力欄!K97)</f>
        <v/>
      </c>
      <c r="C152" s="54" t="str">
        <f>IF(【ジュエリー】入力欄!E97="","",【ジュエリー】入力欄!E97)</f>
        <v/>
      </c>
      <c r="D152" s="144" t="str">
        <f>CONCATENATE(IF(【ジュエリー】入力欄!F97="","",【ジュエリー】入力欄!F97),IF(【ジュエリー】入力欄!H97="",CONCATENATE(" ",【ジュエリー】入力欄!G97),CONCATENATE(" ",【ジュエリー】入力欄!G97,【ジュエリー】入力欄!H97,IF(【ジュエリー】入力欄!G97="パール","mm","ct"))),IF(【ジュエリー】入力欄!J97="",CONCATENATE(" ",【ジュエリー】入力欄!I97),CONCATENATE(" ",【ジュエリー】入力欄!I97,【ジュエリー】入力欄!J97,IF(【ジュエリー】入力欄!I97="パール","mm","ct"))))</f>
        <v xml:space="preserve">  </v>
      </c>
      <c r="E152" s="145" t="str">
        <f>IF(【ジュエリー】入力欄!L97="","",【ジュエリー】入力欄!L97&amp;"g")</f>
        <v/>
      </c>
      <c r="F152" s="167" t="str">
        <f>IF(【ジュエリー】入力欄!M97="","",【ジュエリー】入力欄!M97)</f>
        <v/>
      </c>
      <c r="G152" s="56" t="str">
        <f>IF(【ジュエリー】入力欄!O97="","",【ジュエリー】入力欄!O97)</f>
        <v/>
      </c>
      <c r="H152" s="146"/>
      <c r="I152" s="58"/>
      <c r="J152" s="59"/>
      <c r="K152" s="60"/>
      <c r="L152" s="118"/>
    </row>
    <row r="153" spans="1:16" ht="45" customHeight="1" x14ac:dyDescent="0.2">
      <c r="A153" s="139" t="s">
        <v>251</v>
      </c>
      <c r="B153" s="80" t="str">
        <f>IF(【ジュエリー】入力欄!K98="","",【ジュエリー】入力欄!K98)</f>
        <v/>
      </c>
      <c r="C153" s="22" t="str">
        <f>IF(【ジュエリー】入力欄!E98="","",【ジュエリー】入力欄!E98)</f>
        <v/>
      </c>
      <c r="D153" s="140" t="str">
        <f>CONCATENATE(IF(【ジュエリー】入力欄!F98="","",【ジュエリー】入力欄!F98),IF(【ジュエリー】入力欄!H98="",CONCATENATE(" ",【ジュエリー】入力欄!G98),CONCATENATE(" ",【ジュエリー】入力欄!G98,【ジュエリー】入力欄!H98,IF(【ジュエリー】入力欄!G98="パール","mm","ct"))),IF(【ジュエリー】入力欄!J98="",CONCATENATE(" ",【ジュエリー】入力欄!I98),CONCATENATE(" ",【ジュエリー】入力欄!I98,【ジュエリー】入力欄!J98,IF(【ジュエリー】入力欄!I98="パール","mm","ct"))))</f>
        <v xml:space="preserve">  </v>
      </c>
      <c r="E153" s="141" t="str">
        <f>IF(【ジュエリー】入力欄!L98="","",【ジュエリー】入力欄!L98&amp;"g")</f>
        <v/>
      </c>
      <c r="F153" s="166" t="str">
        <f>IF(【ジュエリー】入力欄!M98="","",【ジュエリー】入力欄!M98)</f>
        <v/>
      </c>
      <c r="G153" s="52" t="str">
        <f>IF(【ジュエリー】入力欄!O98="","",【ジュエリー】入力欄!O98)</f>
        <v/>
      </c>
      <c r="H153" s="142"/>
      <c r="I153" s="14"/>
      <c r="J153" s="131"/>
      <c r="L153" s="118"/>
    </row>
    <row r="154" spans="1:16" s="61" customFormat="1" ht="45" customHeight="1" x14ac:dyDescent="0.2">
      <c r="A154" s="143" t="s">
        <v>252</v>
      </c>
      <c r="B154" s="53" t="str">
        <f>IF(【ジュエリー】入力欄!K99="","",【ジュエリー】入力欄!K99)</f>
        <v/>
      </c>
      <c r="C154" s="54" t="str">
        <f>IF(【ジュエリー】入力欄!E99="","",【ジュエリー】入力欄!E99)</f>
        <v/>
      </c>
      <c r="D154" s="144" t="str">
        <f>CONCATENATE(IF(【ジュエリー】入力欄!F99="","",【ジュエリー】入力欄!F99),IF(【ジュエリー】入力欄!H99="",CONCATENATE(" ",【ジュエリー】入力欄!G99),CONCATENATE(" ",【ジュエリー】入力欄!G99,【ジュエリー】入力欄!H99,IF(【ジュエリー】入力欄!G99="パール","mm","ct"))),IF(【ジュエリー】入力欄!J99="",CONCATENATE(" ",【ジュエリー】入力欄!I99),CONCATENATE(" ",【ジュエリー】入力欄!I99,【ジュエリー】入力欄!J99,IF(【ジュエリー】入力欄!I99="パール","mm","ct"))))</f>
        <v xml:space="preserve">  </v>
      </c>
      <c r="E154" s="145" t="str">
        <f>IF(【ジュエリー】入力欄!L99="","",【ジュエリー】入力欄!L99&amp;"g")</f>
        <v/>
      </c>
      <c r="F154" s="167" t="str">
        <f>IF(【ジュエリー】入力欄!M99="","",【ジュエリー】入力欄!M99)</f>
        <v/>
      </c>
      <c r="G154" s="56" t="str">
        <f>IF(【ジュエリー】入力欄!O99="","",【ジュエリー】入力欄!O99)</f>
        <v/>
      </c>
      <c r="H154" s="146"/>
      <c r="I154" s="58"/>
      <c r="J154" s="59"/>
      <c r="K154" s="60"/>
      <c r="L154" s="118"/>
    </row>
    <row r="155" spans="1:16" ht="45" customHeight="1" x14ac:dyDescent="0.2">
      <c r="A155" s="139" t="s">
        <v>253</v>
      </c>
      <c r="B155" s="80" t="str">
        <f>IF(【ジュエリー】入力欄!K100="","",【ジュエリー】入力欄!K100)</f>
        <v/>
      </c>
      <c r="C155" s="22" t="str">
        <f>IF(【ジュエリー】入力欄!E100="","",【ジュエリー】入力欄!E100)</f>
        <v/>
      </c>
      <c r="D155" s="140" t="str">
        <f>CONCATENATE(IF(【ジュエリー】入力欄!F100="","",【ジュエリー】入力欄!F100),IF(【ジュエリー】入力欄!H100="",CONCATENATE(" ",【ジュエリー】入力欄!G100),CONCATENATE(" ",【ジュエリー】入力欄!G100,【ジュエリー】入力欄!H100,IF(【ジュエリー】入力欄!G100="パール","mm","ct"))),IF(【ジュエリー】入力欄!J100="",CONCATENATE(" ",【ジュエリー】入力欄!I100),CONCATENATE(" ",【ジュエリー】入力欄!I100,【ジュエリー】入力欄!J100,IF(【ジュエリー】入力欄!I100="パール","mm","ct"))))</f>
        <v xml:space="preserve">  </v>
      </c>
      <c r="E155" s="141" t="str">
        <f>IF(【ジュエリー】入力欄!L100="","",【ジュエリー】入力欄!L100&amp;"g")</f>
        <v/>
      </c>
      <c r="F155" s="166" t="str">
        <f>IF(【ジュエリー】入力欄!M100="","",【ジュエリー】入力欄!M100)</f>
        <v/>
      </c>
      <c r="G155" s="52" t="str">
        <f>IF(【ジュエリー】入力欄!O100="","",【ジュエリー】入力欄!O100)</f>
        <v/>
      </c>
      <c r="H155" s="142"/>
      <c r="I155" s="14"/>
      <c r="J155" s="131"/>
      <c r="L155" s="118"/>
    </row>
    <row r="156" spans="1:16" s="61" customFormat="1" ht="45" customHeight="1" x14ac:dyDescent="0.2">
      <c r="A156" s="143" t="s">
        <v>254</v>
      </c>
      <c r="B156" s="53" t="str">
        <f>IF(【ジュエリー】入力欄!K101="","",【ジュエリー】入力欄!K101)</f>
        <v/>
      </c>
      <c r="C156" s="54" t="str">
        <f>IF(【ジュエリー】入力欄!E101="","",【ジュエリー】入力欄!E101)</f>
        <v/>
      </c>
      <c r="D156" s="144" t="str">
        <f>CONCATENATE(IF(【ジュエリー】入力欄!F101="","",【ジュエリー】入力欄!F101),IF(【ジュエリー】入力欄!H101="",CONCATENATE(" ",【ジュエリー】入力欄!G101),CONCATENATE(" ",【ジュエリー】入力欄!G101,【ジュエリー】入力欄!H101,IF(【ジュエリー】入力欄!G101="パール","mm","ct"))),IF(【ジュエリー】入力欄!J101="",CONCATENATE(" ",【ジュエリー】入力欄!I101),CONCATENATE(" ",【ジュエリー】入力欄!I101,【ジュエリー】入力欄!J101,IF(【ジュエリー】入力欄!I101="パール","mm","ct"))))</f>
        <v xml:space="preserve">  </v>
      </c>
      <c r="E156" s="145" t="str">
        <f>IF(【ジュエリー】入力欄!L101="","",【ジュエリー】入力欄!L101&amp;"g")</f>
        <v/>
      </c>
      <c r="F156" s="167" t="str">
        <f>IF(【ジュエリー】入力欄!M101="","",【ジュエリー】入力欄!M101)</f>
        <v/>
      </c>
      <c r="G156" s="56" t="str">
        <f>IF(【ジュエリー】入力欄!O101="","",【ジュエリー】入力欄!O101)</f>
        <v/>
      </c>
      <c r="H156" s="146"/>
      <c r="I156" s="58"/>
      <c r="J156" s="59"/>
      <c r="K156" s="60"/>
      <c r="L156" s="118"/>
    </row>
    <row r="157" spans="1:16" ht="45" customHeight="1" x14ac:dyDescent="0.2">
      <c r="A157" s="139" t="s">
        <v>255</v>
      </c>
      <c r="B157" s="80" t="str">
        <f>IF(【ジュエリー】入力欄!K102="","",【ジュエリー】入力欄!K102)</f>
        <v/>
      </c>
      <c r="C157" s="22" t="str">
        <f>IF(【ジュエリー】入力欄!E102="","",【ジュエリー】入力欄!E102)</f>
        <v/>
      </c>
      <c r="D157" s="140" t="str">
        <f>CONCATENATE(IF(【ジュエリー】入力欄!F102="","",【ジュエリー】入力欄!F102),IF(【ジュエリー】入力欄!H102="",CONCATENATE(" ",【ジュエリー】入力欄!G102),CONCATENATE(" ",【ジュエリー】入力欄!G102,【ジュエリー】入力欄!H102,IF(【ジュエリー】入力欄!G102="パール","mm","ct"))),IF(【ジュエリー】入力欄!J102="",CONCATENATE(" ",【ジュエリー】入力欄!I102),CONCATENATE(" ",【ジュエリー】入力欄!I102,【ジュエリー】入力欄!J102,IF(【ジュエリー】入力欄!I102="パール","mm","ct"))))</f>
        <v xml:space="preserve">  </v>
      </c>
      <c r="E157" s="141" t="str">
        <f>IF(【ジュエリー】入力欄!L102="","",【ジュエリー】入力欄!L102&amp;"g")</f>
        <v/>
      </c>
      <c r="F157" s="166" t="str">
        <f>IF(【ジュエリー】入力欄!M102="","",【ジュエリー】入力欄!M102)</f>
        <v/>
      </c>
      <c r="G157" s="52" t="str">
        <f>IF(【ジュエリー】入力欄!O102="","",【ジュエリー】入力欄!O102)</f>
        <v/>
      </c>
      <c r="H157" s="142"/>
      <c r="I157" s="14"/>
      <c r="J157" s="131"/>
      <c r="L157" s="118"/>
    </row>
    <row r="158" spans="1:16" s="61" customFormat="1" ht="45" customHeight="1" x14ac:dyDescent="0.2">
      <c r="A158" s="143" t="s">
        <v>256</v>
      </c>
      <c r="B158" s="53" t="str">
        <f>IF(【ジュエリー】入力欄!K103="","",【ジュエリー】入力欄!K103)</f>
        <v/>
      </c>
      <c r="C158" s="54" t="str">
        <f>IF(【ジュエリー】入力欄!E103="","",【ジュエリー】入力欄!E103)</f>
        <v/>
      </c>
      <c r="D158" s="144" t="str">
        <f>CONCATENATE(IF(【ジュエリー】入力欄!F103="","",【ジュエリー】入力欄!F103),IF(【ジュエリー】入力欄!H103="",CONCATENATE(" ",【ジュエリー】入力欄!G103),CONCATENATE(" ",【ジュエリー】入力欄!G103,【ジュエリー】入力欄!H103,IF(【ジュエリー】入力欄!G103="パール","mm","ct"))),IF(【ジュエリー】入力欄!J103="",CONCATENATE(" ",【ジュエリー】入力欄!I103),CONCATENATE(" ",【ジュエリー】入力欄!I103,【ジュエリー】入力欄!J103,IF(【ジュエリー】入力欄!I103="パール","mm","ct"))))</f>
        <v xml:space="preserve">  </v>
      </c>
      <c r="E158" s="145" t="str">
        <f>IF(【ジュエリー】入力欄!L103="","",【ジュエリー】入力欄!L103&amp;"g")</f>
        <v/>
      </c>
      <c r="F158" s="167" t="str">
        <f>IF(【ジュエリー】入力欄!M103="","",【ジュエリー】入力欄!M103)</f>
        <v/>
      </c>
      <c r="G158" s="56" t="str">
        <f>IF(【ジュエリー】入力欄!O103="","",【ジュエリー】入力欄!O103)</f>
        <v/>
      </c>
      <c r="H158" s="146"/>
      <c r="I158" s="58"/>
      <c r="J158" s="59"/>
      <c r="K158" s="60"/>
      <c r="L158" s="118"/>
    </row>
    <row r="159" spans="1:16" ht="45" customHeight="1" x14ac:dyDescent="0.2">
      <c r="A159" s="139" t="s">
        <v>257</v>
      </c>
      <c r="B159" s="80" t="str">
        <f>IF(【ジュエリー】入力欄!K104="","",【ジュエリー】入力欄!K104)</f>
        <v/>
      </c>
      <c r="C159" s="22" t="str">
        <f>IF(【ジュエリー】入力欄!E104="","",【ジュエリー】入力欄!E104)</f>
        <v/>
      </c>
      <c r="D159" s="140" t="str">
        <f>CONCATENATE(IF(【ジュエリー】入力欄!F104="","",【ジュエリー】入力欄!F104),IF(【ジュエリー】入力欄!H104="",CONCATENATE(" ",【ジュエリー】入力欄!G104),CONCATENATE(" ",【ジュエリー】入力欄!G104,【ジュエリー】入力欄!H104,IF(【ジュエリー】入力欄!G104="パール","mm","ct"))),IF(【ジュエリー】入力欄!J104="",CONCATENATE(" ",【ジュエリー】入力欄!I104),CONCATENATE(" ",【ジュエリー】入力欄!I104,【ジュエリー】入力欄!J104,IF(【ジュエリー】入力欄!I104="パール","mm","ct"))))</f>
        <v xml:space="preserve">  </v>
      </c>
      <c r="E159" s="141" t="str">
        <f>IF(【ジュエリー】入力欄!L104="","",【ジュエリー】入力欄!L104&amp;"g")</f>
        <v/>
      </c>
      <c r="F159" s="166" t="str">
        <f>IF(【ジュエリー】入力欄!M104="","",【ジュエリー】入力欄!M104)</f>
        <v/>
      </c>
      <c r="G159" s="52" t="str">
        <f>IF(【ジュエリー】入力欄!O104="","",【ジュエリー】入力欄!O104)</f>
        <v/>
      </c>
      <c r="H159" s="142"/>
      <c r="I159" s="14"/>
      <c r="J159" s="131"/>
      <c r="L159" s="118"/>
    </row>
    <row r="160" spans="1:16" s="61" customFormat="1" ht="45" customHeight="1" thickBot="1" x14ac:dyDescent="0.25">
      <c r="A160" s="147" t="s">
        <v>258</v>
      </c>
      <c r="B160" s="62" t="str">
        <f>IF(【ジュエリー】入力欄!K105="","",【ジュエリー】入力欄!K105)</f>
        <v/>
      </c>
      <c r="C160" s="63" t="str">
        <f>IF(【ジュエリー】入力欄!E105="","",【ジュエリー】入力欄!E105)</f>
        <v/>
      </c>
      <c r="D160" s="148" t="str">
        <f>CONCATENATE(IF(【ジュエリー】入力欄!F105="","",【ジュエリー】入力欄!F105),IF(【ジュエリー】入力欄!H105="",CONCATENATE(" ",【ジュエリー】入力欄!G105),CONCATENATE(" ",【ジュエリー】入力欄!G105,【ジュエリー】入力欄!H105,IF(【ジュエリー】入力欄!G105="パール","mm","ct"))),IF(【ジュエリー】入力欄!J105="",CONCATENATE(" ",【ジュエリー】入力欄!I105),CONCATENATE(" ",【ジュエリー】入力欄!I105,【ジュエリー】入力欄!J105,IF(【ジュエリー】入力欄!I105="パール","mm","ct"))))</f>
        <v xml:space="preserve">  </v>
      </c>
      <c r="E160" s="149" t="str">
        <f>IF(【ジュエリー】入力欄!L105="","",【ジュエリー】入力欄!L105&amp;"g")</f>
        <v/>
      </c>
      <c r="F160" s="168" t="str">
        <f>IF(【ジュエリー】入力欄!M105="","",【ジュエリー】入力欄!M105)</f>
        <v/>
      </c>
      <c r="G160" s="64" t="str">
        <f>IF(【ジュエリー】入力欄!O105="","",【ジュエリー】入力欄!O105)</f>
        <v/>
      </c>
      <c r="H160" s="146"/>
      <c r="I160" s="58"/>
      <c r="J160" s="59"/>
      <c r="K160" s="60"/>
      <c r="L160" s="118"/>
    </row>
    <row r="161" spans="1:16" ht="13.5" customHeight="1" x14ac:dyDescent="0.2">
      <c r="F161" s="65"/>
      <c r="G161" s="28"/>
      <c r="H161" s="28"/>
      <c r="I161" s="28"/>
      <c r="J161" s="65"/>
      <c r="K161" s="65"/>
      <c r="L161" s="65"/>
      <c r="M161" s="65"/>
      <c r="N161" s="131"/>
      <c r="O161" s="1"/>
      <c r="P161" s="118"/>
    </row>
    <row r="162" spans="1:16" ht="14.25" customHeight="1" x14ac:dyDescent="0.2">
      <c r="A162" s="132" t="s">
        <v>243</v>
      </c>
      <c r="B162" s="198" t="str">
        <f>CONCATENATE("出品表　（　",【ジュエリー】入力欄!I$3,"　APREオークション　宝石・ジュエリー）")</f>
        <v>出品表　（　　APREオークション　宝石・ジュエリー）</v>
      </c>
      <c r="C162" s="198"/>
      <c r="D162" s="198"/>
      <c r="J162" s="131"/>
    </row>
    <row r="163" spans="1:16" ht="3.75" customHeight="1" thickBot="1" x14ac:dyDescent="0.25">
      <c r="F163" s="114"/>
      <c r="G163" s="114"/>
      <c r="H163" s="114"/>
      <c r="I163" s="114"/>
      <c r="J163" s="131"/>
    </row>
    <row r="164" spans="1:16" ht="33.75" customHeight="1" thickBot="1" x14ac:dyDescent="0.25">
      <c r="A164" s="133"/>
      <c r="B164" s="133" t="s">
        <v>244</v>
      </c>
      <c r="C164" s="183" t="str">
        <f>IF(【ジュエリー】入力欄!C106="","",【ジュエリー】入力欄!C106)</f>
        <v/>
      </c>
      <c r="D164" s="134" t="s">
        <v>20</v>
      </c>
      <c r="E164" s="135"/>
      <c r="F164" s="115" t="s">
        <v>208</v>
      </c>
      <c r="G164" s="195" t="str">
        <f>IF(【ジュエリー】入力欄!C$3="","",【ジュエリー】入力欄!C$3)</f>
        <v/>
      </c>
      <c r="H164" s="196"/>
      <c r="I164" s="197"/>
      <c r="J164" s="131"/>
    </row>
    <row r="165" spans="1:16" ht="5.25" customHeight="1" thickBot="1" x14ac:dyDescent="0.25">
      <c r="A165" s="47"/>
      <c r="B165" s="45"/>
      <c r="G165" s="34"/>
      <c r="H165" s="81"/>
      <c r="I165" s="39"/>
      <c r="J165" s="131"/>
    </row>
    <row r="166" spans="1:16" ht="45" customHeight="1" x14ac:dyDescent="0.2">
      <c r="A166" s="48" t="s">
        <v>2</v>
      </c>
      <c r="B166" s="49" t="s">
        <v>129</v>
      </c>
      <c r="C166" s="49" t="s">
        <v>246</v>
      </c>
      <c r="D166" s="136" t="s">
        <v>247</v>
      </c>
      <c r="E166" s="49" t="s">
        <v>5</v>
      </c>
      <c r="F166" s="137" t="s">
        <v>248</v>
      </c>
      <c r="G166" s="207" t="s">
        <v>300</v>
      </c>
      <c r="H166" s="138" t="s">
        <v>0</v>
      </c>
      <c r="I166" s="23"/>
      <c r="J166" s="131"/>
    </row>
    <row r="167" spans="1:16" ht="45" customHeight="1" x14ac:dyDescent="0.2">
      <c r="A167" s="139" t="s">
        <v>249</v>
      </c>
      <c r="B167" s="80" t="str">
        <f>IF(【ジュエリー】入力欄!K106="","",【ジュエリー】入力欄!K106)</f>
        <v/>
      </c>
      <c r="C167" s="22" t="str">
        <f>IF(【ジュエリー】入力欄!E106="","",【ジュエリー】入力欄!E106)</f>
        <v/>
      </c>
      <c r="D167" s="140" t="str">
        <f>CONCATENATE(IF(【ジュエリー】入力欄!F106="","",【ジュエリー】入力欄!F106),IF(【ジュエリー】入力欄!H106="",CONCATENATE(" ",【ジュエリー】入力欄!G106),CONCATENATE(" ",【ジュエリー】入力欄!G106,【ジュエリー】入力欄!H106,IF(【ジュエリー】入力欄!G106="パール","mm","ct"))),IF(【ジュエリー】入力欄!J106="",CONCATENATE(" ",【ジュエリー】入力欄!I106),CONCATENATE(" ",【ジュエリー】入力欄!I106,【ジュエリー】入力欄!J106,IF(【ジュエリー】入力欄!I106="パール","mm","ct"))))</f>
        <v xml:space="preserve">  </v>
      </c>
      <c r="E167" s="141" t="str">
        <f>IF(【ジュエリー】入力欄!L106="","",【ジュエリー】入力欄!L106&amp;"g")</f>
        <v/>
      </c>
      <c r="F167" s="166" t="str">
        <f>IF(【ジュエリー】入力欄!M106="","",【ジュエリー】入力欄!M106)</f>
        <v/>
      </c>
      <c r="G167" s="52" t="str">
        <f>IF(【ジュエリー】入力欄!O106="","",【ジュエリー】入力欄!O106)</f>
        <v/>
      </c>
      <c r="H167" s="142"/>
      <c r="I167" s="14"/>
      <c r="J167" s="131"/>
      <c r="L167" s="118"/>
    </row>
    <row r="168" spans="1:16" s="61" customFormat="1" ht="45" customHeight="1" x14ac:dyDescent="0.2">
      <c r="A168" s="143" t="s">
        <v>250</v>
      </c>
      <c r="B168" s="53" t="str">
        <f>IF(【ジュエリー】入力欄!K107="","",【ジュエリー】入力欄!K107)</f>
        <v/>
      </c>
      <c r="C168" s="54" t="str">
        <f>IF(【ジュエリー】入力欄!E107="","",【ジュエリー】入力欄!E107)</f>
        <v/>
      </c>
      <c r="D168" s="144" t="str">
        <f>CONCATENATE(IF(【ジュエリー】入力欄!F107="","",【ジュエリー】入力欄!F107),IF(【ジュエリー】入力欄!H107="",CONCATENATE(" ",【ジュエリー】入力欄!G107),CONCATENATE(" ",【ジュエリー】入力欄!G107,【ジュエリー】入力欄!H107,IF(【ジュエリー】入力欄!G107="パール","mm","ct"))),IF(【ジュエリー】入力欄!J107="",CONCATENATE(" ",【ジュエリー】入力欄!I107),CONCATENATE(" ",【ジュエリー】入力欄!I107,【ジュエリー】入力欄!J107,IF(【ジュエリー】入力欄!I107="パール","mm","ct"))))</f>
        <v xml:space="preserve">  </v>
      </c>
      <c r="E168" s="145" t="str">
        <f>IF(【ジュエリー】入力欄!L107="","",【ジュエリー】入力欄!L107&amp;"g")</f>
        <v/>
      </c>
      <c r="F168" s="167" t="str">
        <f>IF(【ジュエリー】入力欄!M107="","",【ジュエリー】入力欄!M107)</f>
        <v/>
      </c>
      <c r="G168" s="56" t="str">
        <f>IF(【ジュエリー】入力欄!O107="","",【ジュエリー】入力欄!O107)</f>
        <v/>
      </c>
      <c r="H168" s="146"/>
      <c r="I168" s="58"/>
      <c r="J168" s="59"/>
      <c r="K168" s="60"/>
      <c r="L168" s="118"/>
    </row>
    <row r="169" spans="1:16" ht="45" customHeight="1" x14ac:dyDescent="0.2">
      <c r="A169" s="139" t="s">
        <v>251</v>
      </c>
      <c r="B169" s="80" t="str">
        <f>IF(【ジュエリー】入力欄!K108="","",【ジュエリー】入力欄!K108)</f>
        <v/>
      </c>
      <c r="C169" s="22" t="str">
        <f>IF(【ジュエリー】入力欄!E108="","",【ジュエリー】入力欄!E108)</f>
        <v/>
      </c>
      <c r="D169" s="140" t="str">
        <f>CONCATENATE(IF(【ジュエリー】入力欄!F108="","",【ジュエリー】入力欄!F108),IF(【ジュエリー】入力欄!H108="",CONCATENATE(" ",【ジュエリー】入力欄!G108),CONCATENATE(" ",【ジュエリー】入力欄!G108,【ジュエリー】入力欄!H108,IF(【ジュエリー】入力欄!G108="パール","mm","ct"))),IF(【ジュエリー】入力欄!J108="",CONCATENATE(" ",【ジュエリー】入力欄!I108),CONCATENATE(" ",【ジュエリー】入力欄!I108,【ジュエリー】入力欄!J108,IF(【ジュエリー】入力欄!I108="パール","mm","ct"))))</f>
        <v xml:space="preserve">  </v>
      </c>
      <c r="E169" s="141" t="str">
        <f>IF(【ジュエリー】入力欄!L108="","",【ジュエリー】入力欄!L108&amp;"g")</f>
        <v/>
      </c>
      <c r="F169" s="166" t="str">
        <f>IF(【ジュエリー】入力欄!M108="","",【ジュエリー】入力欄!M108)</f>
        <v/>
      </c>
      <c r="G169" s="52" t="str">
        <f>IF(【ジュエリー】入力欄!O108="","",【ジュエリー】入力欄!O108)</f>
        <v/>
      </c>
      <c r="H169" s="142"/>
      <c r="I169" s="14"/>
      <c r="J169" s="131"/>
      <c r="L169" s="118"/>
    </row>
    <row r="170" spans="1:16" s="61" customFormat="1" ht="45" customHeight="1" x14ac:dyDescent="0.2">
      <c r="A170" s="143" t="s">
        <v>252</v>
      </c>
      <c r="B170" s="53" t="str">
        <f>IF(【ジュエリー】入力欄!K109="","",【ジュエリー】入力欄!K109)</f>
        <v/>
      </c>
      <c r="C170" s="54" t="str">
        <f>IF(【ジュエリー】入力欄!E109="","",【ジュエリー】入力欄!E109)</f>
        <v/>
      </c>
      <c r="D170" s="144" t="str">
        <f>CONCATENATE(IF(【ジュエリー】入力欄!F109="","",【ジュエリー】入力欄!F109),IF(【ジュエリー】入力欄!H109="",CONCATENATE(" ",【ジュエリー】入力欄!G109),CONCATENATE(" ",【ジュエリー】入力欄!G109,【ジュエリー】入力欄!H109,IF(【ジュエリー】入力欄!G109="パール","mm","ct"))),IF(【ジュエリー】入力欄!J109="",CONCATENATE(" ",【ジュエリー】入力欄!I109),CONCATENATE(" ",【ジュエリー】入力欄!I109,【ジュエリー】入力欄!J109,IF(【ジュエリー】入力欄!I109="パール","mm","ct"))))</f>
        <v xml:space="preserve">  </v>
      </c>
      <c r="E170" s="145" t="str">
        <f>IF(【ジュエリー】入力欄!L109="","",【ジュエリー】入力欄!L109&amp;"g")</f>
        <v/>
      </c>
      <c r="F170" s="167" t="str">
        <f>IF(【ジュエリー】入力欄!M109="","",【ジュエリー】入力欄!M109)</f>
        <v/>
      </c>
      <c r="G170" s="56" t="str">
        <f>IF(【ジュエリー】入力欄!O109="","",【ジュエリー】入力欄!O109)</f>
        <v/>
      </c>
      <c r="H170" s="146"/>
      <c r="I170" s="58"/>
      <c r="J170" s="59"/>
      <c r="K170" s="60"/>
      <c r="L170" s="118"/>
    </row>
    <row r="171" spans="1:16" ht="45" customHeight="1" x14ac:dyDescent="0.2">
      <c r="A171" s="139" t="s">
        <v>253</v>
      </c>
      <c r="B171" s="80" t="str">
        <f>IF(【ジュエリー】入力欄!K110="","",【ジュエリー】入力欄!K110)</f>
        <v/>
      </c>
      <c r="C171" s="22" t="str">
        <f>IF(【ジュエリー】入力欄!E110="","",【ジュエリー】入力欄!E110)</f>
        <v/>
      </c>
      <c r="D171" s="140" t="str">
        <f>CONCATENATE(IF(【ジュエリー】入力欄!F110="","",【ジュエリー】入力欄!F110),IF(【ジュエリー】入力欄!H110="",CONCATENATE(" ",【ジュエリー】入力欄!G110),CONCATENATE(" ",【ジュエリー】入力欄!G110,【ジュエリー】入力欄!H110,IF(【ジュエリー】入力欄!G110="パール","mm","ct"))),IF(【ジュエリー】入力欄!J110="",CONCATENATE(" ",【ジュエリー】入力欄!I110),CONCATENATE(" ",【ジュエリー】入力欄!I110,【ジュエリー】入力欄!J110,IF(【ジュエリー】入力欄!I110="パール","mm","ct"))))</f>
        <v xml:space="preserve">  </v>
      </c>
      <c r="E171" s="141" t="str">
        <f>IF(【ジュエリー】入力欄!L110="","",【ジュエリー】入力欄!L110&amp;"g")</f>
        <v/>
      </c>
      <c r="F171" s="166" t="str">
        <f>IF(【ジュエリー】入力欄!M110="","",【ジュエリー】入力欄!M110)</f>
        <v/>
      </c>
      <c r="G171" s="52" t="str">
        <f>IF(【ジュエリー】入力欄!O110="","",【ジュエリー】入力欄!O110)</f>
        <v/>
      </c>
      <c r="H171" s="142"/>
      <c r="I171" s="14"/>
      <c r="J171" s="131"/>
      <c r="L171" s="118"/>
    </row>
    <row r="172" spans="1:16" s="61" customFormat="1" ht="45" customHeight="1" x14ac:dyDescent="0.2">
      <c r="A172" s="143" t="s">
        <v>254</v>
      </c>
      <c r="B172" s="53" t="str">
        <f>IF(【ジュエリー】入力欄!K111="","",【ジュエリー】入力欄!K111)</f>
        <v/>
      </c>
      <c r="C172" s="54" t="str">
        <f>IF(【ジュエリー】入力欄!E111="","",【ジュエリー】入力欄!E111)</f>
        <v/>
      </c>
      <c r="D172" s="144" t="str">
        <f>CONCATENATE(IF(【ジュエリー】入力欄!F111="","",【ジュエリー】入力欄!F111),IF(【ジュエリー】入力欄!H111="",CONCATENATE(" ",【ジュエリー】入力欄!G111),CONCATENATE(" ",【ジュエリー】入力欄!G111,【ジュエリー】入力欄!H111,IF(【ジュエリー】入力欄!G111="パール","mm","ct"))),IF(【ジュエリー】入力欄!J111="",CONCATENATE(" ",【ジュエリー】入力欄!I111),CONCATENATE(" ",【ジュエリー】入力欄!I111,【ジュエリー】入力欄!J111,IF(【ジュエリー】入力欄!I111="パール","mm","ct"))))</f>
        <v xml:space="preserve">  </v>
      </c>
      <c r="E172" s="145" t="str">
        <f>IF(【ジュエリー】入力欄!L111="","",【ジュエリー】入力欄!L111&amp;"g")</f>
        <v/>
      </c>
      <c r="F172" s="167" t="str">
        <f>IF(【ジュエリー】入力欄!M111="","",【ジュエリー】入力欄!M111)</f>
        <v/>
      </c>
      <c r="G172" s="56" t="str">
        <f>IF(【ジュエリー】入力欄!O111="","",【ジュエリー】入力欄!O111)</f>
        <v/>
      </c>
      <c r="H172" s="146"/>
      <c r="I172" s="58"/>
      <c r="J172" s="59"/>
      <c r="K172" s="60"/>
      <c r="L172" s="118"/>
    </row>
    <row r="173" spans="1:16" ht="45" customHeight="1" x14ac:dyDescent="0.2">
      <c r="A173" s="139" t="s">
        <v>255</v>
      </c>
      <c r="B173" s="80" t="str">
        <f>IF(【ジュエリー】入力欄!K112="","",【ジュエリー】入力欄!K112)</f>
        <v/>
      </c>
      <c r="C173" s="22" t="str">
        <f>IF(【ジュエリー】入力欄!E112="","",【ジュエリー】入力欄!E112)</f>
        <v/>
      </c>
      <c r="D173" s="140" t="str">
        <f>CONCATENATE(IF(【ジュエリー】入力欄!F112="","",【ジュエリー】入力欄!F112),IF(【ジュエリー】入力欄!H112="",CONCATENATE(" ",【ジュエリー】入力欄!G112),CONCATENATE(" ",【ジュエリー】入力欄!G112,【ジュエリー】入力欄!H112,IF(【ジュエリー】入力欄!G112="パール","mm","ct"))),IF(【ジュエリー】入力欄!J112="",CONCATENATE(" ",【ジュエリー】入力欄!I112),CONCATENATE(" ",【ジュエリー】入力欄!I112,【ジュエリー】入力欄!J112,IF(【ジュエリー】入力欄!I112="パール","mm","ct"))))</f>
        <v xml:space="preserve">  </v>
      </c>
      <c r="E173" s="141" t="str">
        <f>IF(【ジュエリー】入力欄!L112="","",【ジュエリー】入力欄!L112&amp;"g")</f>
        <v/>
      </c>
      <c r="F173" s="166" t="str">
        <f>IF(【ジュエリー】入力欄!M112="","",【ジュエリー】入力欄!M112)</f>
        <v/>
      </c>
      <c r="G173" s="52" t="str">
        <f>IF(【ジュエリー】入力欄!O112="","",【ジュエリー】入力欄!O112)</f>
        <v/>
      </c>
      <c r="H173" s="142"/>
      <c r="I173" s="14"/>
      <c r="J173" s="131"/>
      <c r="L173" s="118"/>
    </row>
    <row r="174" spans="1:16" s="61" customFormat="1" ht="45" customHeight="1" x14ac:dyDescent="0.2">
      <c r="A174" s="143" t="s">
        <v>256</v>
      </c>
      <c r="B174" s="53" t="str">
        <f>IF(【ジュエリー】入力欄!K113="","",【ジュエリー】入力欄!K113)</f>
        <v/>
      </c>
      <c r="C174" s="54" t="str">
        <f>IF(【ジュエリー】入力欄!E113="","",【ジュエリー】入力欄!E113)</f>
        <v/>
      </c>
      <c r="D174" s="144" t="str">
        <f>CONCATENATE(IF(【ジュエリー】入力欄!F113="","",【ジュエリー】入力欄!F113),IF(【ジュエリー】入力欄!H113="",CONCATENATE(" ",【ジュエリー】入力欄!G113),CONCATENATE(" ",【ジュエリー】入力欄!G113,【ジュエリー】入力欄!H113,IF(【ジュエリー】入力欄!G113="パール","mm","ct"))),IF(【ジュエリー】入力欄!J113="",CONCATENATE(" ",【ジュエリー】入力欄!I113),CONCATENATE(" ",【ジュエリー】入力欄!I113,【ジュエリー】入力欄!J113,IF(【ジュエリー】入力欄!I113="パール","mm","ct"))))</f>
        <v xml:space="preserve">  </v>
      </c>
      <c r="E174" s="145" t="str">
        <f>IF(【ジュエリー】入力欄!L113="","",【ジュエリー】入力欄!L113&amp;"g")</f>
        <v/>
      </c>
      <c r="F174" s="167" t="str">
        <f>IF(【ジュエリー】入力欄!M113="","",【ジュエリー】入力欄!M113)</f>
        <v/>
      </c>
      <c r="G174" s="56" t="str">
        <f>IF(【ジュエリー】入力欄!O113="","",【ジュエリー】入力欄!O113)</f>
        <v/>
      </c>
      <c r="H174" s="146"/>
      <c r="I174" s="58"/>
      <c r="J174" s="59"/>
      <c r="K174" s="60"/>
      <c r="L174" s="118"/>
    </row>
    <row r="175" spans="1:16" ht="45" customHeight="1" x14ac:dyDescent="0.2">
      <c r="A175" s="139" t="s">
        <v>257</v>
      </c>
      <c r="B175" s="80" t="str">
        <f>IF(【ジュエリー】入力欄!K114="","",【ジュエリー】入力欄!K114)</f>
        <v/>
      </c>
      <c r="C175" s="22" t="str">
        <f>IF(【ジュエリー】入力欄!E114="","",【ジュエリー】入力欄!E114)</f>
        <v/>
      </c>
      <c r="D175" s="140" t="str">
        <f>CONCATENATE(IF(【ジュエリー】入力欄!F114="","",【ジュエリー】入力欄!F114),IF(【ジュエリー】入力欄!H114="",CONCATENATE(" ",【ジュエリー】入力欄!G114),CONCATENATE(" ",【ジュエリー】入力欄!G114,【ジュエリー】入力欄!H114,IF(【ジュエリー】入力欄!G114="パール","mm","ct"))),IF(【ジュエリー】入力欄!J114="",CONCATENATE(" ",【ジュエリー】入力欄!I114),CONCATENATE(" ",【ジュエリー】入力欄!I114,【ジュエリー】入力欄!J114,IF(【ジュエリー】入力欄!I114="パール","mm","ct"))))</f>
        <v xml:space="preserve">  </v>
      </c>
      <c r="E175" s="141" t="str">
        <f>IF(【ジュエリー】入力欄!L114="","",【ジュエリー】入力欄!L114&amp;"g")</f>
        <v/>
      </c>
      <c r="F175" s="166" t="str">
        <f>IF(【ジュエリー】入力欄!M114="","",【ジュエリー】入力欄!M114)</f>
        <v/>
      </c>
      <c r="G175" s="52" t="str">
        <f>IF(【ジュエリー】入力欄!O114="","",【ジュエリー】入力欄!O114)</f>
        <v/>
      </c>
      <c r="H175" s="142"/>
      <c r="I175" s="14"/>
      <c r="J175" s="131"/>
      <c r="L175" s="118"/>
    </row>
    <row r="176" spans="1:16" s="61" customFormat="1" ht="45" customHeight="1" thickBot="1" x14ac:dyDescent="0.25">
      <c r="A176" s="147" t="s">
        <v>258</v>
      </c>
      <c r="B176" s="62" t="str">
        <f>IF(【ジュエリー】入力欄!K115="","",【ジュエリー】入力欄!K115)</f>
        <v/>
      </c>
      <c r="C176" s="63" t="str">
        <f>IF(【ジュエリー】入力欄!E115="","",【ジュエリー】入力欄!E115)</f>
        <v/>
      </c>
      <c r="D176" s="148" t="str">
        <f>CONCATENATE(IF(【ジュエリー】入力欄!F115="","",【ジュエリー】入力欄!F115),IF(【ジュエリー】入力欄!H115="",CONCATENATE(" ",【ジュエリー】入力欄!G115),CONCATENATE(" ",【ジュエリー】入力欄!G115,【ジュエリー】入力欄!H115,IF(【ジュエリー】入力欄!G115="パール","mm","ct"))),IF(【ジュエリー】入力欄!J115="",CONCATENATE(" ",【ジュエリー】入力欄!I115),CONCATENATE(" ",【ジュエリー】入力欄!I115,【ジュエリー】入力欄!J115,IF(【ジュエリー】入力欄!I115="パール","mm","ct"))))</f>
        <v xml:space="preserve">  </v>
      </c>
      <c r="E176" s="149" t="str">
        <f>IF(【ジュエリー】入力欄!L115="","",【ジュエリー】入力欄!L115&amp;"g")</f>
        <v/>
      </c>
      <c r="F176" s="168" t="str">
        <f>IF(【ジュエリー】入力欄!M115="","",【ジュエリー】入力欄!M115)</f>
        <v/>
      </c>
      <c r="G176" s="64" t="str">
        <f>IF(【ジュエリー】入力欄!O115="","",【ジュエリー】入力欄!O115)</f>
        <v/>
      </c>
      <c r="H176" s="146"/>
      <c r="I176" s="58"/>
      <c r="J176" s="59"/>
      <c r="K176" s="60"/>
      <c r="L176" s="118"/>
    </row>
    <row r="177" spans="1:16" ht="20.25" customHeight="1" x14ac:dyDescent="0.2">
      <c r="F177" s="65"/>
      <c r="G177" s="28"/>
      <c r="H177" s="28"/>
      <c r="I177" s="28"/>
      <c r="J177" s="65"/>
      <c r="K177" s="65"/>
      <c r="L177" s="65"/>
      <c r="M177" s="65"/>
      <c r="N177" s="131"/>
      <c r="O177" s="1"/>
      <c r="P177" s="118"/>
    </row>
    <row r="178" spans="1:16" ht="14.25" customHeight="1" x14ac:dyDescent="0.2">
      <c r="A178" s="132" t="s">
        <v>243</v>
      </c>
      <c r="B178" s="198" t="str">
        <f>CONCATENATE("出品表　（　",【ジュエリー】入力欄!I$3,"　APREオークション　宝石・ジュエリー）")</f>
        <v>出品表　（　　APREオークション　宝石・ジュエリー）</v>
      </c>
      <c r="C178" s="198"/>
      <c r="D178" s="198"/>
      <c r="J178" s="131"/>
    </row>
    <row r="179" spans="1:16" ht="3.75" customHeight="1" thickBot="1" x14ac:dyDescent="0.25">
      <c r="F179" s="114"/>
      <c r="G179" s="114"/>
      <c r="H179" s="114"/>
      <c r="I179" s="114"/>
      <c r="J179" s="131"/>
    </row>
    <row r="180" spans="1:16" ht="33.75" customHeight="1" thickBot="1" x14ac:dyDescent="0.25">
      <c r="A180" s="133"/>
      <c r="B180" s="133" t="s">
        <v>244</v>
      </c>
      <c r="C180" s="183" t="str">
        <f>IF(【ジュエリー】入力欄!C116="","",【ジュエリー】入力欄!C116)</f>
        <v/>
      </c>
      <c r="D180" s="134" t="s">
        <v>20</v>
      </c>
      <c r="E180" s="135"/>
      <c r="F180" s="115" t="s">
        <v>208</v>
      </c>
      <c r="G180" s="195" t="str">
        <f>IF(【ジュエリー】入力欄!C$3="","",【ジュエリー】入力欄!C$3)</f>
        <v/>
      </c>
      <c r="H180" s="196"/>
      <c r="I180" s="197"/>
      <c r="J180" s="131"/>
    </row>
    <row r="181" spans="1:16" ht="5.25" customHeight="1" thickBot="1" x14ac:dyDescent="0.25">
      <c r="A181" s="47"/>
      <c r="B181" s="45"/>
      <c r="G181" s="34"/>
      <c r="H181" s="81"/>
      <c r="I181" s="39"/>
      <c r="J181" s="131"/>
    </row>
    <row r="182" spans="1:16" ht="45" customHeight="1" x14ac:dyDescent="0.2">
      <c r="A182" s="48" t="s">
        <v>2</v>
      </c>
      <c r="B182" s="49" t="s">
        <v>129</v>
      </c>
      <c r="C182" s="49" t="s">
        <v>246</v>
      </c>
      <c r="D182" s="136" t="s">
        <v>247</v>
      </c>
      <c r="E182" s="49" t="s">
        <v>5</v>
      </c>
      <c r="F182" s="137" t="s">
        <v>248</v>
      </c>
      <c r="G182" s="207" t="s">
        <v>300</v>
      </c>
      <c r="H182" s="138" t="s">
        <v>0</v>
      </c>
      <c r="I182" s="23"/>
      <c r="J182" s="131"/>
    </row>
    <row r="183" spans="1:16" ht="45" customHeight="1" x14ac:dyDescent="0.2">
      <c r="A183" s="139" t="s">
        <v>249</v>
      </c>
      <c r="B183" s="80" t="str">
        <f>IF(【ジュエリー】入力欄!K116="","",【ジュエリー】入力欄!K116)</f>
        <v/>
      </c>
      <c r="C183" s="22" t="str">
        <f>IF(【ジュエリー】入力欄!E116="","",【ジュエリー】入力欄!E116)</f>
        <v/>
      </c>
      <c r="D183" s="140" t="str">
        <f>CONCATENATE(IF(【ジュエリー】入力欄!F116="","",【ジュエリー】入力欄!F116),IF(【ジュエリー】入力欄!H116="",CONCATENATE(" ",【ジュエリー】入力欄!G116),CONCATENATE(" ",【ジュエリー】入力欄!G116,【ジュエリー】入力欄!H116,IF(【ジュエリー】入力欄!G116="パール","mm","ct"))),IF(【ジュエリー】入力欄!J116="",CONCATENATE(" ",【ジュエリー】入力欄!I116),CONCATENATE(" ",【ジュエリー】入力欄!I116,【ジュエリー】入力欄!J116,IF(【ジュエリー】入力欄!I116="パール","mm","ct"))))</f>
        <v xml:space="preserve">  </v>
      </c>
      <c r="E183" s="141" t="str">
        <f>IF(【ジュエリー】入力欄!L116="","",【ジュエリー】入力欄!L116&amp;"g")</f>
        <v/>
      </c>
      <c r="F183" s="166" t="str">
        <f>IF(【ジュエリー】入力欄!M116="","",【ジュエリー】入力欄!M116)</f>
        <v/>
      </c>
      <c r="G183" s="52" t="str">
        <f>IF(【ジュエリー】入力欄!O116="","",【ジュエリー】入力欄!O116)</f>
        <v/>
      </c>
      <c r="H183" s="142"/>
      <c r="I183" s="14"/>
      <c r="J183" s="131"/>
      <c r="L183" s="118"/>
    </row>
    <row r="184" spans="1:16" s="61" customFormat="1" ht="45" customHeight="1" x14ac:dyDescent="0.2">
      <c r="A184" s="143" t="s">
        <v>250</v>
      </c>
      <c r="B184" s="53" t="str">
        <f>IF(【ジュエリー】入力欄!K117="","",【ジュエリー】入力欄!K117)</f>
        <v/>
      </c>
      <c r="C184" s="54" t="str">
        <f>IF(【ジュエリー】入力欄!E117="","",【ジュエリー】入力欄!E117)</f>
        <v/>
      </c>
      <c r="D184" s="144" t="str">
        <f>CONCATENATE(IF(【ジュエリー】入力欄!F117="","",【ジュエリー】入力欄!F117),IF(【ジュエリー】入力欄!H117="",CONCATENATE(" ",【ジュエリー】入力欄!G117),CONCATENATE(" ",【ジュエリー】入力欄!G117,【ジュエリー】入力欄!H117,IF(【ジュエリー】入力欄!G117="パール","mm","ct"))),IF(【ジュエリー】入力欄!J117="",CONCATENATE(" ",【ジュエリー】入力欄!I117),CONCATENATE(" ",【ジュエリー】入力欄!I117,【ジュエリー】入力欄!J117,IF(【ジュエリー】入力欄!I117="パール","mm","ct"))))</f>
        <v xml:space="preserve">  </v>
      </c>
      <c r="E184" s="145" t="str">
        <f>IF(【ジュエリー】入力欄!L117="","",【ジュエリー】入力欄!L117&amp;"g")</f>
        <v/>
      </c>
      <c r="F184" s="167" t="str">
        <f>IF(【ジュエリー】入力欄!M117="","",【ジュエリー】入力欄!M117)</f>
        <v/>
      </c>
      <c r="G184" s="56" t="str">
        <f>IF(【ジュエリー】入力欄!O117="","",【ジュエリー】入力欄!O117)</f>
        <v/>
      </c>
      <c r="H184" s="146"/>
      <c r="I184" s="58"/>
      <c r="J184" s="59"/>
      <c r="K184" s="60"/>
      <c r="L184" s="118"/>
    </row>
    <row r="185" spans="1:16" ht="45" customHeight="1" x14ac:dyDescent="0.2">
      <c r="A185" s="139" t="s">
        <v>251</v>
      </c>
      <c r="B185" s="80" t="str">
        <f>IF(【ジュエリー】入力欄!K118="","",【ジュエリー】入力欄!K118)</f>
        <v/>
      </c>
      <c r="C185" s="22" t="str">
        <f>IF(【ジュエリー】入力欄!E118="","",【ジュエリー】入力欄!E118)</f>
        <v/>
      </c>
      <c r="D185" s="140" t="str">
        <f>CONCATENATE(IF(【ジュエリー】入力欄!F118="","",【ジュエリー】入力欄!F118),IF(【ジュエリー】入力欄!H118="",CONCATENATE(" ",【ジュエリー】入力欄!G118),CONCATENATE(" ",【ジュエリー】入力欄!G118,【ジュエリー】入力欄!H118,IF(【ジュエリー】入力欄!G118="パール","mm","ct"))),IF(【ジュエリー】入力欄!J118="",CONCATENATE(" ",【ジュエリー】入力欄!I118),CONCATENATE(" ",【ジュエリー】入力欄!I118,【ジュエリー】入力欄!J118,IF(【ジュエリー】入力欄!I118="パール","mm","ct"))))</f>
        <v xml:space="preserve">  </v>
      </c>
      <c r="E185" s="141" t="str">
        <f>IF(【ジュエリー】入力欄!L118="","",【ジュエリー】入力欄!L118&amp;"g")</f>
        <v/>
      </c>
      <c r="F185" s="166" t="str">
        <f>IF(【ジュエリー】入力欄!M118="","",【ジュエリー】入力欄!M118)</f>
        <v/>
      </c>
      <c r="G185" s="52" t="str">
        <f>IF(【ジュエリー】入力欄!O118="","",【ジュエリー】入力欄!O118)</f>
        <v/>
      </c>
      <c r="H185" s="142"/>
      <c r="I185" s="14"/>
      <c r="J185" s="131"/>
      <c r="L185" s="118"/>
    </row>
    <row r="186" spans="1:16" s="61" customFormat="1" ht="45" customHeight="1" x14ac:dyDescent="0.2">
      <c r="A186" s="143" t="s">
        <v>252</v>
      </c>
      <c r="B186" s="53" t="str">
        <f>IF(【ジュエリー】入力欄!K119="","",【ジュエリー】入力欄!K119)</f>
        <v/>
      </c>
      <c r="C186" s="54" t="str">
        <f>IF(【ジュエリー】入力欄!E119="","",【ジュエリー】入力欄!E119)</f>
        <v/>
      </c>
      <c r="D186" s="144" t="str">
        <f>CONCATENATE(IF(【ジュエリー】入力欄!F119="","",【ジュエリー】入力欄!F119),IF(【ジュエリー】入力欄!H119="",CONCATENATE(" ",【ジュエリー】入力欄!G119),CONCATENATE(" ",【ジュエリー】入力欄!G119,【ジュエリー】入力欄!H119,IF(【ジュエリー】入力欄!G119="パール","mm","ct"))),IF(【ジュエリー】入力欄!J119="",CONCATENATE(" ",【ジュエリー】入力欄!I119),CONCATENATE(" ",【ジュエリー】入力欄!I119,【ジュエリー】入力欄!J119,IF(【ジュエリー】入力欄!I119="パール","mm","ct"))))</f>
        <v xml:space="preserve">  </v>
      </c>
      <c r="E186" s="145" t="str">
        <f>IF(【ジュエリー】入力欄!L119="","",【ジュエリー】入力欄!L119&amp;"g")</f>
        <v/>
      </c>
      <c r="F186" s="167" t="str">
        <f>IF(【ジュエリー】入力欄!M119="","",【ジュエリー】入力欄!M119)</f>
        <v/>
      </c>
      <c r="G186" s="56" t="str">
        <f>IF(【ジュエリー】入力欄!O119="","",【ジュエリー】入力欄!O119)</f>
        <v/>
      </c>
      <c r="H186" s="146"/>
      <c r="I186" s="58"/>
      <c r="J186" s="59"/>
      <c r="K186" s="60"/>
      <c r="L186" s="118"/>
    </row>
    <row r="187" spans="1:16" ht="45" customHeight="1" x14ac:dyDescent="0.2">
      <c r="A187" s="139" t="s">
        <v>253</v>
      </c>
      <c r="B187" s="80" t="str">
        <f>IF(【ジュエリー】入力欄!K120="","",【ジュエリー】入力欄!K120)</f>
        <v/>
      </c>
      <c r="C187" s="22" t="str">
        <f>IF(【ジュエリー】入力欄!E120="","",【ジュエリー】入力欄!E120)</f>
        <v/>
      </c>
      <c r="D187" s="140" t="str">
        <f>CONCATENATE(IF(【ジュエリー】入力欄!F120="","",【ジュエリー】入力欄!F120),IF(【ジュエリー】入力欄!H120="",CONCATENATE(" ",【ジュエリー】入力欄!G120),CONCATENATE(" ",【ジュエリー】入力欄!G120,【ジュエリー】入力欄!H120,IF(【ジュエリー】入力欄!G120="パール","mm","ct"))),IF(【ジュエリー】入力欄!J120="",CONCATENATE(" ",【ジュエリー】入力欄!I120),CONCATENATE(" ",【ジュエリー】入力欄!I120,【ジュエリー】入力欄!J120,IF(【ジュエリー】入力欄!I120="パール","mm","ct"))))</f>
        <v xml:space="preserve">  </v>
      </c>
      <c r="E187" s="141" t="str">
        <f>IF(【ジュエリー】入力欄!L120="","",【ジュエリー】入力欄!L120&amp;"g")</f>
        <v/>
      </c>
      <c r="F187" s="166" t="str">
        <f>IF(【ジュエリー】入力欄!M120="","",【ジュエリー】入力欄!M120)</f>
        <v/>
      </c>
      <c r="G187" s="52" t="str">
        <f>IF(【ジュエリー】入力欄!O120="","",【ジュエリー】入力欄!O120)</f>
        <v/>
      </c>
      <c r="H187" s="142"/>
      <c r="I187" s="14"/>
      <c r="J187" s="131"/>
      <c r="L187" s="118"/>
    </row>
    <row r="188" spans="1:16" s="61" customFormat="1" ht="45" customHeight="1" x14ac:dyDescent="0.2">
      <c r="A188" s="143" t="s">
        <v>254</v>
      </c>
      <c r="B188" s="53" t="str">
        <f>IF(【ジュエリー】入力欄!K121="","",【ジュエリー】入力欄!K121)</f>
        <v/>
      </c>
      <c r="C188" s="54" t="str">
        <f>IF(【ジュエリー】入力欄!E121="","",【ジュエリー】入力欄!E121)</f>
        <v/>
      </c>
      <c r="D188" s="144" t="str">
        <f>CONCATENATE(IF(【ジュエリー】入力欄!F121="","",【ジュエリー】入力欄!F121),IF(【ジュエリー】入力欄!H121="",CONCATENATE(" ",【ジュエリー】入力欄!G121),CONCATENATE(" ",【ジュエリー】入力欄!G121,【ジュエリー】入力欄!H121,IF(【ジュエリー】入力欄!G121="パール","mm","ct"))),IF(【ジュエリー】入力欄!J121="",CONCATENATE(" ",【ジュエリー】入力欄!I121),CONCATENATE(" ",【ジュエリー】入力欄!I121,【ジュエリー】入力欄!J121,IF(【ジュエリー】入力欄!I121="パール","mm","ct"))))</f>
        <v xml:space="preserve">  </v>
      </c>
      <c r="E188" s="145" t="str">
        <f>IF(【ジュエリー】入力欄!L121="","",【ジュエリー】入力欄!L121&amp;"g")</f>
        <v/>
      </c>
      <c r="F188" s="167" t="str">
        <f>IF(【ジュエリー】入力欄!M121="","",【ジュエリー】入力欄!M121)</f>
        <v/>
      </c>
      <c r="G188" s="56" t="str">
        <f>IF(【ジュエリー】入力欄!O121="","",【ジュエリー】入力欄!O121)</f>
        <v/>
      </c>
      <c r="H188" s="146"/>
      <c r="I188" s="58"/>
      <c r="J188" s="59"/>
      <c r="K188" s="60"/>
      <c r="L188" s="118"/>
    </row>
    <row r="189" spans="1:16" ht="45" customHeight="1" x14ac:dyDescent="0.2">
      <c r="A189" s="139" t="s">
        <v>255</v>
      </c>
      <c r="B189" s="80" t="str">
        <f>IF(【ジュエリー】入力欄!K122="","",【ジュエリー】入力欄!K122)</f>
        <v/>
      </c>
      <c r="C189" s="22" t="str">
        <f>IF(【ジュエリー】入力欄!E122="","",【ジュエリー】入力欄!E122)</f>
        <v/>
      </c>
      <c r="D189" s="140" t="str">
        <f>CONCATENATE(IF(【ジュエリー】入力欄!F122="","",【ジュエリー】入力欄!F122),IF(【ジュエリー】入力欄!H122="",CONCATENATE(" ",【ジュエリー】入力欄!G122),CONCATENATE(" ",【ジュエリー】入力欄!G122,【ジュエリー】入力欄!H122,IF(【ジュエリー】入力欄!G122="パール","mm","ct"))),IF(【ジュエリー】入力欄!J122="",CONCATENATE(" ",【ジュエリー】入力欄!I122),CONCATENATE(" ",【ジュエリー】入力欄!I122,【ジュエリー】入力欄!J122,IF(【ジュエリー】入力欄!I122="パール","mm","ct"))))</f>
        <v xml:space="preserve">  </v>
      </c>
      <c r="E189" s="141" t="str">
        <f>IF(【ジュエリー】入力欄!L122="","",【ジュエリー】入力欄!L122&amp;"g")</f>
        <v/>
      </c>
      <c r="F189" s="166" t="str">
        <f>IF(【ジュエリー】入力欄!M122="","",【ジュエリー】入力欄!M122)</f>
        <v/>
      </c>
      <c r="G189" s="52" t="str">
        <f>IF(【ジュエリー】入力欄!O122="","",【ジュエリー】入力欄!O122)</f>
        <v/>
      </c>
      <c r="H189" s="142"/>
      <c r="I189" s="14"/>
      <c r="J189" s="131"/>
      <c r="L189" s="118"/>
    </row>
    <row r="190" spans="1:16" s="61" customFormat="1" ht="45" customHeight="1" x14ac:dyDescent="0.2">
      <c r="A190" s="143" t="s">
        <v>256</v>
      </c>
      <c r="B190" s="53" t="str">
        <f>IF(【ジュエリー】入力欄!K123="","",【ジュエリー】入力欄!K123)</f>
        <v/>
      </c>
      <c r="C190" s="54" t="str">
        <f>IF(【ジュエリー】入力欄!E123="","",【ジュエリー】入力欄!E123)</f>
        <v/>
      </c>
      <c r="D190" s="144" t="str">
        <f>CONCATENATE(IF(【ジュエリー】入力欄!F123="","",【ジュエリー】入力欄!F123),IF(【ジュエリー】入力欄!H123="",CONCATENATE(" ",【ジュエリー】入力欄!G123),CONCATENATE(" ",【ジュエリー】入力欄!G123,【ジュエリー】入力欄!H123,IF(【ジュエリー】入力欄!G123="パール","mm","ct"))),IF(【ジュエリー】入力欄!J123="",CONCATENATE(" ",【ジュエリー】入力欄!I123),CONCATENATE(" ",【ジュエリー】入力欄!I123,【ジュエリー】入力欄!J123,IF(【ジュエリー】入力欄!I123="パール","mm","ct"))))</f>
        <v xml:space="preserve">  </v>
      </c>
      <c r="E190" s="145" t="str">
        <f>IF(【ジュエリー】入力欄!L123="","",【ジュエリー】入力欄!L123&amp;"g")</f>
        <v/>
      </c>
      <c r="F190" s="167" t="str">
        <f>IF(【ジュエリー】入力欄!M123="","",【ジュエリー】入力欄!M123)</f>
        <v/>
      </c>
      <c r="G190" s="56" t="str">
        <f>IF(【ジュエリー】入力欄!O123="","",【ジュエリー】入力欄!O123)</f>
        <v/>
      </c>
      <c r="H190" s="146"/>
      <c r="I190" s="58"/>
      <c r="J190" s="59"/>
      <c r="K190" s="60"/>
      <c r="L190" s="118"/>
    </row>
    <row r="191" spans="1:16" ht="45" customHeight="1" x14ac:dyDescent="0.2">
      <c r="A191" s="139" t="s">
        <v>257</v>
      </c>
      <c r="B191" s="80" t="str">
        <f>IF(【ジュエリー】入力欄!K124="","",【ジュエリー】入力欄!K124)</f>
        <v/>
      </c>
      <c r="C191" s="22" t="str">
        <f>IF(【ジュエリー】入力欄!E124="","",【ジュエリー】入力欄!E124)</f>
        <v/>
      </c>
      <c r="D191" s="140" t="str">
        <f>CONCATENATE(IF(【ジュエリー】入力欄!F124="","",【ジュエリー】入力欄!F124),IF(【ジュエリー】入力欄!H124="",CONCATENATE(" ",【ジュエリー】入力欄!G124),CONCATENATE(" ",【ジュエリー】入力欄!G124,【ジュエリー】入力欄!H124,IF(【ジュエリー】入力欄!G124="パール","mm","ct"))),IF(【ジュエリー】入力欄!J124="",CONCATENATE(" ",【ジュエリー】入力欄!I124),CONCATENATE(" ",【ジュエリー】入力欄!I124,【ジュエリー】入力欄!J124,IF(【ジュエリー】入力欄!I124="パール","mm","ct"))))</f>
        <v xml:space="preserve">  </v>
      </c>
      <c r="E191" s="141" t="str">
        <f>IF(【ジュエリー】入力欄!L124="","",【ジュエリー】入力欄!L124&amp;"g")</f>
        <v/>
      </c>
      <c r="F191" s="166" t="str">
        <f>IF(【ジュエリー】入力欄!M124="","",【ジュエリー】入力欄!M124)</f>
        <v/>
      </c>
      <c r="G191" s="52" t="str">
        <f>IF(【ジュエリー】入力欄!O124="","",【ジュエリー】入力欄!O124)</f>
        <v/>
      </c>
      <c r="H191" s="142"/>
      <c r="I191" s="14"/>
      <c r="J191" s="131"/>
      <c r="L191" s="118"/>
    </row>
    <row r="192" spans="1:16" s="61" customFormat="1" ht="45" customHeight="1" thickBot="1" x14ac:dyDescent="0.25">
      <c r="A192" s="147" t="s">
        <v>258</v>
      </c>
      <c r="B192" s="62" t="str">
        <f>IF(【ジュエリー】入力欄!K125="","",【ジュエリー】入力欄!K125)</f>
        <v/>
      </c>
      <c r="C192" s="63" t="str">
        <f>IF(【ジュエリー】入力欄!E125="","",【ジュエリー】入力欄!E125)</f>
        <v/>
      </c>
      <c r="D192" s="148" t="str">
        <f>CONCATENATE(IF(【ジュエリー】入力欄!F125="","",【ジュエリー】入力欄!F125),IF(【ジュエリー】入力欄!H125="",CONCATENATE(" ",【ジュエリー】入力欄!G125),CONCATENATE(" ",【ジュエリー】入力欄!G125,【ジュエリー】入力欄!H125,IF(【ジュエリー】入力欄!G125="パール","mm","ct"))),IF(【ジュエリー】入力欄!J125="",CONCATENATE(" ",【ジュエリー】入力欄!I125),CONCATENATE(" ",【ジュエリー】入力欄!I125,【ジュエリー】入力欄!J125,IF(【ジュエリー】入力欄!I125="パール","mm","ct"))))</f>
        <v xml:space="preserve">  </v>
      </c>
      <c r="E192" s="149" t="str">
        <f>IF(【ジュエリー】入力欄!L125="","",【ジュエリー】入力欄!L125&amp;"g")</f>
        <v/>
      </c>
      <c r="F192" s="168" t="str">
        <f>IF(【ジュエリー】入力欄!M125="","",【ジュエリー】入力欄!M125)</f>
        <v/>
      </c>
      <c r="G192" s="64" t="str">
        <f>IF(【ジュエリー】入力欄!O125="","",【ジュエリー】入力欄!O125)</f>
        <v/>
      </c>
      <c r="H192" s="146"/>
      <c r="I192" s="58"/>
      <c r="J192" s="59"/>
      <c r="K192" s="60"/>
      <c r="L192" s="118"/>
    </row>
    <row r="193" spans="1:16" ht="13.5" customHeight="1" x14ac:dyDescent="0.2">
      <c r="F193" s="65"/>
      <c r="G193" s="28"/>
      <c r="H193" s="28"/>
      <c r="I193" s="28"/>
      <c r="J193" s="65"/>
      <c r="K193" s="65"/>
      <c r="L193" s="65"/>
      <c r="M193" s="65"/>
      <c r="N193" s="131"/>
      <c r="O193" s="1"/>
      <c r="P193" s="118"/>
    </row>
    <row r="194" spans="1:16" ht="14.25" customHeight="1" x14ac:dyDescent="0.2">
      <c r="A194" s="132" t="s">
        <v>243</v>
      </c>
      <c r="B194" s="198" t="str">
        <f>CONCATENATE("出品表　（　",【ジュエリー】入力欄!I$3,"　APREオークション　宝石・ジュエリー）")</f>
        <v>出品表　（　　APREオークション　宝石・ジュエリー）</v>
      </c>
      <c r="C194" s="198"/>
      <c r="D194" s="198"/>
      <c r="J194" s="131"/>
    </row>
    <row r="195" spans="1:16" ht="3.75" customHeight="1" thickBot="1" x14ac:dyDescent="0.25">
      <c r="F195" s="114"/>
      <c r="G195" s="114"/>
      <c r="H195" s="114"/>
      <c r="I195" s="114"/>
      <c r="J195" s="131"/>
    </row>
    <row r="196" spans="1:16" ht="33.75" customHeight="1" thickBot="1" x14ac:dyDescent="0.25">
      <c r="A196" s="133"/>
      <c r="B196" s="133" t="s">
        <v>244</v>
      </c>
      <c r="C196" s="183" t="str">
        <f>IF(【ジュエリー】入力欄!C126="","",【ジュエリー】入力欄!C126)</f>
        <v/>
      </c>
      <c r="D196" s="134" t="s">
        <v>20</v>
      </c>
      <c r="E196" s="135"/>
      <c r="F196" s="115" t="s">
        <v>208</v>
      </c>
      <c r="G196" s="195" t="str">
        <f>IF(【ジュエリー】入力欄!C$3="","",【ジュエリー】入力欄!C$3)</f>
        <v/>
      </c>
      <c r="H196" s="196"/>
      <c r="I196" s="197"/>
      <c r="J196" s="131"/>
    </row>
    <row r="197" spans="1:16" ht="5.25" customHeight="1" thickBot="1" x14ac:dyDescent="0.25">
      <c r="A197" s="47"/>
      <c r="B197" s="45"/>
      <c r="G197" s="34"/>
      <c r="H197" s="81"/>
      <c r="I197" s="39"/>
      <c r="J197" s="131"/>
    </row>
    <row r="198" spans="1:16" ht="45" customHeight="1" x14ac:dyDescent="0.2">
      <c r="A198" s="48" t="s">
        <v>2</v>
      </c>
      <c r="B198" s="49" t="s">
        <v>129</v>
      </c>
      <c r="C198" s="49" t="s">
        <v>246</v>
      </c>
      <c r="D198" s="136" t="s">
        <v>247</v>
      </c>
      <c r="E198" s="49" t="s">
        <v>5</v>
      </c>
      <c r="F198" s="137" t="s">
        <v>248</v>
      </c>
      <c r="G198" s="207" t="s">
        <v>300</v>
      </c>
      <c r="H198" s="138" t="s">
        <v>0</v>
      </c>
      <c r="I198" s="23"/>
      <c r="J198" s="131"/>
    </row>
    <row r="199" spans="1:16" ht="45" customHeight="1" x14ac:dyDescent="0.2">
      <c r="A199" s="139" t="s">
        <v>249</v>
      </c>
      <c r="B199" s="80" t="str">
        <f>IF(【ジュエリー】入力欄!K126="","",【ジュエリー】入力欄!K126)</f>
        <v/>
      </c>
      <c r="C199" s="22" t="str">
        <f>IF(【ジュエリー】入力欄!E126="","",【ジュエリー】入力欄!E126)</f>
        <v/>
      </c>
      <c r="D199" s="140" t="str">
        <f>CONCATENATE(IF(【ジュエリー】入力欄!F126="","",【ジュエリー】入力欄!F126),IF(【ジュエリー】入力欄!H126="",CONCATENATE(" ",【ジュエリー】入力欄!G126),CONCATENATE(" ",【ジュエリー】入力欄!G126,【ジュエリー】入力欄!H126,IF(【ジュエリー】入力欄!G126="パール","mm","ct"))),IF(【ジュエリー】入力欄!J126="",CONCATENATE(" ",【ジュエリー】入力欄!I126),CONCATENATE(" ",【ジュエリー】入力欄!I126,【ジュエリー】入力欄!J126,IF(【ジュエリー】入力欄!I126="パール","mm","ct"))))</f>
        <v xml:space="preserve">  </v>
      </c>
      <c r="E199" s="141" t="str">
        <f>IF(【ジュエリー】入力欄!L126="","",【ジュエリー】入力欄!L126&amp;"g")</f>
        <v/>
      </c>
      <c r="F199" s="166" t="str">
        <f>IF(【ジュエリー】入力欄!M126="","",【ジュエリー】入力欄!M126)</f>
        <v/>
      </c>
      <c r="G199" s="52" t="str">
        <f>IF(【ジュエリー】入力欄!O126="","",【ジュエリー】入力欄!O126)</f>
        <v/>
      </c>
      <c r="H199" s="142"/>
      <c r="I199" s="14"/>
      <c r="J199" s="131"/>
      <c r="L199" s="118"/>
    </row>
    <row r="200" spans="1:16" s="61" customFormat="1" ht="45" customHeight="1" x14ac:dyDescent="0.2">
      <c r="A200" s="143" t="s">
        <v>250</v>
      </c>
      <c r="B200" s="53" t="str">
        <f>IF(【ジュエリー】入力欄!K127="","",【ジュエリー】入力欄!K127)</f>
        <v/>
      </c>
      <c r="C200" s="54" t="str">
        <f>IF(【ジュエリー】入力欄!E127="","",【ジュエリー】入力欄!E127)</f>
        <v/>
      </c>
      <c r="D200" s="144" t="str">
        <f>CONCATENATE(IF(【ジュエリー】入力欄!F127="","",【ジュエリー】入力欄!F127),IF(【ジュエリー】入力欄!H127="",CONCATENATE(" ",【ジュエリー】入力欄!G127),CONCATENATE(" ",【ジュエリー】入力欄!G127,【ジュエリー】入力欄!H127,IF(【ジュエリー】入力欄!G127="パール","mm","ct"))),IF(【ジュエリー】入力欄!J127="",CONCATENATE(" ",【ジュエリー】入力欄!I127),CONCATENATE(" ",【ジュエリー】入力欄!I127,【ジュエリー】入力欄!J127,IF(【ジュエリー】入力欄!I127="パール","mm","ct"))))</f>
        <v xml:space="preserve">  </v>
      </c>
      <c r="E200" s="145" t="str">
        <f>IF(【ジュエリー】入力欄!L127="","",【ジュエリー】入力欄!L127&amp;"g")</f>
        <v/>
      </c>
      <c r="F200" s="167" t="str">
        <f>IF(【ジュエリー】入力欄!M127="","",【ジュエリー】入力欄!M127)</f>
        <v/>
      </c>
      <c r="G200" s="56" t="str">
        <f>IF(【ジュエリー】入力欄!O127="","",【ジュエリー】入力欄!O127)</f>
        <v/>
      </c>
      <c r="H200" s="146"/>
      <c r="I200" s="58"/>
      <c r="J200" s="59"/>
      <c r="K200" s="60"/>
      <c r="L200" s="118"/>
    </row>
    <row r="201" spans="1:16" ht="45" customHeight="1" x14ac:dyDescent="0.2">
      <c r="A201" s="139" t="s">
        <v>251</v>
      </c>
      <c r="B201" s="80" t="str">
        <f>IF(【ジュエリー】入力欄!K128="","",【ジュエリー】入力欄!K128)</f>
        <v/>
      </c>
      <c r="C201" s="22" t="str">
        <f>IF(【ジュエリー】入力欄!E128="","",【ジュエリー】入力欄!E128)</f>
        <v/>
      </c>
      <c r="D201" s="140" t="str">
        <f>CONCATENATE(IF(【ジュエリー】入力欄!F128="","",【ジュエリー】入力欄!F128),IF(【ジュエリー】入力欄!H128="",CONCATENATE(" ",【ジュエリー】入力欄!G128),CONCATENATE(" ",【ジュエリー】入力欄!G128,【ジュエリー】入力欄!H128,IF(【ジュエリー】入力欄!G128="パール","mm","ct"))),IF(【ジュエリー】入力欄!J128="",CONCATENATE(" ",【ジュエリー】入力欄!I128),CONCATENATE(" ",【ジュエリー】入力欄!I128,【ジュエリー】入力欄!J128,IF(【ジュエリー】入力欄!I128="パール","mm","ct"))))</f>
        <v xml:space="preserve">  </v>
      </c>
      <c r="E201" s="141" t="str">
        <f>IF(【ジュエリー】入力欄!L128="","",【ジュエリー】入力欄!L128&amp;"g")</f>
        <v/>
      </c>
      <c r="F201" s="166" t="str">
        <f>IF(【ジュエリー】入力欄!M128="","",【ジュエリー】入力欄!M128)</f>
        <v/>
      </c>
      <c r="G201" s="52" t="str">
        <f>IF(【ジュエリー】入力欄!O128="","",【ジュエリー】入力欄!O128)</f>
        <v/>
      </c>
      <c r="H201" s="142"/>
      <c r="I201" s="14"/>
      <c r="J201" s="131"/>
      <c r="L201" s="118"/>
    </row>
    <row r="202" spans="1:16" s="61" customFormat="1" ht="45" customHeight="1" x14ac:dyDescent="0.2">
      <c r="A202" s="143" t="s">
        <v>252</v>
      </c>
      <c r="B202" s="53" t="str">
        <f>IF(【ジュエリー】入力欄!K129="","",【ジュエリー】入力欄!K129)</f>
        <v/>
      </c>
      <c r="C202" s="54" t="str">
        <f>IF(【ジュエリー】入力欄!E129="","",【ジュエリー】入力欄!E129)</f>
        <v/>
      </c>
      <c r="D202" s="144" t="str">
        <f>CONCATENATE(IF(【ジュエリー】入力欄!F129="","",【ジュエリー】入力欄!F129),IF(【ジュエリー】入力欄!H129="",CONCATENATE(" ",【ジュエリー】入力欄!G129),CONCATENATE(" ",【ジュエリー】入力欄!G129,【ジュエリー】入力欄!H129,IF(【ジュエリー】入力欄!G129="パール","mm","ct"))),IF(【ジュエリー】入力欄!J129="",CONCATENATE(" ",【ジュエリー】入力欄!I129),CONCATENATE(" ",【ジュエリー】入力欄!I129,【ジュエリー】入力欄!J129,IF(【ジュエリー】入力欄!I129="パール","mm","ct"))))</f>
        <v xml:space="preserve">  </v>
      </c>
      <c r="E202" s="145" t="str">
        <f>IF(【ジュエリー】入力欄!L129="","",【ジュエリー】入力欄!L129&amp;"g")</f>
        <v/>
      </c>
      <c r="F202" s="167" t="str">
        <f>IF(【ジュエリー】入力欄!M129="","",【ジュエリー】入力欄!M129)</f>
        <v/>
      </c>
      <c r="G202" s="56" t="str">
        <f>IF(【ジュエリー】入力欄!O129="","",【ジュエリー】入力欄!O129)</f>
        <v/>
      </c>
      <c r="H202" s="146"/>
      <c r="I202" s="58"/>
      <c r="J202" s="59"/>
      <c r="K202" s="60"/>
      <c r="L202" s="118"/>
    </row>
    <row r="203" spans="1:16" ht="45" customHeight="1" x14ac:dyDescent="0.2">
      <c r="A203" s="139" t="s">
        <v>253</v>
      </c>
      <c r="B203" s="80" t="str">
        <f>IF(【ジュエリー】入力欄!K130="","",【ジュエリー】入力欄!K130)</f>
        <v/>
      </c>
      <c r="C203" s="22" t="str">
        <f>IF(【ジュエリー】入力欄!E130="","",【ジュエリー】入力欄!E130)</f>
        <v/>
      </c>
      <c r="D203" s="140" t="str">
        <f>CONCATENATE(IF(【ジュエリー】入力欄!F130="","",【ジュエリー】入力欄!F130),IF(【ジュエリー】入力欄!H130="",CONCATENATE(" ",【ジュエリー】入力欄!G130),CONCATENATE(" ",【ジュエリー】入力欄!G130,【ジュエリー】入力欄!H130,IF(【ジュエリー】入力欄!G130="パール","mm","ct"))),IF(【ジュエリー】入力欄!J130="",CONCATENATE(" ",【ジュエリー】入力欄!I130),CONCATENATE(" ",【ジュエリー】入力欄!I130,【ジュエリー】入力欄!J130,IF(【ジュエリー】入力欄!I130="パール","mm","ct"))))</f>
        <v xml:space="preserve">  </v>
      </c>
      <c r="E203" s="141" t="str">
        <f>IF(【ジュエリー】入力欄!L130="","",【ジュエリー】入力欄!L130&amp;"g")</f>
        <v/>
      </c>
      <c r="F203" s="166" t="str">
        <f>IF(【ジュエリー】入力欄!M130="","",【ジュエリー】入力欄!M130)</f>
        <v/>
      </c>
      <c r="G203" s="52" t="str">
        <f>IF(【ジュエリー】入力欄!O130="","",【ジュエリー】入力欄!O130)</f>
        <v/>
      </c>
      <c r="H203" s="142"/>
      <c r="I203" s="14"/>
      <c r="J203" s="131"/>
      <c r="L203" s="118"/>
    </row>
    <row r="204" spans="1:16" s="61" customFormat="1" ht="45" customHeight="1" x14ac:dyDescent="0.2">
      <c r="A204" s="143" t="s">
        <v>254</v>
      </c>
      <c r="B204" s="53" t="str">
        <f>IF(【ジュエリー】入力欄!K131="","",【ジュエリー】入力欄!K131)</f>
        <v/>
      </c>
      <c r="C204" s="54" t="str">
        <f>IF(【ジュエリー】入力欄!E131="","",【ジュエリー】入力欄!E131)</f>
        <v/>
      </c>
      <c r="D204" s="144" t="str">
        <f>CONCATENATE(IF(【ジュエリー】入力欄!F131="","",【ジュエリー】入力欄!F131),IF(【ジュエリー】入力欄!H131="",CONCATENATE(" ",【ジュエリー】入力欄!G131),CONCATENATE(" ",【ジュエリー】入力欄!G131,【ジュエリー】入力欄!H131,IF(【ジュエリー】入力欄!G131="パール","mm","ct"))),IF(【ジュエリー】入力欄!J131="",CONCATENATE(" ",【ジュエリー】入力欄!I131),CONCATENATE(" ",【ジュエリー】入力欄!I131,【ジュエリー】入力欄!J131,IF(【ジュエリー】入力欄!I131="パール","mm","ct"))))</f>
        <v xml:space="preserve">  </v>
      </c>
      <c r="E204" s="145" t="str">
        <f>IF(【ジュエリー】入力欄!L131="","",【ジュエリー】入力欄!L131&amp;"g")</f>
        <v/>
      </c>
      <c r="F204" s="167" t="str">
        <f>IF(【ジュエリー】入力欄!M131="","",【ジュエリー】入力欄!M131)</f>
        <v/>
      </c>
      <c r="G204" s="56" t="str">
        <f>IF(【ジュエリー】入力欄!O131="","",【ジュエリー】入力欄!O131)</f>
        <v/>
      </c>
      <c r="H204" s="146"/>
      <c r="I204" s="58"/>
      <c r="J204" s="59"/>
      <c r="K204" s="60"/>
      <c r="L204" s="118"/>
    </row>
    <row r="205" spans="1:16" ht="45" customHeight="1" x14ac:dyDescent="0.2">
      <c r="A205" s="139" t="s">
        <v>255</v>
      </c>
      <c r="B205" s="80" t="str">
        <f>IF(【ジュエリー】入力欄!K132="","",【ジュエリー】入力欄!K132)</f>
        <v/>
      </c>
      <c r="C205" s="22" t="str">
        <f>IF(【ジュエリー】入力欄!E132="","",【ジュエリー】入力欄!E132)</f>
        <v/>
      </c>
      <c r="D205" s="140" t="str">
        <f>CONCATENATE(IF(【ジュエリー】入力欄!F132="","",【ジュエリー】入力欄!F132),IF(【ジュエリー】入力欄!H132="",CONCATENATE(" ",【ジュエリー】入力欄!G132),CONCATENATE(" ",【ジュエリー】入力欄!G132,【ジュエリー】入力欄!H132,IF(【ジュエリー】入力欄!G132="パール","mm","ct"))),IF(【ジュエリー】入力欄!J132="",CONCATENATE(" ",【ジュエリー】入力欄!I132),CONCATENATE(" ",【ジュエリー】入力欄!I132,【ジュエリー】入力欄!J132,IF(【ジュエリー】入力欄!I132="パール","mm","ct"))))</f>
        <v xml:space="preserve">  </v>
      </c>
      <c r="E205" s="141" t="str">
        <f>IF(【ジュエリー】入力欄!L132="","",【ジュエリー】入力欄!L132&amp;"g")</f>
        <v/>
      </c>
      <c r="F205" s="166" t="str">
        <f>IF(【ジュエリー】入力欄!M132="","",【ジュエリー】入力欄!M132)</f>
        <v/>
      </c>
      <c r="G205" s="52" t="str">
        <f>IF(【ジュエリー】入力欄!O132="","",【ジュエリー】入力欄!O132)</f>
        <v/>
      </c>
      <c r="H205" s="142"/>
      <c r="I205" s="14"/>
      <c r="J205" s="131"/>
      <c r="L205" s="118"/>
    </row>
    <row r="206" spans="1:16" s="61" customFormat="1" ht="45" customHeight="1" x14ac:dyDescent="0.2">
      <c r="A206" s="143" t="s">
        <v>256</v>
      </c>
      <c r="B206" s="53" t="str">
        <f>IF(【ジュエリー】入力欄!K133="","",【ジュエリー】入力欄!K133)</f>
        <v/>
      </c>
      <c r="C206" s="54" t="str">
        <f>IF(【ジュエリー】入力欄!E133="","",【ジュエリー】入力欄!E133)</f>
        <v/>
      </c>
      <c r="D206" s="144" t="str">
        <f>CONCATENATE(IF(【ジュエリー】入力欄!F133="","",【ジュエリー】入力欄!F133),IF(【ジュエリー】入力欄!H133="",CONCATENATE(" ",【ジュエリー】入力欄!G133),CONCATENATE(" ",【ジュエリー】入力欄!G133,【ジュエリー】入力欄!H133,IF(【ジュエリー】入力欄!G133="パール","mm","ct"))),IF(【ジュエリー】入力欄!J133="",CONCATENATE(" ",【ジュエリー】入力欄!I133),CONCATENATE(" ",【ジュエリー】入力欄!I133,【ジュエリー】入力欄!J133,IF(【ジュエリー】入力欄!I133="パール","mm","ct"))))</f>
        <v xml:space="preserve">  </v>
      </c>
      <c r="E206" s="145" t="str">
        <f>IF(【ジュエリー】入力欄!L133="","",【ジュエリー】入力欄!L133&amp;"g")</f>
        <v/>
      </c>
      <c r="F206" s="167" t="str">
        <f>IF(【ジュエリー】入力欄!M133="","",【ジュエリー】入力欄!M133)</f>
        <v/>
      </c>
      <c r="G206" s="56" t="str">
        <f>IF(【ジュエリー】入力欄!O133="","",【ジュエリー】入力欄!O133)</f>
        <v/>
      </c>
      <c r="H206" s="146"/>
      <c r="I206" s="58"/>
      <c r="J206" s="59"/>
      <c r="K206" s="60"/>
      <c r="L206" s="118"/>
    </row>
    <row r="207" spans="1:16" ht="45" customHeight="1" x14ac:dyDescent="0.2">
      <c r="A207" s="139" t="s">
        <v>257</v>
      </c>
      <c r="B207" s="80" t="str">
        <f>IF(【ジュエリー】入力欄!K134="","",【ジュエリー】入力欄!K134)</f>
        <v/>
      </c>
      <c r="C207" s="22" t="str">
        <f>IF(【ジュエリー】入力欄!E134="","",【ジュエリー】入力欄!E134)</f>
        <v/>
      </c>
      <c r="D207" s="140" t="str">
        <f>CONCATENATE(IF(【ジュエリー】入力欄!F134="","",【ジュエリー】入力欄!F134),IF(【ジュエリー】入力欄!H134="",CONCATENATE(" ",【ジュエリー】入力欄!G134),CONCATENATE(" ",【ジュエリー】入力欄!G134,【ジュエリー】入力欄!H134,IF(【ジュエリー】入力欄!G134="パール","mm","ct"))),IF(【ジュエリー】入力欄!J134="",CONCATENATE(" ",【ジュエリー】入力欄!I134),CONCATENATE(" ",【ジュエリー】入力欄!I134,【ジュエリー】入力欄!J134,IF(【ジュエリー】入力欄!I134="パール","mm","ct"))))</f>
        <v xml:space="preserve">  </v>
      </c>
      <c r="E207" s="141" t="str">
        <f>IF(【ジュエリー】入力欄!L134="","",【ジュエリー】入力欄!L134&amp;"g")</f>
        <v/>
      </c>
      <c r="F207" s="166" t="str">
        <f>IF(【ジュエリー】入力欄!M134="","",【ジュエリー】入力欄!M134)</f>
        <v/>
      </c>
      <c r="G207" s="52" t="str">
        <f>IF(【ジュエリー】入力欄!O134="","",【ジュエリー】入力欄!O134)</f>
        <v/>
      </c>
      <c r="H207" s="142"/>
      <c r="I207" s="14"/>
      <c r="J207" s="131"/>
      <c r="L207" s="118"/>
    </row>
    <row r="208" spans="1:16" s="61" customFormat="1" ht="45" customHeight="1" thickBot="1" x14ac:dyDescent="0.25">
      <c r="A208" s="147" t="s">
        <v>258</v>
      </c>
      <c r="B208" s="62" t="str">
        <f>IF(【ジュエリー】入力欄!K135="","",【ジュエリー】入力欄!K135)</f>
        <v/>
      </c>
      <c r="C208" s="63" t="str">
        <f>IF(【ジュエリー】入力欄!E135="","",【ジュエリー】入力欄!E135)</f>
        <v/>
      </c>
      <c r="D208" s="148" t="str">
        <f>CONCATENATE(IF(【ジュエリー】入力欄!F135="","",【ジュエリー】入力欄!F135),IF(【ジュエリー】入力欄!H135="",CONCATENATE(" ",【ジュエリー】入力欄!G135),CONCATENATE(" ",【ジュエリー】入力欄!G135,【ジュエリー】入力欄!H135,IF(【ジュエリー】入力欄!G135="パール","mm","ct"))),IF(【ジュエリー】入力欄!J135="",CONCATENATE(" ",【ジュエリー】入力欄!I135),CONCATENATE(" ",【ジュエリー】入力欄!I135,【ジュエリー】入力欄!J135,IF(【ジュエリー】入力欄!I135="パール","mm","ct"))))</f>
        <v xml:space="preserve">  </v>
      </c>
      <c r="E208" s="149" t="str">
        <f>IF(【ジュエリー】入力欄!L135="","",【ジュエリー】入力欄!L135&amp;"g")</f>
        <v/>
      </c>
      <c r="F208" s="168" t="str">
        <f>IF(【ジュエリー】入力欄!M135="","",【ジュエリー】入力欄!M135)</f>
        <v/>
      </c>
      <c r="G208" s="64" t="str">
        <f>IF(【ジュエリー】入力欄!O135="","",【ジュエリー】入力欄!O135)</f>
        <v/>
      </c>
      <c r="H208" s="146"/>
      <c r="I208" s="58"/>
      <c r="J208" s="59"/>
      <c r="K208" s="60"/>
      <c r="L208" s="118"/>
    </row>
    <row r="209" spans="1:16" ht="20.25" customHeight="1" x14ac:dyDescent="0.2">
      <c r="F209" s="65"/>
      <c r="G209" s="28"/>
      <c r="H209" s="28"/>
      <c r="I209" s="28"/>
      <c r="J209" s="65"/>
      <c r="K209" s="65"/>
      <c r="L209" s="65"/>
      <c r="M209" s="65"/>
      <c r="N209" s="131"/>
      <c r="O209" s="1"/>
      <c r="P209" s="118"/>
    </row>
    <row r="210" spans="1:16" ht="14.25" customHeight="1" x14ac:dyDescent="0.2">
      <c r="A210" s="132" t="s">
        <v>243</v>
      </c>
      <c r="B210" s="198" t="str">
        <f>CONCATENATE("出品表　（　",【ジュエリー】入力欄!I$3,"　APREオークション　宝石・ジュエリー）")</f>
        <v>出品表　（　　APREオークション　宝石・ジュエリー）</v>
      </c>
      <c r="C210" s="198"/>
      <c r="D210" s="198"/>
      <c r="J210" s="131"/>
    </row>
    <row r="211" spans="1:16" ht="3.75" customHeight="1" thickBot="1" x14ac:dyDescent="0.25">
      <c r="F211" s="114"/>
      <c r="G211" s="114"/>
      <c r="H211" s="114"/>
      <c r="I211" s="114"/>
      <c r="J211" s="131"/>
    </row>
    <row r="212" spans="1:16" ht="33.75" customHeight="1" thickBot="1" x14ac:dyDescent="0.25">
      <c r="A212" s="133"/>
      <c r="B212" s="133" t="s">
        <v>244</v>
      </c>
      <c r="C212" s="183" t="str">
        <f>IF(【ジュエリー】入力欄!C136="","",【ジュエリー】入力欄!C136)</f>
        <v/>
      </c>
      <c r="D212" s="134" t="s">
        <v>20</v>
      </c>
      <c r="E212" s="135"/>
      <c r="F212" s="115" t="s">
        <v>208</v>
      </c>
      <c r="G212" s="195" t="str">
        <f>IF(【ジュエリー】入力欄!C$3="","",【ジュエリー】入力欄!C$3)</f>
        <v/>
      </c>
      <c r="H212" s="196"/>
      <c r="I212" s="197"/>
      <c r="J212" s="131"/>
    </row>
    <row r="213" spans="1:16" ht="5.25" customHeight="1" thickBot="1" x14ac:dyDescent="0.25">
      <c r="A213" s="47"/>
      <c r="B213" s="45"/>
      <c r="G213" s="34"/>
      <c r="H213" s="81"/>
      <c r="I213" s="39"/>
      <c r="J213" s="131"/>
    </row>
    <row r="214" spans="1:16" ht="45" customHeight="1" x14ac:dyDescent="0.2">
      <c r="A214" s="48" t="s">
        <v>2</v>
      </c>
      <c r="B214" s="49" t="s">
        <v>129</v>
      </c>
      <c r="C214" s="49" t="s">
        <v>246</v>
      </c>
      <c r="D214" s="136" t="s">
        <v>247</v>
      </c>
      <c r="E214" s="49" t="s">
        <v>5</v>
      </c>
      <c r="F214" s="137" t="s">
        <v>248</v>
      </c>
      <c r="G214" s="207" t="s">
        <v>300</v>
      </c>
      <c r="H214" s="138" t="s">
        <v>0</v>
      </c>
      <c r="I214" s="23"/>
      <c r="J214" s="131"/>
    </row>
    <row r="215" spans="1:16" ht="45" customHeight="1" x14ac:dyDescent="0.2">
      <c r="A215" s="139" t="s">
        <v>249</v>
      </c>
      <c r="B215" s="80" t="str">
        <f>IF(【ジュエリー】入力欄!K136="","",【ジュエリー】入力欄!K136)</f>
        <v/>
      </c>
      <c r="C215" s="22" t="str">
        <f>IF(【ジュエリー】入力欄!E136="","",【ジュエリー】入力欄!E136)</f>
        <v/>
      </c>
      <c r="D215" s="140" t="str">
        <f>CONCATENATE(IF(【ジュエリー】入力欄!F136="","",【ジュエリー】入力欄!F136),IF(【ジュエリー】入力欄!H136="",CONCATENATE(" ",【ジュエリー】入力欄!G136),CONCATENATE(" ",【ジュエリー】入力欄!G136,【ジュエリー】入力欄!H136,IF(【ジュエリー】入力欄!G136="パール","mm","ct"))),IF(【ジュエリー】入力欄!J136="",CONCATENATE(" ",【ジュエリー】入力欄!I136),CONCATENATE(" ",【ジュエリー】入力欄!I136,【ジュエリー】入力欄!J136,IF(【ジュエリー】入力欄!I136="パール","mm","ct"))))</f>
        <v xml:space="preserve">  </v>
      </c>
      <c r="E215" s="141" t="str">
        <f>IF(【ジュエリー】入力欄!L136="","",【ジュエリー】入力欄!L136&amp;"g")</f>
        <v/>
      </c>
      <c r="F215" s="166" t="str">
        <f>IF(【ジュエリー】入力欄!M136="","",【ジュエリー】入力欄!M136)</f>
        <v/>
      </c>
      <c r="G215" s="52" t="str">
        <f>IF(【ジュエリー】入力欄!O136="","",【ジュエリー】入力欄!O136)</f>
        <v/>
      </c>
      <c r="H215" s="142"/>
      <c r="I215" s="14"/>
      <c r="J215" s="131"/>
      <c r="L215" s="118"/>
    </row>
    <row r="216" spans="1:16" s="61" customFormat="1" ht="45" customHeight="1" x14ac:dyDescent="0.2">
      <c r="A216" s="143" t="s">
        <v>250</v>
      </c>
      <c r="B216" s="53" t="str">
        <f>IF(【ジュエリー】入力欄!K137="","",【ジュエリー】入力欄!K137)</f>
        <v/>
      </c>
      <c r="C216" s="54" t="str">
        <f>IF(【ジュエリー】入力欄!E137="","",【ジュエリー】入力欄!E137)</f>
        <v/>
      </c>
      <c r="D216" s="144" t="str">
        <f>CONCATENATE(IF(【ジュエリー】入力欄!F137="","",【ジュエリー】入力欄!F137),IF(【ジュエリー】入力欄!H137="",CONCATENATE(" ",【ジュエリー】入力欄!G137),CONCATENATE(" ",【ジュエリー】入力欄!G137,【ジュエリー】入力欄!H137,IF(【ジュエリー】入力欄!G137="パール","mm","ct"))),IF(【ジュエリー】入力欄!J137="",CONCATENATE(" ",【ジュエリー】入力欄!I137),CONCATENATE(" ",【ジュエリー】入力欄!I137,【ジュエリー】入力欄!J137,IF(【ジュエリー】入力欄!I137="パール","mm","ct"))))</f>
        <v xml:space="preserve">  </v>
      </c>
      <c r="E216" s="145" t="str">
        <f>IF(【ジュエリー】入力欄!L137="","",【ジュエリー】入力欄!L137&amp;"g")</f>
        <v/>
      </c>
      <c r="F216" s="167" t="str">
        <f>IF(【ジュエリー】入力欄!M137="","",【ジュエリー】入力欄!M137)</f>
        <v/>
      </c>
      <c r="G216" s="56" t="str">
        <f>IF(【ジュエリー】入力欄!O137="","",【ジュエリー】入力欄!O137)</f>
        <v/>
      </c>
      <c r="H216" s="146"/>
      <c r="I216" s="58"/>
      <c r="J216" s="59"/>
      <c r="K216" s="60"/>
      <c r="L216" s="118"/>
    </row>
    <row r="217" spans="1:16" ht="45" customHeight="1" x14ac:dyDescent="0.2">
      <c r="A217" s="139" t="s">
        <v>251</v>
      </c>
      <c r="B217" s="80" t="str">
        <f>IF(【ジュエリー】入力欄!K138="","",【ジュエリー】入力欄!K138)</f>
        <v/>
      </c>
      <c r="C217" s="22" t="str">
        <f>IF(【ジュエリー】入力欄!E138="","",【ジュエリー】入力欄!E138)</f>
        <v/>
      </c>
      <c r="D217" s="140" t="str">
        <f>CONCATENATE(IF(【ジュエリー】入力欄!F138="","",【ジュエリー】入力欄!F138),IF(【ジュエリー】入力欄!H138="",CONCATENATE(" ",【ジュエリー】入力欄!G138),CONCATENATE(" ",【ジュエリー】入力欄!G138,【ジュエリー】入力欄!H138,IF(【ジュエリー】入力欄!G138="パール","mm","ct"))),IF(【ジュエリー】入力欄!J138="",CONCATENATE(" ",【ジュエリー】入力欄!I138),CONCATENATE(" ",【ジュエリー】入力欄!I138,【ジュエリー】入力欄!J138,IF(【ジュエリー】入力欄!I138="パール","mm","ct"))))</f>
        <v xml:space="preserve">  </v>
      </c>
      <c r="E217" s="141" t="str">
        <f>IF(【ジュエリー】入力欄!L138="","",【ジュエリー】入力欄!L138&amp;"g")</f>
        <v/>
      </c>
      <c r="F217" s="166" t="str">
        <f>IF(【ジュエリー】入力欄!M138="","",【ジュエリー】入力欄!M138)</f>
        <v/>
      </c>
      <c r="G217" s="52" t="str">
        <f>IF(【ジュエリー】入力欄!O138="","",【ジュエリー】入力欄!O138)</f>
        <v/>
      </c>
      <c r="H217" s="142"/>
      <c r="I217" s="14"/>
      <c r="J217" s="131"/>
      <c r="L217" s="118"/>
    </row>
    <row r="218" spans="1:16" s="61" customFormat="1" ht="45" customHeight="1" x14ac:dyDescent="0.2">
      <c r="A218" s="143" t="s">
        <v>252</v>
      </c>
      <c r="B218" s="53" t="str">
        <f>IF(【ジュエリー】入力欄!K139="","",【ジュエリー】入力欄!K139)</f>
        <v/>
      </c>
      <c r="C218" s="54" t="str">
        <f>IF(【ジュエリー】入力欄!E139="","",【ジュエリー】入力欄!E139)</f>
        <v/>
      </c>
      <c r="D218" s="144" t="str">
        <f>CONCATENATE(IF(【ジュエリー】入力欄!F139="","",【ジュエリー】入力欄!F139),IF(【ジュエリー】入力欄!H139="",CONCATENATE(" ",【ジュエリー】入力欄!G139),CONCATENATE(" ",【ジュエリー】入力欄!G139,【ジュエリー】入力欄!H139,IF(【ジュエリー】入力欄!G139="パール","mm","ct"))),IF(【ジュエリー】入力欄!J139="",CONCATENATE(" ",【ジュエリー】入力欄!I139),CONCATENATE(" ",【ジュエリー】入力欄!I139,【ジュエリー】入力欄!J139,IF(【ジュエリー】入力欄!I139="パール","mm","ct"))))</f>
        <v xml:space="preserve">  </v>
      </c>
      <c r="E218" s="145" t="str">
        <f>IF(【ジュエリー】入力欄!L139="","",【ジュエリー】入力欄!L139&amp;"g")</f>
        <v/>
      </c>
      <c r="F218" s="167" t="str">
        <f>IF(【ジュエリー】入力欄!M139="","",【ジュエリー】入力欄!M139)</f>
        <v/>
      </c>
      <c r="G218" s="56" t="str">
        <f>IF(【ジュエリー】入力欄!O139="","",【ジュエリー】入力欄!O139)</f>
        <v/>
      </c>
      <c r="H218" s="146"/>
      <c r="I218" s="58"/>
      <c r="J218" s="59"/>
      <c r="K218" s="60"/>
      <c r="L218" s="118"/>
    </row>
    <row r="219" spans="1:16" ht="45" customHeight="1" x14ac:dyDescent="0.2">
      <c r="A219" s="139" t="s">
        <v>253</v>
      </c>
      <c r="B219" s="80" t="str">
        <f>IF(【ジュエリー】入力欄!K140="","",【ジュエリー】入力欄!K140)</f>
        <v/>
      </c>
      <c r="C219" s="22" t="str">
        <f>IF(【ジュエリー】入力欄!E140="","",【ジュエリー】入力欄!E140)</f>
        <v/>
      </c>
      <c r="D219" s="140" t="str">
        <f>CONCATENATE(IF(【ジュエリー】入力欄!F140="","",【ジュエリー】入力欄!F140),IF(【ジュエリー】入力欄!H140="",CONCATENATE(" ",【ジュエリー】入力欄!G140),CONCATENATE(" ",【ジュエリー】入力欄!G140,【ジュエリー】入力欄!H140,IF(【ジュエリー】入力欄!G140="パール","mm","ct"))),IF(【ジュエリー】入力欄!J140="",CONCATENATE(" ",【ジュエリー】入力欄!I140),CONCATENATE(" ",【ジュエリー】入力欄!I140,【ジュエリー】入力欄!J140,IF(【ジュエリー】入力欄!I140="パール","mm","ct"))))</f>
        <v xml:space="preserve">  </v>
      </c>
      <c r="E219" s="141" t="str">
        <f>IF(【ジュエリー】入力欄!L140="","",【ジュエリー】入力欄!L140&amp;"g")</f>
        <v/>
      </c>
      <c r="F219" s="166" t="str">
        <f>IF(【ジュエリー】入力欄!M140="","",【ジュエリー】入力欄!M140)</f>
        <v/>
      </c>
      <c r="G219" s="52" t="str">
        <f>IF(【ジュエリー】入力欄!O140="","",【ジュエリー】入力欄!O140)</f>
        <v/>
      </c>
      <c r="H219" s="142"/>
      <c r="I219" s="14"/>
      <c r="J219" s="131"/>
      <c r="L219" s="118"/>
    </row>
    <row r="220" spans="1:16" s="61" customFormat="1" ht="45" customHeight="1" x14ac:dyDescent="0.2">
      <c r="A220" s="143" t="s">
        <v>254</v>
      </c>
      <c r="B220" s="53" t="str">
        <f>IF(【ジュエリー】入力欄!K141="","",【ジュエリー】入力欄!K141)</f>
        <v/>
      </c>
      <c r="C220" s="54" t="str">
        <f>IF(【ジュエリー】入力欄!E141="","",【ジュエリー】入力欄!E141)</f>
        <v/>
      </c>
      <c r="D220" s="144" t="str">
        <f>CONCATENATE(IF(【ジュエリー】入力欄!F141="","",【ジュエリー】入力欄!F141),IF(【ジュエリー】入力欄!H141="",CONCATENATE(" ",【ジュエリー】入力欄!G141),CONCATENATE(" ",【ジュエリー】入力欄!G141,【ジュエリー】入力欄!H141,IF(【ジュエリー】入力欄!G141="パール","mm","ct"))),IF(【ジュエリー】入力欄!J141="",CONCATENATE(" ",【ジュエリー】入力欄!I141),CONCATENATE(" ",【ジュエリー】入力欄!I141,【ジュエリー】入力欄!J141,IF(【ジュエリー】入力欄!I141="パール","mm","ct"))))</f>
        <v xml:space="preserve">  </v>
      </c>
      <c r="E220" s="145" t="str">
        <f>IF(【ジュエリー】入力欄!L141="","",【ジュエリー】入力欄!L141&amp;"g")</f>
        <v/>
      </c>
      <c r="F220" s="167" t="str">
        <f>IF(【ジュエリー】入力欄!M141="","",【ジュエリー】入力欄!M141)</f>
        <v/>
      </c>
      <c r="G220" s="56" t="str">
        <f>IF(【ジュエリー】入力欄!O141="","",【ジュエリー】入力欄!O141)</f>
        <v/>
      </c>
      <c r="H220" s="146"/>
      <c r="I220" s="58"/>
      <c r="J220" s="59"/>
      <c r="K220" s="60"/>
      <c r="L220" s="118"/>
    </row>
    <row r="221" spans="1:16" ht="45" customHeight="1" x14ac:dyDescent="0.2">
      <c r="A221" s="139" t="s">
        <v>255</v>
      </c>
      <c r="B221" s="80" t="str">
        <f>IF(【ジュエリー】入力欄!K142="","",【ジュエリー】入力欄!K142)</f>
        <v/>
      </c>
      <c r="C221" s="22" t="str">
        <f>IF(【ジュエリー】入力欄!E142="","",【ジュエリー】入力欄!E142)</f>
        <v/>
      </c>
      <c r="D221" s="140" t="str">
        <f>CONCATENATE(IF(【ジュエリー】入力欄!F142="","",【ジュエリー】入力欄!F142),IF(【ジュエリー】入力欄!H142="",CONCATENATE(" ",【ジュエリー】入力欄!G142),CONCATENATE(" ",【ジュエリー】入力欄!G142,【ジュエリー】入力欄!H142,IF(【ジュエリー】入力欄!G142="パール","mm","ct"))),IF(【ジュエリー】入力欄!J142="",CONCATENATE(" ",【ジュエリー】入力欄!I142),CONCATENATE(" ",【ジュエリー】入力欄!I142,【ジュエリー】入力欄!J142,IF(【ジュエリー】入力欄!I142="パール","mm","ct"))))</f>
        <v xml:space="preserve">  </v>
      </c>
      <c r="E221" s="141" t="str">
        <f>IF(【ジュエリー】入力欄!L142="","",【ジュエリー】入力欄!L142&amp;"g")</f>
        <v/>
      </c>
      <c r="F221" s="166" t="str">
        <f>IF(【ジュエリー】入力欄!M142="","",【ジュエリー】入力欄!M142)</f>
        <v/>
      </c>
      <c r="G221" s="52" t="str">
        <f>IF(【ジュエリー】入力欄!O142="","",【ジュエリー】入力欄!O142)</f>
        <v/>
      </c>
      <c r="H221" s="142"/>
      <c r="I221" s="14"/>
      <c r="J221" s="131"/>
      <c r="L221" s="118"/>
    </row>
    <row r="222" spans="1:16" s="61" customFormat="1" ht="45" customHeight="1" x14ac:dyDescent="0.2">
      <c r="A222" s="143" t="s">
        <v>256</v>
      </c>
      <c r="B222" s="53" t="str">
        <f>IF(【ジュエリー】入力欄!K143="","",【ジュエリー】入力欄!K143)</f>
        <v/>
      </c>
      <c r="C222" s="54" t="str">
        <f>IF(【ジュエリー】入力欄!E143="","",【ジュエリー】入力欄!E143)</f>
        <v/>
      </c>
      <c r="D222" s="144" t="str">
        <f>CONCATENATE(IF(【ジュエリー】入力欄!F143="","",【ジュエリー】入力欄!F143),IF(【ジュエリー】入力欄!H143="",CONCATENATE(" ",【ジュエリー】入力欄!G143),CONCATENATE(" ",【ジュエリー】入力欄!G143,【ジュエリー】入力欄!H143,IF(【ジュエリー】入力欄!G143="パール","mm","ct"))),IF(【ジュエリー】入力欄!J143="",CONCATENATE(" ",【ジュエリー】入力欄!I143),CONCATENATE(" ",【ジュエリー】入力欄!I143,【ジュエリー】入力欄!J143,IF(【ジュエリー】入力欄!I143="パール","mm","ct"))))</f>
        <v xml:space="preserve">  </v>
      </c>
      <c r="E222" s="145" t="str">
        <f>IF(【ジュエリー】入力欄!L143="","",【ジュエリー】入力欄!L143&amp;"g")</f>
        <v/>
      </c>
      <c r="F222" s="167" t="str">
        <f>IF(【ジュエリー】入力欄!M143="","",【ジュエリー】入力欄!M143)</f>
        <v/>
      </c>
      <c r="G222" s="56" t="str">
        <f>IF(【ジュエリー】入力欄!O143="","",【ジュエリー】入力欄!O143)</f>
        <v/>
      </c>
      <c r="H222" s="146"/>
      <c r="I222" s="58"/>
      <c r="J222" s="59"/>
      <c r="K222" s="60"/>
      <c r="L222" s="118"/>
    </row>
    <row r="223" spans="1:16" ht="45" customHeight="1" x14ac:dyDescent="0.2">
      <c r="A223" s="139" t="s">
        <v>257</v>
      </c>
      <c r="B223" s="80" t="str">
        <f>IF(【ジュエリー】入力欄!K144="","",【ジュエリー】入力欄!K144)</f>
        <v/>
      </c>
      <c r="C223" s="22" t="str">
        <f>IF(【ジュエリー】入力欄!E144="","",【ジュエリー】入力欄!E144)</f>
        <v/>
      </c>
      <c r="D223" s="140" t="str">
        <f>CONCATENATE(IF(【ジュエリー】入力欄!F144="","",【ジュエリー】入力欄!F144),IF(【ジュエリー】入力欄!H144="",CONCATENATE(" ",【ジュエリー】入力欄!G144),CONCATENATE(" ",【ジュエリー】入力欄!G144,【ジュエリー】入力欄!H144,IF(【ジュエリー】入力欄!G144="パール","mm","ct"))),IF(【ジュエリー】入力欄!J144="",CONCATENATE(" ",【ジュエリー】入力欄!I144),CONCATENATE(" ",【ジュエリー】入力欄!I144,【ジュエリー】入力欄!J144,IF(【ジュエリー】入力欄!I144="パール","mm","ct"))))</f>
        <v xml:space="preserve">  </v>
      </c>
      <c r="E223" s="141" t="str">
        <f>IF(【ジュエリー】入力欄!L144="","",【ジュエリー】入力欄!L144&amp;"g")</f>
        <v/>
      </c>
      <c r="F223" s="166" t="str">
        <f>IF(【ジュエリー】入力欄!M144="","",【ジュエリー】入力欄!M144)</f>
        <v/>
      </c>
      <c r="G223" s="52" t="str">
        <f>IF(【ジュエリー】入力欄!O144="","",【ジュエリー】入力欄!O144)</f>
        <v/>
      </c>
      <c r="H223" s="142"/>
      <c r="I223" s="14"/>
      <c r="J223" s="131"/>
      <c r="L223" s="118"/>
    </row>
    <row r="224" spans="1:16" s="61" customFormat="1" ht="45" customHeight="1" thickBot="1" x14ac:dyDescent="0.25">
      <c r="A224" s="147" t="s">
        <v>258</v>
      </c>
      <c r="B224" s="62" t="str">
        <f>IF(【ジュエリー】入力欄!K145="","",【ジュエリー】入力欄!K145)</f>
        <v/>
      </c>
      <c r="C224" s="63" t="str">
        <f>IF(【ジュエリー】入力欄!E145="","",【ジュエリー】入力欄!E145)</f>
        <v/>
      </c>
      <c r="D224" s="148" t="str">
        <f>CONCATENATE(IF(【ジュエリー】入力欄!F145="","",【ジュエリー】入力欄!F145),IF(【ジュエリー】入力欄!H145="",CONCATENATE(" ",【ジュエリー】入力欄!G145),CONCATENATE(" ",【ジュエリー】入力欄!G145,【ジュエリー】入力欄!H145,IF(【ジュエリー】入力欄!G145="パール","mm","ct"))),IF(【ジュエリー】入力欄!J145="",CONCATENATE(" ",【ジュエリー】入力欄!I145),CONCATENATE(" ",【ジュエリー】入力欄!I145,【ジュエリー】入力欄!J145,IF(【ジュエリー】入力欄!I145="パール","mm","ct"))))</f>
        <v xml:space="preserve">  </v>
      </c>
      <c r="E224" s="149" t="str">
        <f>IF(【ジュエリー】入力欄!L145="","",【ジュエリー】入力欄!L145&amp;"g")</f>
        <v/>
      </c>
      <c r="F224" s="168" t="str">
        <f>IF(【ジュエリー】入力欄!M145="","",【ジュエリー】入力欄!M145)</f>
        <v/>
      </c>
      <c r="G224" s="64" t="str">
        <f>IF(【ジュエリー】入力欄!O145="","",【ジュエリー】入力欄!O145)</f>
        <v/>
      </c>
      <c r="H224" s="146"/>
      <c r="I224" s="58"/>
      <c r="J224" s="59"/>
      <c r="K224" s="60"/>
      <c r="L224" s="118"/>
    </row>
    <row r="225" spans="1:16" ht="13.5" customHeight="1" x14ac:dyDescent="0.2">
      <c r="F225" s="65"/>
      <c r="G225" s="28"/>
      <c r="H225" s="28"/>
      <c r="I225" s="28"/>
      <c r="J225" s="65"/>
      <c r="K225" s="65"/>
      <c r="L225" s="65"/>
      <c r="M225" s="65"/>
      <c r="N225" s="131"/>
      <c r="O225" s="1"/>
      <c r="P225" s="118"/>
    </row>
    <row r="226" spans="1:16" ht="14.25" customHeight="1" x14ac:dyDescent="0.2">
      <c r="A226" s="132" t="s">
        <v>243</v>
      </c>
      <c r="B226" s="198" t="str">
        <f>CONCATENATE("出品表　（　",【ジュエリー】入力欄!I$3,"　APREオークション　宝石・ジュエリー）")</f>
        <v>出品表　（　　APREオークション　宝石・ジュエリー）</v>
      </c>
      <c r="C226" s="198"/>
      <c r="D226" s="198"/>
      <c r="J226" s="131"/>
    </row>
    <row r="227" spans="1:16" ht="3.75" customHeight="1" thickBot="1" x14ac:dyDescent="0.25">
      <c r="F227" s="114"/>
      <c r="G227" s="114"/>
      <c r="H227" s="114"/>
      <c r="I227" s="114"/>
      <c r="J227" s="131"/>
    </row>
    <row r="228" spans="1:16" ht="33.75" customHeight="1" thickBot="1" x14ac:dyDescent="0.25">
      <c r="A228" s="133"/>
      <c r="B228" s="133" t="s">
        <v>244</v>
      </c>
      <c r="C228" s="183" t="str">
        <f>IF(【ジュエリー】入力欄!C146="","",【ジュエリー】入力欄!C146)</f>
        <v/>
      </c>
      <c r="D228" s="134" t="s">
        <v>20</v>
      </c>
      <c r="E228" s="135"/>
      <c r="F228" s="115" t="s">
        <v>208</v>
      </c>
      <c r="G228" s="195" t="str">
        <f>IF(【ジュエリー】入力欄!C$3="","",【ジュエリー】入力欄!C$3)</f>
        <v/>
      </c>
      <c r="H228" s="196"/>
      <c r="I228" s="197"/>
      <c r="J228" s="131"/>
    </row>
    <row r="229" spans="1:16" ht="5.25" customHeight="1" thickBot="1" x14ac:dyDescent="0.25">
      <c r="A229" s="47"/>
      <c r="B229" s="45"/>
      <c r="G229" s="34"/>
      <c r="H229" s="81"/>
      <c r="I229" s="39"/>
      <c r="J229" s="131"/>
    </row>
    <row r="230" spans="1:16" ht="45" customHeight="1" x14ac:dyDescent="0.2">
      <c r="A230" s="48" t="s">
        <v>2</v>
      </c>
      <c r="B230" s="49" t="s">
        <v>129</v>
      </c>
      <c r="C230" s="49" t="s">
        <v>246</v>
      </c>
      <c r="D230" s="136" t="s">
        <v>247</v>
      </c>
      <c r="E230" s="49" t="s">
        <v>5</v>
      </c>
      <c r="F230" s="137" t="s">
        <v>248</v>
      </c>
      <c r="G230" s="207" t="s">
        <v>300</v>
      </c>
      <c r="H230" s="138" t="s">
        <v>0</v>
      </c>
      <c r="I230" s="23"/>
      <c r="J230" s="131"/>
    </row>
    <row r="231" spans="1:16" ht="45" customHeight="1" x14ac:dyDescent="0.2">
      <c r="A231" s="139" t="s">
        <v>249</v>
      </c>
      <c r="B231" s="80" t="str">
        <f>IF(【ジュエリー】入力欄!K146="","",【ジュエリー】入力欄!K146)</f>
        <v/>
      </c>
      <c r="C231" s="22" t="str">
        <f>IF(【ジュエリー】入力欄!E146="","",【ジュエリー】入力欄!E146)</f>
        <v/>
      </c>
      <c r="D231" s="140" t="str">
        <f>CONCATENATE(IF(【ジュエリー】入力欄!F146="","",【ジュエリー】入力欄!F146),IF(【ジュエリー】入力欄!H146="",CONCATENATE(" ",【ジュエリー】入力欄!G146),CONCATENATE(" ",【ジュエリー】入力欄!G146,【ジュエリー】入力欄!H146,IF(【ジュエリー】入力欄!G146="パール","mm","ct"))),IF(【ジュエリー】入力欄!J146="",CONCATENATE(" ",【ジュエリー】入力欄!I146),CONCATENATE(" ",【ジュエリー】入力欄!I146,【ジュエリー】入力欄!J146,IF(【ジュエリー】入力欄!I146="パール","mm","ct"))))</f>
        <v xml:space="preserve">  </v>
      </c>
      <c r="E231" s="141" t="str">
        <f>IF(【ジュエリー】入力欄!L146="","",【ジュエリー】入力欄!L146&amp;"g")</f>
        <v/>
      </c>
      <c r="F231" s="166" t="str">
        <f>IF(【ジュエリー】入力欄!M146="","",【ジュエリー】入力欄!M146)</f>
        <v/>
      </c>
      <c r="G231" s="52" t="str">
        <f>IF(【ジュエリー】入力欄!O146="","",【ジュエリー】入力欄!O146)</f>
        <v/>
      </c>
      <c r="H231" s="142"/>
      <c r="I231" s="14"/>
      <c r="J231" s="131"/>
      <c r="L231" s="118"/>
    </row>
    <row r="232" spans="1:16" s="61" customFormat="1" ht="45" customHeight="1" x14ac:dyDescent="0.2">
      <c r="A232" s="143" t="s">
        <v>250</v>
      </c>
      <c r="B232" s="53" t="str">
        <f>IF(【ジュエリー】入力欄!K147="","",【ジュエリー】入力欄!K147)</f>
        <v/>
      </c>
      <c r="C232" s="54" t="str">
        <f>IF(【ジュエリー】入力欄!E147="","",【ジュエリー】入力欄!E147)</f>
        <v/>
      </c>
      <c r="D232" s="144" t="str">
        <f>CONCATENATE(IF(【ジュエリー】入力欄!F147="","",【ジュエリー】入力欄!F147),IF(【ジュエリー】入力欄!H147="",CONCATENATE(" ",【ジュエリー】入力欄!G147),CONCATENATE(" ",【ジュエリー】入力欄!G147,【ジュエリー】入力欄!H147,IF(【ジュエリー】入力欄!G147="パール","mm","ct"))),IF(【ジュエリー】入力欄!J147="",CONCATENATE(" ",【ジュエリー】入力欄!I147),CONCATENATE(" ",【ジュエリー】入力欄!I147,【ジュエリー】入力欄!J147,IF(【ジュエリー】入力欄!I147="パール","mm","ct"))))</f>
        <v xml:space="preserve">  </v>
      </c>
      <c r="E232" s="145" t="str">
        <f>IF(【ジュエリー】入力欄!L147="","",【ジュエリー】入力欄!L147&amp;"g")</f>
        <v/>
      </c>
      <c r="F232" s="167" t="str">
        <f>IF(【ジュエリー】入力欄!M147="","",【ジュエリー】入力欄!M147)</f>
        <v/>
      </c>
      <c r="G232" s="56" t="str">
        <f>IF(【ジュエリー】入力欄!O147="","",【ジュエリー】入力欄!O147)</f>
        <v/>
      </c>
      <c r="H232" s="146"/>
      <c r="I232" s="58"/>
      <c r="J232" s="59"/>
      <c r="K232" s="60"/>
      <c r="L232" s="118"/>
    </row>
    <row r="233" spans="1:16" ht="45" customHeight="1" x14ac:dyDescent="0.2">
      <c r="A233" s="139" t="s">
        <v>251</v>
      </c>
      <c r="B233" s="80" t="str">
        <f>IF(【ジュエリー】入力欄!K148="","",【ジュエリー】入力欄!K148)</f>
        <v/>
      </c>
      <c r="C233" s="22" t="str">
        <f>IF(【ジュエリー】入力欄!E148="","",【ジュエリー】入力欄!E148)</f>
        <v/>
      </c>
      <c r="D233" s="140" t="str">
        <f>CONCATENATE(IF(【ジュエリー】入力欄!F148="","",【ジュエリー】入力欄!F148),IF(【ジュエリー】入力欄!H148="",CONCATENATE(" ",【ジュエリー】入力欄!G148),CONCATENATE(" ",【ジュエリー】入力欄!G148,【ジュエリー】入力欄!H148,IF(【ジュエリー】入力欄!G148="パール","mm","ct"))),IF(【ジュエリー】入力欄!J148="",CONCATENATE(" ",【ジュエリー】入力欄!I148),CONCATENATE(" ",【ジュエリー】入力欄!I148,【ジュエリー】入力欄!J148,IF(【ジュエリー】入力欄!I148="パール","mm","ct"))))</f>
        <v xml:space="preserve">  </v>
      </c>
      <c r="E233" s="141" t="str">
        <f>IF(【ジュエリー】入力欄!L148="","",【ジュエリー】入力欄!L148&amp;"g")</f>
        <v/>
      </c>
      <c r="F233" s="166" t="str">
        <f>IF(【ジュエリー】入力欄!M148="","",【ジュエリー】入力欄!M148)</f>
        <v/>
      </c>
      <c r="G233" s="52" t="str">
        <f>IF(【ジュエリー】入力欄!O148="","",【ジュエリー】入力欄!O148)</f>
        <v/>
      </c>
      <c r="H233" s="142"/>
      <c r="I233" s="14"/>
      <c r="J233" s="131"/>
      <c r="L233" s="118"/>
    </row>
    <row r="234" spans="1:16" s="61" customFormat="1" ht="45" customHeight="1" x14ac:dyDescent="0.2">
      <c r="A234" s="143" t="s">
        <v>252</v>
      </c>
      <c r="B234" s="53" t="str">
        <f>IF(【ジュエリー】入力欄!K149="","",【ジュエリー】入力欄!K149)</f>
        <v/>
      </c>
      <c r="C234" s="54" t="str">
        <f>IF(【ジュエリー】入力欄!E149="","",【ジュエリー】入力欄!E149)</f>
        <v/>
      </c>
      <c r="D234" s="144" t="str">
        <f>CONCATENATE(IF(【ジュエリー】入力欄!F149="","",【ジュエリー】入力欄!F149),IF(【ジュエリー】入力欄!H149="",CONCATENATE(" ",【ジュエリー】入力欄!G149),CONCATENATE(" ",【ジュエリー】入力欄!G149,【ジュエリー】入力欄!H149,IF(【ジュエリー】入力欄!G149="パール","mm","ct"))),IF(【ジュエリー】入力欄!J149="",CONCATENATE(" ",【ジュエリー】入力欄!I149),CONCATENATE(" ",【ジュエリー】入力欄!I149,【ジュエリー】入力欄!J149,IF(【ジュエリー】入力欄!I149="パール","mm","ct"))))</f>
        <v xml:space="preserve">  </v>
      </c>
      <c r="E234" s="145" t="str">
        <f>IF(【ジュエリー】入力欄!L149="","",【ジュエリー】入力欄!L149&amp;"g")</f>
        <v/>
      </c>
      <c r="F234" s="167" t="str">
        <f>IF(【ジュエリー】入力欄!M149="","",【ジュエリー】入力欄!M149)</f>
        <v/>
      </c>
      <c r="G234" s="56" t="str">
        <f>IF(【ジュエリー】入力欄!O149="","",【ジュエリー】入力欄!O149)</f>
        <v/>
      </c>
      <c r="H234" s="146"/>
      <c r="I234" s="58"/>
      <c r="J234" s="59"/>
      <c r="K234" s="60"/>
      <c r="L234" s="118"/>
    </row>
    <row r="235" spans="1:16" ht="45" customHeight="1" x14ac:dyDescent="0.2">
      <c r="A235" s="139" t="s">
        <v>253</v>
      </c>
      <c r="B235" s="80" t="str">
        <f>IF(【ジュエリー】入力欄!K150="","",【ジュエリー】入力欄!K150)</f>
        <v/>
      </c>
      <c r="C235" s="22" t="str">
        <f>IF(【ジュエリー】入力欄!E150="","",【ジュエリー】入力欄!E150)</f>
        <v/>
      </c>
      <c r="D235" s="140" t="str">
        <f>CONCATENATE(IF(【ジュエリー】入力欄!F150="","",【ジュエリー】入力欄!F150),IF(【ジュエリー】入力欄!H150="",CONCATENATE(" ",【ジュエリー】入力欄!G150),CONCATENATE(" ",【ジュエリー】入力欄!G150,【ジュエリー】入力欄!H150,IF(【ジュエリー】入力欄!G150="パール","mm","ct"))),IF(【ジュエリー】入力欄!J150="",CONCATENATE(" ",【ジュエリー】入力欄!I150),CONCATENATE(" ",【ジュエリー】入力欄!I150,【ジュエリー】入力欄!J150,IF(【ジュエリー】入力欄!I150="パール","mm","ct"))))</f>
        <v xml:space="preserve">  </v>
      </c>
      <c r="E235" s="141" t="str">
        <f>IF(【ジュエリー】入力欄!L150="","",【ジュエリー】入力欄!L150&amp;"g")</f>
        <v/>
      </c>
      <c r="F235" s="166" t="str">
        <f>IF(【ジュエリー】入力欄!M150="","",【ジュエリー】入力欄!M150)</f>
        <v/>
      </c>
      <c r="G235" s="52" t="str">
        <f>IF(【ジュエリー】入力欄!O150="","",【ジュエリー】入力欄!O150)</f>
        <v/>
      </c>
      <c r="H235" s="142"/>
      <c r="I235" s="14"/>
      <c r="J235" s="131"/>
      <c r="L235" s="118"/>
    </row>
    <row r="236" spans="1:16" s="61" customFormat="1" ht="45" customHeight="1" x14ac:dyDescent="0.2">
      <c r="A236" s="143" t="s">
        <v>254</v>
      </c>
      <c r="B236" s="53" t="str">
        <f>IF(【ジュエリー】入力欄!K151="","",【ジュエリー】入力欄!K151)</f>
        <v/>
      </c>
      <c r="C236" s="54" t="str">
        <f>IF(【ジュエリー】入力欄!E151="","",【ジュエリー】入力欄!E151)</f>
        <v/>
      </c>
      <c r="D236" s="144" t="str">
        <f>CONCATENATE(IF(【ジュエリー】入力欄!F151="","",【ジュエリー】入力欄!F151),IF(【ジュエリー】入力欄!H151="",CONCATENATE(" ",【ジュエリー】入力欄!G151),CONCATENATE(" ",【ジュエリー】入力欄!G151,【ジュエリー】入力欄!H151,IF(【ジュエリー】入力欄!G151="パール","mm","ct"))),IF(【ジュエリー】入力欄!J151="",CONCATENATE(" ",【ジュエリー】入力欄!I151),CONCATENATE(" ",【ジュエリー】入力欄!I151,【ジュエリー】入力欄!J151,IF(【ジュエリー】入力欄!I151="パール","mm","ct"))))</f>
        <v xml:space="preserve">  </v>
      </c>
      <c r="E236" s="145" t="str">
        <f>IF(【ジュエリー】入力欄!L151="","",【ジュエリー】入力欄!L151&amp;"g")</f>
        <v/>
      </c>
      <c r="F236" s="167" t="str">
        <f>IF(【ジュエリー】入力欄!M151="","",【ジュエリー】入力欄!M151)</f>
        <v/>
      </c>
      <c r="G236" s="56" t="str">
        <f>IF(【ジュエリー】入力欄!O151="","",【ジュエリー】入力欄!O151)</f>
        <v/>
      </c>
      <c r="H236" s="146"/>
      <c r="I236" s="58"/>
      <c r="J236" s="59"/>
      <c r="K236" s="60"/>
      <c r="L236" s="118"/>
    </row>
    <row r="237" spans="1:16" ht="45" customHeight="1" x14ac:dyDescent="0.2">
      <c r="A237" s="139" t="s">
        <v>255</v>
      </c>
      <c r="B237" s="80" t="str">
        <f>IF(【ジュエリー】入力欄!K152="","",【ジュエリー】入力欄!K152)</f>
        <v/>
      </c>
      <c r="C237" s="22" t="str">
        <f>IF(【ジュエリー】入力欄!E152="","",【ジュエリー】入力欄!E152)</f>
        <v/>
      </c>
      <c r="D237" s="140" t="str">
        <f>CONCATENATE(IF(【ジュエリー】入力欄!F152="","",【ジュエリー】入力欄!F152),IF(【ジュエリー】入力欄!H152="",CONCATENATE(" ",【ジュエリー】入力欄!G152),CONCATENATE(" ",【ジュエリー】入力欄!G152,【ジュエリー】入力欄!H152,IF(【ジュエリー】入力欄!G152="パール","mm","ct"))),IF(【ジュエリー】入力欄!J152="",CONCATENATE(" ",【ジュエリー】入力欄!I152),CONCATENATE(" ",【ジュエリー】入力欄!I152,【ジュエリー】入力欄!J152,IF(【ジュエリー】入力欄!I152="パール","mm","ct"))))</f>
        <v xml:space="preserve">  </v>
      </c>
      <c r="E237" s="141" t="str">
        <f>IF(【ジュエリー】入力欄!L152="","",【ジュエリー】入力欄!L152&amp;"g")</f>
        <v/>
      </c>
      <c r="F237" s="166" t="str">
        <f>IF(【ジュエリー】入力欄!M152="","",【ジュエリー】入力欄!M152)</f>
        <v/>
      </c>
      <c r="G237" s="52" t="str">
        <f>IF(【ジュエリー】入力欄!O152="","",【ジュエリー】入力欄!O152)</f>
        <v/>
      </c>
      <c r="H237" s="142"/>
      <c r="I237" s="14"/>
      <c r="J237" s="131"/>
      <c r="L237" s="118"/>
    </row>
    <row r="238" spans="1:16" s="61" customFormat="1" ht="45" customHeight="1" x14ac:dyDescent="0.2">
      <c r="A238" s="143" t="s">
        <v>256</v>
      </c>
      <c r="B238" s="53" t="str">
        <f>IF(【ジュエリー】入力欄!K153="","",【ジュエリー】入力欄!K153)</f>
        <v/>
      </c>
      <c r="C238" s="54" t="str">
        <f>IF(【ジュエリー】入力欄!E153="","",【ジュエリー】入力欄!E153)</f>
        <v/>
      </c>
      <c r="D238" s="144" t="str">
        <f>CONCATENATE(IF(【ジュエリー】入力欄!F153="","",【ジュエリー】入力欄!F153),IF(【ジュエリー】入力欄!H153="",CONCATENATE(" ",【ジュエリー】入力欄!G153),CONCATENATE(" ",【ジュエリー】入力欄!G153,【ジュエリー】入力欄!H153,IF(【ジュエリー】入力欄!G153="パール","mm","ct"))),IF(【ジュエリー】入力欄!J153="",CONCATENATE(" ",【ジュエリー】入力欄!I153),CONCATENATE(" ",【ジュエリー】入力欄!I153,【ジュエリー】入力欄!J153,IF(【ジュエリー】入力欄!I153="パール","mm","ct"))))</f>
        <v xml:space="preserve">  </v>
      </c>
      <c r="E238" s="145" t="str">
        <f>IF(【ジュエリー】入力欄!L153="","",【ジュエリー】入力欄!L153&amp;"g")</f>
        <v/>
      </c>
      <c r="F238" s="167" t="str">
        <f>IF(【ジュエリー】入力欄!M153="","",【ジュエリー】入力欄!M153)</f>
        <v/>
      </c>
      <c r="G238" s="56" t="str">
        <f>IF(【ジュエリー】入力欄!O153="","",【ジュエリー】入力欄!O153)</f>
        <v/>
      </c>
      <c r="H238" s="146"/>
      <c r="I238" s="58"/>
      <c r="J238" s="59"/>
      <c r="K238" s="60"/>
      <c r="L238" s="118"/>
    </row>
    <row r="239" spans="1:16" ht="45" customHeight="1" x14ac:dyDescent="0.2">
      <c r="A239" s="139" t="s">
        <v>257</v>
      </c>
      <c r="B239" s="80" t="str">
        <f>IF(【ジュエリー】入力欄!K154="","",【ジュエリー】入力欄!K154)</f>
        <v/>
      </c>
      <c r="C239" s="22" t="str">
        <f>IF(【ジュエリー】入力欄!E154="","",【ジュエリー】入力欄!E154)</f>
        <v/>
      </c>
      <c r="D239" s="140" t="str">
        <f>CONCATENATE(IF(【ジュエリー】入力欄!F154="","",【ジュエリー】入力欄!F154),IF(【ジュエリー】入力欄!H154="",CONCATENATE(" ",【ジュエリー】入力欄!G154),CONCATENATE(" ",【ジュエリー】入力欄!G154,【ジュエリー】入力欄!H154,IF(【ジュエリー】入力欄!G154="パール","mm","ct"))),IF(【ジュエリー】入力欄!J154="",CONCATENATE(" ",【ジュエリー】入力欄!I154),CONCATENATE(" ",【ジュエリー】入力欄!I154,【ジュエリー】入力欄!J154,IF(【ジュエリー】入力欄!I154="パール","mm","ct"))))</f>
        <v xml:space="preserve">  </v>
      </c>
      <c r="E239" s="141" t="str">
        <f>IF(【ジュエリー】入力欄!L154="","",【ジュエリー】入力欄!L154&amp;"g")</f>
        <v/>
      </c>
      <c r="F239" s="166" t="str">
        <f>IF(【ジュエリー】入力欄!M154="","",【ジュエリー】入力欄!M154)</f>
        <v/>
      </c>
      <c r="G239" s="52" t="str">
        <f>IF(【ジュエリー】入力欄!O154="","",【ジュエリー】入力欄!O154)</f>
        <v/>
      </c>
      <c r="H239" s="142"/>
      <c r="I239" s="14"/>
      <c r="J239" s="131"/>
      <c r="L239" s="118"/>
    </row>
    <row r="240" spans="1:16" s="61" customFormat="1" ht="45" customHeight="1" thickBot="1" x14ac:dyDescent="0.25">
      <c r="A240" s="147" t="s">
        <v>258</v>
      </c>
      <c r="B240" s="62" t="str">
        <f>IF(【ジュエリー】入力欄!K155="","",【ジュエリー】入力欄!K155)</f>
        <v/>
      </c>
      <c r="C240" s="63" t="str">
        <f>IF(【ジュエリー】入力欄!E155="","",【ジュエリー】入力欄!E155)</f>
        <v/>
      </c>
      <c r="D240" s="148" t="str">
        <f>CONCATENATE(IF(【ジュエリー】入力欄!F155="","",【ジュエリー】入力欄!F155),IF(【ジュエリー】入力欄!H155="",CONCATENATE(" ",【ジュエリー】入力欄!G155),CONCATENATE(" ",【ジュエリー】入力欄!G155,【ジュエリー】入力欄!H155,IF(【ジュエリー】入力欄!G155="パール","mm","ct"))),IF(【ジュエリー】入力欄!J155="",CONCATENATE(" ",【ジュエリー】入力欄!I155),CONCATENATE(" ",【ジュエリー】入力欄!I155,【ジュエリー】入力欄!J155,IF(【ジュエリー】入力欄!I155="パール","mm","ct"))))</f>
        <v xml:space="preserve">  </v>
      </c>
      <c r="E240" s="149" t="str">
        <f>IF(【ジュエリー】入力欄!L155="","",【ジュエリー】入力欄!L155&amp;"g")</f>
        <v/>
      </c>
      <c r="F240" s="168" t="str">
        <f>IF(【ジュエリー】入力欄!M155="","",【ジュエリー】入力欄!M155)</f>
        <v/>
      </c>
      <c r="G240" s="64" t="str">
        <f>IF(【ジュエリー】入力欄!O155="","",【ジュエリー】入力欄!O155)</f>
        <v/>
      </c>
      <c r="H240" s="146"/>
      <c r="I240" s="58"/>
      <c r="J240" s="59"/>
      <c r="K240" s="60"/>
      <c r="L240" s="118"/>
    </row>
    <row r="241" spans="1:16" ht="20.25" customHeight="1" x14ac:dyDescent="0.2">
      <c r="F241" s="65"/>
      <c r="G241" s="28"/>
      <c r="H241" s="28"/>
      <c r="I241" s="28"/>
      <c r="J241" s="65"/>
      <c r="K241" s="65"/>
      <c r="L241" s="65"/>
      <c r="M241" s="65"/>
      <c r="N241" s="131"/>
      <c r="O241" s="1"/>
      <c r="P241" s="118"/>
    </row>
    <row r="242" spans="1:16" ht="14.25" customHeight="1" x14ac:dyDescent="0.2">
      <c r="A242" s="132" t="s">
        <v>243</v>
      </c>
      <c r="B242" s="198" t="str">
        <f>CONCATENATE("出品表　（　",【ジュエリー】入力欄!I$3,"　APREオークション　宝石・ジュエリー）")</f>
        <v>出品表　（　　APREオークション　宝石・ジュエリー）</v>
      </c>
      <c r="C242" s="198"/>
      <c r="D242" s="198"/>
      <c r="J242" s="131"/>
    </row>
    <row r="243" spans="1:16" ht="3.75" customHeight="1" thickBot="1" x14ac:dyDescent="0.25">
      <c r="F243" s="114"/>
      <c r="G243" s="114"/>
      <c r="H243" s="114"/>
      <c r="I243" s="114"/>
      <c r="J243" s="131"/>
    </row>
    <row r="244" spans="1:16" ht="33.75" customHeight="1" thickBot="1" x14ac:dyDescent="0.25">
      <c r="A244" s="133"/>
      <c r="B244" s="133" t="s">
        <v>244</v>
      </c>
      <c r="C244" s="183" t="str">
        <f>IF(【ジュエリー】入力欄!C156="","",【ジュエリー】入力欄!C156)</f>
        <v/>
      </c>
      <c r="D244" s="134" t="s">
        <v>20</v>
      </c>
      <c r="E244" s="135"/>
      <c r="F244" s="115" t="s">
        <v>208</v>
      </c>
      <c r="G244" s="195" t="str">
        <f>IF(【ジュエリー】入力欄!C$3="","",【ジュエリー】入力欄!C$3)</f>
        <v/>
      </c>
      <c r="H244" s="196"/>
      <c r="I244" s="197"/>
      <c r="J244" s="131"/>
    </row>
    <row r="245" spans="1:16" ht="5.25" customHeight="1" thickBot="1" x14ac:dyDescent="0.25">
      <c r="A245" s="47"/>
      <c r="B245" s="45"/>
      <c r="G245" s="34"/>
      <c r="H245" s="81"/>
      <c r="I245" s="39"/>
      <c r="J245" s="131"/>
    </row>
    <row r="246" spans="1:16" ht="45" customHeight="1" x14ac:dyDescent="0.2">
      <c r="A246" s="48" t="s">
        <v>2</v>
      </c>
      <c r="B246" s="49" t="s">
        <v>129</v>
      </c>
      <c r="C246" s="49" t="s">
        <v>246</v>
      </c>
      <c r="D246" s="136" t="s">
        <v>247</v>
      </c>
      <c r="E246" s="49" t="s">
        <v>5</v>
      </c>
      <c r="F246" s="137" t="s">
        <v>248</v>
      </c>
      <c r="G246" s="207" t="s">
        <v>300</v>
      </c>
      <c r="H246" s="138" t="s">
        <v>0</v>
      </c>
      <c r="I246" s="23"/>
      <c r="J246" s="131"/>
    </row>
    <row r="247" spans="1:16" ht="45" customHeight="1" x14ac:dyDescent="0.2">
      <c r="A247" s="139" t="s">
        <v>249</v>
      </c>
      <c r="B247" s="80" t="str">
        <f>IF(【ジュエリー】入力欄!K156="","",【ジュエリー】入力欄!K156)</f>
        <v/>
      </c>
      <c r="C247" s="22" t="str">
        <f>IF(【ジュエリー】入力欄!E156="","",【ジュエリー】入力欄!E156)</f>
        <v/>
      </c>
      <c r="D247" s="140" t="str">
        <f>CONCATENATE(IF(【ジュエリー】入力欄!F156="","",【ジュエリー】入力欄!F156),IF(【ジュエリー】入力欄!H156="",CONCATENATE(" ",【ジュエリー】入力欄!G156),CONCATENATE(" ",【ジュエリー】入力欄!G156,【ジュエリー】入力欄!H156,IF(【ジュエリー】入力欄!G156="パール","mm","ct"))),IF(【ジュエリー】入力欄!J156="",CONCATENATE(" ",【ジュエリー】入力欄!I156),CONCATENATE(" ",【ジュエリー】入力欄!I156,【ジュエリー】入力欄!J156,IF(【ジュエリー】入力欄!I156="パール","mm","ct"))))</f>
        <v xml:space="preserve">  </v>
      </c>
      <c r="E247" s="141" t="str">
        <f>IF(【ジュエリー】入力欄!L156="","",【ジュエリー】入力欄!L156&amp;"g")</f>
        <v/>
      </c>
      <c r="F247" s="166" t="str">
        <f>IF(【ジュエリー】入力欄!M156="","",【ジュエリー】入力欄!M156)</f>
        <v/>
      </c>
      <c r="G247" s="52" t="str">
        <f>IF(【ジュエリー】入力欄!O156="","",【ジュエリー】入力欄!O156)</f>
        <v/>
      </c>
      <c r="H247" s="142"/>
      <c r="I247" s="14"/>
      <c r="J247" s="131"/>
      <c r="L247" s="118"/>
    </row>
    <row r="248" spans="1:16" s="61" customFormat="1" ht="45" customHeight="1" x14ac:dyDescent="0.2">
      <c r="A248" s="143" t="s">
        <v>250</v>
      </c>
      <c r="B248" s="53" t="str">
        <f>IF(【ジュエリー】入力欄!K157="","",【ジュエリー】入力欄!K157)</f>
        <v/>
      </c>
      <c r="C248" s="54" t="str">
        <f>IF(【ジュエリー】入力欄!E157="","",【ジュエリー】入力欄!E157)</f>
        <v/>
      </c>
      <c r="D248" s="144" t="str">
        <f>CONCATENATE(IF(【ジュエリー】入力欄!F157="","",【ジュエリー】入力欄!F157),IF(【ジュエリー】入力欄!H157="",CONCATENATE(" ",【ジュエリー】入力欄!G157),CONCATENATE(" ",【ジュエリー】入力欄!G157,【ジュエリー】入力欄!H157,IF(【ジュエリー】入力欄!G157="パール","mm","ct"))),IF(【ジュエリー】入力欄!J157="",CONCATENATE(" ",【ジュエリー】入力欄!I157),CONCATENATE(" ",【ジュエリー】入力欄!I157,【ジュエリー】入力欄!J157,IF(【ジュエリー】入力欄!I157="パール","mm","ct"))))</f>
        <v xml:space="preserve">  </v>
      </c>
      <c r="E248" s="145" t="str">
        <f>IF(【ジュエリー】入力欄!L157="","",【ジュエリー】入力欄!L157&amp;"g")</f>
        <v/>
      </c>
      <c r="F248" s="167" t="str">
        <f>IF(【ジュエリー】入力欄!M157="","",【ジュエリー】入力欄!M157)</f>
        <v/>
      </c>
      <c r="G248" s="56" t="str">
        <f>IF(【ジュエリー】入力欄!O157="","",【ジュエリー】入力欄!O157)</f>
        <v/>
      </c>
      <c r="H248" s="146"/>
      <c r="I248" s="58"/>
      <c r="J248" s="59"/>
      <c r="K248" s="60"/>
      <c r="L248" s="118"/>
    </row>
    <row r="249" spans="1:16" ht="45" customHeight="1" x14ac:dyDescent="0.2">
      <c r="A249" s="139" t="s">
        <v>251</v>
      </c>
      <c r="B249" s="80" t="str">
        <f>IF(【ジュエリー】入力欄!K158="","",【ジュエリー】入力欄!K158)</f>
        <v/>
      </c>
      <c r="C249" s="22" t="str">
        <f>IF(【ジュエリー】入力欄!E158="","",【ジュエリー】入力欄!E158)</f>
        <v/>
      </c>
      <c r="D249" s="140" t="str">
        <f>CONCATENATE(IF(【ジュエリー】入力欄!F158="","",【ジュエリー】入力欄!F158),IF(【ジュエリー】入力欄!H158="",CONCATENATE(" ",【ジュエリー】入力欄!G158),CONCATENATE(" ",【ジュエリー】入力欄!G158,【ジュエリー】入力欄!H158,IF(【ジュエリー】入力欄!G158="パール","mm","ct"))),IF(【ジュエリー】入力欄!J158="",CONCATENATE(" ",【ジュエリー】入力欄!I158),CONCATENATE(" ",【ジュエリー】入力欄!I158,【ジュエリー】入力欄!J158,IF(【ジュエリー】入力欄!I158="パール","mm","ct"))))</f>
        <v xml:space="preserve">  </v>
      </c>
      <c r="E249" s="141" t="str">
        <f>IF(【ジュエリー】入力欄!L158="","",【ジュエリー】入力欄!L158&amp;"g")</f>
        <v/>
      </c>
      <c r="F249" s="166" t="str">
        <f>IF(【ジュエリー】入力欄!M158="","",【ジュエリー】入力欄!M158)</f>
        <v/>
      </c>
      <c r="G249" s="52" t="str">
        <f>IF(【ジュエリー】入力欄!O158="","",【ジュエリー】入力欄!O158)</f>
        <v/>
      </c>
      <c r="H249" s="142"/>
      <c r="I249" s="14"/>
      <c r="J249" s="131"/>
      <c r="L249" s="118"/>
    </row>
    <row r="250" spans="1:16" s="61" customFormat="1" ht="45" customHeight="1" x14ac:dyDescent="0.2">
      <c r="A250" s="143" t="s">
        <v>252</v>
      </c>
      <c r="B250" s="53" t="str">
        <f>IF(【ジュエリー】入力欄!K159="","",【ジュエリー】入力欄!K159)</f>
        <v/>
      </c>
      <c r="C250" s="54" t="str">
        <f>IF(【ジュエリー】入力欄!E159="","",【ジュエリー】入力欄!E159)</f>
        <v/>
      </c>
      <c r="D250" s="144" t="str">
        <f>CONCATENATE(IF(【ジュエリー】入力欄!F159="","",【ジュエリー】入力欄!F159),IF(【ジュエリー】入力欄!H159="",CONCATENATE(" ",【ジュエリー】入力欄!G159),CONCATENATE(" ",【ジュエリー】入力欄!G159,【ジュエリー】入力欄!H159,IF(【ジュエリー】入力欄!G159="パール","mm","ct"))),IF(【ジュエリー】入力欄!J159="",CONCATENATE(" ",【ジュエリー】入力欄!I159),CONCATENATE(" ",【ジュエリー】入力欄!I159,【ジュエリー】入力欄!J159,IF(【ジュエリー】入力欄!I159="パール","mm","ct"))))</f>
        <v xml:space="preserve">  </v>
      </c>
      <c r="E250" s="145" t="str">
        <f>IF(【ジュエリー】入力欄!L159="","",【ジュエリー】入力欄!L159&amp;"g")</f>
        <v/>
      </c>
      <c r="F250" s="167" t="str">
        <f>IF(【ジュエリー】入力欄!M159="","",【ジュエリー】入力欄!M159)</f>
        <v/>
      </c>
      <c r="G250" s="56" t="str">
        <f>IF(【ジュエリー】入力欄!O159="","",【ジュエリー】入力欄!O159)</f>
        <v/>
      </c>
      <c r="H250" s="146"/>
      <c r="I250" s="58"/>
      <c r="J250" s="59"/>
      <c r="K250" s="60"/>
      <c r="L250" s="118"/>
    </row>
    <row r="251" spans="1:16" ht="45" customHeight="1" x14ac:dyDescent="0.2">
      <c r="A251" s="139" t="s">
        <v>253</v>
      </c>
      <c r="B251" s="80" t="str">
        <f>IF(【ジュエリー】入力欄!K160="","",【ジュエリー】入力欄!K160)</f>
        <v/>
      </c>
      <c r="C251" s="22" t="str">
        <f>IF(【ジュエリー】入力欄!E160="","",【ジュエリー】入力欄!E160)</f>
        <v/>
      </c>
      <c r="D251" s="140" t="str">
        <f>CONCATENATE(IF(【ジュエリー】入力欄!F160="","",【ジュエリー】入力欄!F160),IF(【ジュエリー】入力欄!H160="",CONCATENATE(" ",【ジュエリー】入力欄!G160),CONCATENATE(" ",【ジュエリー】入力欄!G160,【ジュエリー】入力欄!H160,IF(【ジュエリー】入力欄!G160="パール","mm","ct"))),IF(【ジュエリー】入力欄!J160="",CONCATENATE(" ",【ジュエリー】入力欄!I160),CONCATENATE(" ",【ジュエリー】入力欄!I160,【ジュエリー】入力欄!J160,IF(【ジュエリー】入力欄!I160="パール","mm","ct"))))</f>
        <v xml:space="preserve">  </v>
      </c>
      <c r="E251" s="141" t="str">
        <f>IF(【ジュエリー】入力欄!L160="","",【ジュエリー】入力欄!L160&amp;"g")</f>
        <v/>
      </c>
      <c r="F251" s="166" t="str">
        <f>IF(【ジュエリー】入力欄!M160="","",【ジュエリー】入力欄!M160)</f>
        <v/>
      </c>
      <c r="G251" s="52" t="str">
        <f>IF(【ジュエリー】入力欄!O160="","",【ジュエリー】入力欄!O160)</f>
        <v/>
      </c>
      <c r="H251" s="142"/>
      <c r="I251" s="14"/>
      <c r="J251" s="131"/>
      <c r="L251" s="118"/>
    </row>
    <row r="252" spans="1:16" s="61" customFormat="1" ht="45" customHeight="1" x14ac:dyDescent="0.2">
      <c r="A252" s="143" t="s">
        <v>254</v>
      </c>
      <c r="B252" s="53" t="str">
        <f>IF(【ジュエリー】入力欄!K161="","",【ジュエリー】入力欄!K161)</f>
        <v/>
      </c>
      <c r="C252" s="54" t="str">
        <f>IF(【ジュエリー】入力欄!E161="","",【ジュエリー】入力欄!E161)</f>
        <v/>
      </c>
      <c r="D252" s="144" t="str">
        <f>CONCATENATE(IF(【ジュエリー】入力欄!F161="","",【ジュエリー】入力欄!F161),IF(【ジュエリー】入力欄!H161="",CONCATENATE(" ",【ジュエリー】入力欄!G161),CONCATENATE(" ",【ジュエリー】入力欄!G161,【ジュエリー】入力欄!H161,IF(【ジュエリー】入力欄!G161="パール","mm","ct"))),IF(【ジュエリー】入力欄!J161="",CONCATENATE(" ",【ジュエリー】入力欄!I161),CONCATENATE(" ",【ジュエリー】入力欄!I161,【ジュエリー】入力欄!J161,IF(【ジュエリー】入力欄!I161="パール","mm","ct"))))</f>
        <v xml:space="preserve">  </v>
      </c>
      <c r="E252" s="145" t="str">
        <f>IF(【ジュエリー】入力欄!L161="","",【ジュエリー】入力欄!L161&amp;"g")</f>
        <v/>
      </c>
      <c r="F252" s="167" t="str">
        <f>IF(【ジュエリー】入力欄!M161="","",【ジュエリー】入力欄!M161)</f>
        <v/>
      </c>
      <c r="G252" s="56" t="str">
        <f>IF(【ジュエリー】入力欄!O161="","",【ジュエリー】入力欄!O161)</f>
        <v/>
      </c>
      <c r="H252" s="146"/>
      <c r="I252" s="58"/>
      <c r="J252" s="59"/>
      <c r="K252" s="60"/>
      <c r="L252" s="118"/>
    </row>
    <row r="253" spans="1:16" ht="45" customHeight="1" x14ac:dyDescent="0.2">
      <c r="A253" s="139" t="s">
        <v>255</v>
      </c>
      <c r="B253" s="80" t="str">
        <f>IF(【ジュエリー】入力欄!K162="","",【ジュエリー】入力欄!K162)</f>
        <v/>
      </c>
      <c r="C253" s="22" t="str">
        <f>IF(【ジュエリー】入力欄!E162="","",【ジュエリー】入力欄!E162)</f>
        <v/>
      </c>
      <c r="D253" s="140" t="str">
        <f>CONCATENATE(IF(【ジュエリー】入力欄!F162="","",【ジュエリー】入力欄!F162),IF(【ジュエリー】入力欄!H162="",CONCATENATE(" ",【ジュエリー】入力欄!G162),CONCATENATE(" ",【ジュエリー】入力欄!G162,【ジュエリー】入力欄!H162,IF(【ジュエリー】入力欄!G162="パール","mm","ct"))),IF(【ジュエリー】入力欄!J162="",CONCATENATE(" ",【ジュエリー】入力欄!I162),CONCATENATE(" ",【ジュエリー】入力欄!I162,【ジュエリー】入力欄!J162,IF(【ジュエリー】入力欄!I162="パール","mm","ct"))))</f>
        <v xml:space="preserve">  </v>
      </c>
      <c r="E253" s="141" t="str">
        <f>IF(【ジュエリー】入力欄!L162="","",【ジュエリー】入力欄!L162&amp;"g")</f>
        <v/>
      </c>
      <c r="F253" s="166" t="str">
        <f>IF(【ジュエリー】入力欄!M162="","",【ジュエリー】入力欄!M162)</f>
        <v/>
      </c>
      <c r="G253" s="52" t="str">
        <f>IF(【ジュエリー】入力欄!O162="","",【ジュエリー】入力欄!O162)</f>
        <v/>
      </c>
      <c r="H253" s="142"/>
      <c r="I253" s="14"/>
      <c r="J253" s="131"/>
      <c r="L253" s="118"/>
    </row>
    <row r="254" spans="1:16" s="61" customFormat="1" ht="45" customHeight="1" x14ac:dyDescent="0.2">
      <c r="A254" s="143" t="s">
        <v>256</v>
      </c>
      <c r="B254" s="53" t="str">
        <f>IF(【ジュエリー】入力欄!K163="","",【ジュエリー】入力欄!K163)</f>
        <v/>
      </c>
      <c r="C254" s="54" t="str">
        <f>IF(【ジュエリー】入力欄!E163="","",【ジュエリー】入力欄!E163)</f>
        <v/>
      </c>
      <c r="D254" s="144" t="str">
        <f>CONCATENATE(IF(【ジュエリー】入力欄!F163="","",【ジュエリー】入力欄!F163),IF(【ジュエリー】入力欄!H163="",CONCATENATE(" ",【ジュエリー】入力欄!G163),CONCATENATE(" ",【ジュエリー】入力欄!G163,【ジュエリー】入力欄!H163,IF(【ジュエリー】入力欄!G163="パール","mm","ct"))),IF(【ジュエリー】入力欄!J163="",CONCATENATE(" ",【ジュエリー】入力欄!I163),CONCATENATE(" ",【ジュエリー】入力欄!I163,【ジュエリー】入力欄!J163,IF(【ジュエリー】入力欄!I163="パール","mm","ct"))))</f>
        <v xml:space="preserve">  </v>
      </c>
      <c r="E254" s="145" t="str">
        <f>IF(【ジュエリー】入力欄!L163="","",【ジュエリー】入力欄!L163&amp;"g")</f>
        <v/>
      </c>
      <c r="F254" s="167" t="str">
        <f>IF(【ジュエリー】入力欄!M163="","",【ジュエリー】入力欄!M163)</f>
        <v/>
      </c>
      <c r="G254" s="56" t="str">
        <f>IF(【ジュエリー】入力欄!O163="","",【ジュエリー】入力欄!O163)</f>
        <v/>
      </c>
      <c r="H254" s="146"/>
      <c r="I254" s="58"/>
      <c r="J254" s="59"/>
      <c r="K254" s="60"/>
      <c r="L254" s="118"/>
    </row>
    <row r="255" spans="1:16" ht="45" customHeight="1" x14ac:dyDescent="0.2">
      <c r="A255" s="139" t="s">
        <v>257</v>
      </c>
      <c r="B255" s="80" t="str">
        <f>IF(【ジュエリー】入力欄!K164="","",【ジュエリー】入力欄!K164)</f>
        <v/>
      </c>
      <c r="C255" s="22" t="str">
        <f>IF(【ジュエリー】入力欄!E164="","",【ジュエリー】入力欄!E164)</f>
        <v/>
      </c>
      <c r="D255" s="140" t="str">
        <f>CONCATENATE(IF(【ジュエリー】入力欄!F164="","",【ジュエリー】入力欄!F164),IF(【ジュエリー】入力欄!H164="",CONCATENATE(" ",【ジュエリー】入力欄!G164),CONCATENATE(" ",【ジュエリー】入力欄!G164,【ジュエリー】入力欄!H164,IF(【ジュエリー】入力欄!G164="パール","mm","ct"))),IF(【ジュエリー】入力欄!J164="",CONCATENATE(" ",【ジュエリー】入力欄!I164),CONCATENATE(" ",【ジュエリー】入力欄!I164,【ジュエリー】入力欄!J164,IF(【ジュエリー】入力欄!I164="パール","mm","ct"))))</f>
        <v xml:space="preserve">  </v>
      </c>
      <c r="E255" s="141" t="str">
        <f>IF(【ジュエリー】入力欄!L164="","",【ジュエリー】入力欄!L164&amp;"g")</f>
        <v/>
      </c>
      <c r="F255" s="166" t="str">
        <f>IF(【ジュエリー】入力欄!M164="","",【ジュエリー】入力欄!M164)</f>
        <v/>
      </c>
      <c r="G255" s="52" t="str">
        <f>IF(【ジュエリー】入力欄!O164="","",【ジュエリー】入力欄!O164)</f>
        <v/>
      </c>
      <c r="H255" s="142"/>
      <c r="I255" s="14"/>
      <c r="J255" s="131"/>
      <c r="L255" s="118"/>
    </row>
    <row r="256" spans="1:16" s="61" customFormat="1" ht="45" customHeight="1" thickBot="1" x14ac:dyDescent="0.25">
      <c r="A256" s="147" t="s">
        <v>258</v>
      </c>
      <c r="B256" s="62" t="str">
        <f>IF(【ジュエリー】入力欄!K165="","",【ジュエリー】入力欄!K165)</f>
        <v/>
      </c>
      <c r="C256" s="63" t="str">
        <f>IF(【ジュエリー】入力欄!E165="","",【ジュエリー】入力欄!E165)</f>
        <v/>
      </c>
      <c r="D256" s="148" t="str">
        <f>CONCATENATE(IF(【ジュエリー】入力欄!F165="","",【ジュエリー】入力欄!F165),IF(【ジュエリー】入力欄!H165="",CONCATENATE(" ",【ジュエリー】入力欄!G165),CONCATENATE(" ",【ジュエリー】入力欄!G165,【ジュエリー】入力欄!H165,IF(【ジュエリー】入力欄!G165="パール","mm","ct"))),IF(【ジュエリー】入力欄!J165="",CONCATENATE(" ",【ジュエリー】入力欄!I165),CONCATENATE(" ",【ジュエリー】入力欄!I165,【ジュエリー】入力欄!J165,IF(【ジュエリー】入力欄!I165="パール","mm","ct"))))</f>
        <v xml:space="preserve">  </v>
      </c>
      <c r="E256" s="149" t="str">
        <f>IF(【ジュエリー】入力欄!L165="","",【ジュエリー】入力欄!L165&amp;"g")</f>
        <v/>
      </c>
      <c r="F256" s="168" t="str">
        <f>IF(【ジュエリー】入力欄!M165="","",【ジュエリー】入力欄!M165)</f>
        <v/>
      </c>
      <c r="G256" s="64" t="str">
        <f>IF(【ジュエリー】入力欄!O165="","",【ジュエリー】入力欄!O165)</f>
        <v/>
      </c>
      <c r="H256" s="146"/>
      <c r="I256" s="58"/>
      <c r="J256" s="59"/>
      <c r="K256" s="60"/>
      <c r="L256" s="118"/>
    </row>
    <row r="257" spans="1:16" ht="13.5" customHeight="1" x14ac:dyDescent="0.2">
      <c r="F257" s="65"/>
      <c r="G257" s="28"/>
      <c r="H257" s="28"/>
      <c r="I257" s="28"/>
      <c r="J257" s="65"/>
      <c r="K257" s="65"/>
      <c r="L257" s="65"/>
      <c r="M257" s="65"/>
      <c r="N257" s="131"/>
      <c r="O257" s="1"/>
      <c r="P257" s="118"/>
    </row>
    <row r="258" spans="1:16" ht="14.25" customHeight="1" x14ac:dyDescent="0.2">
      <c r="A258" s="132" t="s">
        <v>243</v>
      </c>
      <c r="B258" s="198" t="str">
        <f>CONCATENATE("出品表　（　",【ジュエリー】入力欄!I$3,"　APREオークション　宝石・ジュエリー）")</f>
        <v>出品表　（　　APREオークション　宝石・ジュエリー）</v>
      </c>
      <c r="C258" s="198"/>
      <c r="D258" s="198"/>
      <c r="J258" s="131"/>
    </row>
    <row r="259" spans="1:16" ht="3.75" customHeight="1" thickBot="1" x14ac:dyDescent="0.25">
      <c r="F259" s="114"/>
      <c r="G259" s="114"/>
      <c r="H259" s="114"/>
      <c r="I259" s="114"/>
      <c r="J259" s="131"/>
    </row>
    <row r="260" spans="1:16" ht="33.75" customHeight="1" thickBot="1" x14ac:dyDescent="0.25">
      <c r="A260" s="133"/>
      <c r="B260" s="133" t="s">
        <v>244</v>
      </c>
      <c r="C260" s="183" t="str">
        <f>IF(【ジュエリー】入力欄!C166="","",【ジュエリー】入力欄!C166)</f>
        <v/>
      </c>
      <c r="D260" s="134" t="s">
        <v>20</v>
      </c>
      <c r="E260" s="135"/>
      <c r="F260" s="115" t="s">
        <v>208</v>
      </c>
      <c r="G260" s="195" t="str">
        <f>IF(【ジュエリー】入力欄!C$3="","",【ジュエリー】入力欄!C$3)</f>
        <v/>
      </c>
      <c r="H260" s="196"/>
      <c r="I260" s="197"/>
      <c r="J260" s="131"/>
    </row>
    <row r="261" spans="1:16" ht="5.25" customHeight="1" thickBot="1" x14ac:dyDescent="0.25">
      <c r="A261" s="47"/>
      <c r="B261" s="45"/>
      <c r="G261" s="34"/>
      <c r="H261" s="81"/>
      <c r="I261" s="39"/>
      <c r="J261" s="131"/>
    </row>
    <row r="262" spans="1:16" ht="45" customHeight="1" x14ac:dyDescent="0.2">
      <c r="A262" s="48" t="s">
        <v>2</v>
      </c>
      <c r="B262" s="49" t="s">
        <v>129</v>
      </c>
      <c r="C262" s="49" t="s">
        <v>246</v>
      </c>
      <c r="D262" s="136" t="s">
        <v>247</v>
      </c>
      <c r="E262" s="49" t="s">
        <v>5</v>
      </c>
      <c r="F262" s="137" t="s">
        <v>248</v>
      </c>
      <c r="G262" s="207" t="s">
        <v>300</v>
      </c>
      <c r="H262" s="138" t="s">
        <v>0</v>
      </c>
      <c r="I262" s="23"/>
      <c r="J262" s="131"/>
    </row>
    <row r="263" spans="1:16" ht="45" customHeight="1" x14ac:dyDescent="0.2">
      <c r="A263" s="139" t="s">
        <v>249</v>
      </c>
      <c r="B263" s="80" t="str">
        <f>IF(【ジュエリー】入力欄!K166="","",【ジュエリー】入力欄!K166)</f>
        <v/>
      </c>
      <c r="C263" s="22" t="str">
        <f>IF(【ジュエリー】入力欄!E166="","",【ジュエリー】入力欄!E166)</f>
        <v/>
      </c>
      <c r="D263" s="140" t="str">
        <f>CONCATENATE(IF(【ジュエリー】入力欄!F166="","",【ジュエリー】入力欄!F166),IF(【ジュエリー】入力欄!H166="",CONCATENATE(" ",【ジュエリー】入力欄!G166),CONCATENATE(" ",【ジュエリー】入力欄!G166,【ジュエリー】入力欄!H166,IF(【ジュエリー】入力欄!G166="パール","mm","ct"))),IF(【ジュエリー】入力欄!J166="",CONCATENATE(" ",【ジュエリー】入力欄!I166),CONCATENATE(" ",【ジュエリー】入力欄!I166,【ジュエリー】入力欄!J166,IF(【ジュエリー】入力欄!I166="パール","mm","ct"))))</f>
        <v xml:space="preserve">  </v>
      </c>
      <c r="E263" s="141" t="str">
        <f>IF(【ジュエリー】入力欄!L166="","",【ジュエリー】入力欄!L166&amp;"g")</f>
        <v/>
      </c>
      <c r="F263" s="166" t="str">
        <f>IF(【ジュエリー】入力欄!M166="","",【ジュエリー】入力欄!M166)</f>
        <v/>
      </c>
      <c r="G263" s="52" t="str">
        <f>IF(【ジュエリー】入力欄!O166="","",【ジュエリー】入力欄!O166)</f>
        <v/>
      </c>
      <c r="H263" s="142"/>
      <c r="I263" s="14"/>
      <c r="J263" s="131"/>
      <c r="L263" s="118"/>
    </row>
    <row r="264" spans="1:16" s="61" customFormat="1" ht="45" customHeight="1" x14ac:dyDescent="0.2">
      <c r="A264" s="143" t="s">
        <v>250</v>
      </c>
      <c r="B264" s="53" t="str">
        <f>IF(【ジュエリー】入力欄!K167="","",【ジュエリー】入力欄!K167)</f>
        <v/>
      </c>
      <c r="C264" s="54" t="str">
        <f>IF(【ジュエリー】入力欄!E167="","",【ジュエリー】入力欄!E167)</f>
        <v/>
      </c>
      <c r="D264" s="144" t="str">
        <f>CONCATENATE(IF(【ジュエリー】入力欄!F167="","",【ジュエリー】入力欄!F167),IF(【ジュエリー】入力欄!H167="",CONCATENATE(" ",【ジュエリー】入力欄!G167),CONCATENATE(" ",【ジュエリー】入力欄!G167,【ジュエリー】入力欄!H167,IF(【ジュエリー】入力欄!G167="パール","mm","ct"))),IF(【ジュエリー】入力欄!J167="",CONCATENATE(" ",【ジュエリー】入力欄!I167),CONCATENATE(" ",【ジュエリー】入力欄!I167,【ジュエリー】入力欄!J167,IF(【ジュエリー】入力欄!I167="パール","mm","ct"))))</f>
        <v xml:space="preserve">  </v>
      </c>
      <c r="E264" s="145" t="str">
        <f>IF(【ジュエリー】入力欄!L167="","",【ジュエリー】入力欄!L167&amp;"g")</f>
        <v/>
      </c>
      <c r="F264" s="167" t="str">
        <f>IF(【ジュエリー】入力欄!M167="","",【ジュエリー】入力欄!M167)</f>
        <v/>
      </c>
      <c r="G264" s="56" t="str">
        <f>IF(【ジュエリー】入力欄!O167="","",【ジュエリー】入力欄!O167)</f>
        <v/>
      </c>
      <c r="H264" s="146"/>
      <c r="I264" s="58"/>
      <c r="J264" s="59"/>
      <c r="K264" s="60"/>
      <c r="L264" s="118"/>
    </row>
    <row r="265" spans="1:16" ht="45" customHeight="1" x14ac:dyDescent="0.2">
      <c r="A265" s="139" t="s">
        <v>251</v>
      </c>
      <c r="B265" s="80" t="str">
        <f>IF(【ジュエリー】入力欄!K168="","",【ジュエリー】入力欄!K168)</f>
        <v/>
      </c>
      <c r="C265" s="22" t="str">
        <f>IF(【ジュエリー】入力欄!E168="","",【ジュエリー】入力欄!E168)</f>
        <v/>
      </c>
      <c r="D265" s="140" t="str">
        <f>CONCATENATE(IF(【ジュエリー】入力欄!F168="","",【ジュエリー】入力欄!F168),IF(【ジュエリー】入力欄!H168="",CONCATENATE(" ",【ジュエリー】入力欄!G168),CONCATENATE(" ",【ジュエリー】入力欄!G168,【ジュエリー】入力欄!H168,IF(【ジュエリー】入力欄!G168="パール","mm","ct"))),IF(【ジュエリー】入力欄!J168="",CONCATENATE(" ",【ジュエリー】入力欄!I168),CONCATENATE(" ",【ジュエリー】入力欄!I168,【ジュエリー】入力欄!J168,IF(【ジュエリー】入力欄!I168="パール","mm","ct"))))</f>
        <v xml:space="preserve">  </v>
      </c>
      <c r="E265" s="141" t="str">
        <f>IF(【ジュエリー】入力欄!L168="","",【ジュエリー】入力欄!L168&amp;"g")</f>
        <v/>
      </c>
      <c r="F265" s="166" t="str">
        <f>IF(【ジュエリー】入力欄!M168="","",【ジュエリー】入力欄!M168)</f>
        <v/>
      </c>
      <c r="G265" s="52" t="str">
        <f>IF(【ジュエリー】入力欄!O168="","",【ジュエリー】入力欄!O168)</f>
        <v/>
      </c>
      <c r="H265" s="142"/>
      <c r="I265" s="14"/>
      <c r="J265" s="131"/>
      <c r="L265" s="118"/>
    </row>
    <row r="266" spans="1:16" s="61" customFormat="1" ht="45" customHeight="1" x14ac:dyDescent="0.2">
      <c r="A266" s="143" t="s">
        <v>252</v>
      </c>
      <c r="B266" s="53" t="str">
        <f>IF(【ジュエリー】入力欄!K169="","",【ジュエリー】入力欄!K169)</f>
        <v/>
      </c>
      <c r="C266" s="54" t="str">
        <f>IF(【ジュエリー】入力欄!E169="","",【ジュエリー】入力欄!E169)</f>
        <v/>
      </c>
      <c r="D266" s="144" t="str">
        <f>CONCATENATE(IF(【ジュエリー】入力欄!F169="","",【ジュエリー】入力欄!F169),IF(【ジュエリー】入力欄!H169="",CONCATENATE(" ",【ジュエリー】入力欄!G169),CONCATENATE(" ",【ジュエリー】入力欄!G169,【ジュエリー】入力欄!H169,IF(【ジュエリー】入力欄!G169="パール","mm","ct"))),IF(【ジュエリー】入力欄!J169="",CONCATENATE(" ",【ジュエリー】入力欄!I169),CONCATENATE(" ",【ジュエリー】入力欄!I169,【ジュエリー】入力欄!J169,IF(【ジュエリー】入力欄!I169="パール","mm","ct"))))</f>
        <v xml:space="preserve">  </v>
      </c>
      <c r="E266" s="145" t="str">
        <f>IF(【ジュエリー】入力欄!L169="","",【ジュエリー】入力欄!L169&amp;"g")</f>
        <v/>
      </c>
      <c r="F266" s="167" t="str">
        <f>IF(【ジュエリー】入力欄!M169="","",【ジュエリー】入力欄!M169)</f>
        <v/>
      </c>
      <c r="G266" s="56" t="str">
        <f>IF(【ジュエリー】入力欄!O169="","",【ジュエリー】入力欄!O169)</f>
        <v/>
      </c>
      <c r="H266" s="146"/>
      <c r="I266" s="58"/>
      <c r="J266" s="59"/>
      <c r="K266" s="60"/>
      <c r="L266" s="118"/>
    </row>
    <row r="267" spans="1:16" ht="45" customHeight="1" x14ac:dyDescent="0.2">
      <c r="A267" s="139" t="s">
        <v>253</v>
      </c>
      <c r="B267" s="80" t="str">
        <f>IF(【ジュエリー】入力欄!K170="","",【ジュエリー】入力欄!K170)</f>
        <v/>
      </c>
      <c r="C267" s="22" t="str">
        <f>IF(【ジュエリー】入力欄!E170="","",【ジュエリー】入力欄!E170)</f>
        <v/>
      </c>
      <c r="D267" s="140" t="str">
        <f>CONCATENATE(IF(【ジュエリー】入力欄!F170="","",【ジュエリー】入力欄!F170),IF(【ジュエリー】入力欄!H170="",CONCATENATE(" ",【ジュエリー】入力欄!G170),CONCATENATE(" ",【ジュエリー】入力欄!G170,【ジュエリー】入力欄!H170,IF(【ジュエリー】入力欄!G170="パール","mm","ct"))),IF(【ジュエリー】入力欄!J170="",CONCATENATE(" ",【ジュエリー】入力欄!I170),CONCATENATE(" ",【ジュエリー】入力欄!I170,【ジュエリー】入力欄!J170,IF(【ジュエリー】入力欄!I170="パール","mm","ct"))))</f>
        <v xml:space="preserve">  </v>
      </c>
      <c r="E267" s="141" t="str">
        <f>IF(【ジュエリー】入力欄!L170="","",【ジュエリー】入力欄!L170&amp;"g")</f>
        <v/>
      </c>
      <c r="F267" s="166" t="str">
        <f>IF(【ジュエリー】入力欄!M170="","",【ジュエリー】入力欄!M170)</f>
        <v/>
      </c>
      <c r="G267" s="52" t="str">
        <f>IF(【ジュエリー】入力欄!O170="","",【ジュエリー】入力欄!O170)</f>
        <v/>
      </c>
      <c r="H267" s="142"/>
      <c r="I267" s="14"/>
      <c r="J267" s="131"/>
      <c r="L267" s="118"/>
    </row>
    <row r="268" spans="1:16" s="61" customFormat="1" ht="45" customHeight="1" x14ac:dyDescent="0.2">
      <c r="A268" s="143" t="s">
        <v>254</v>
      </c>
      <c r="B268" s="53" t="str">
        <f>IF(【ジュエリー】入力欄!K171="","",【ジュエリー】入力欄!K171)</f>
        <v/>
      </c>
      <c r="C268" s="54" t="str">
        <f>IF(【ジュエリー】入力欄!E171="","",【ジュエリー】入力欄!E171)</f>
        <v/>
      </c>
      <c r="D268" s="144" t="str">
        <f>CONCATENATE(IF(【ジュエリー】入力欄!F171="","",【ジュエリー】入力欄!F171),IF(【ジュエリー】入力欄!H171="",CONCATENATE(" ",【ジュエリー】入力欄!G171),CONCATENATE(" ",【ジュエリー】入力欄!G171,【ジュエリー】入力欄!H171,IF(【ジュエリー】入力欄!G171="パール","mm","ct"))),IF(【ジュエリー】入力欄!J171="",CONCATENATE(" ",【ジュエリー】入力欄!I171),CONCATENATE(" ",【ジュエリー】入力欄!I171,【ジュエリー】入力欄!J171,IF(【ジュエリー】入力欄!I171="パール","mm","ct"))))</f>
        <v xml:space="preserve">  </v>
      </c>
      <c r="E268" s="145" t="str">
        <f>IF(【ジュエリー】入力欄!L171="","",【ジュエリー】入力欄!L171&amp;"g")</f>
        <v/>
      </c>
      <c r="F268" s="167" t="str">
        <f>IF(【ジュエリー】入力欄!M171="","",【ジュエリー】入力欄!M171)</f>
        <v/>
      </c>
      <c r="G268" s="56" t="str">
        <f>IF(【ジュエリー】入力欄!O171="","",【ジュエリー】入力欄!O171)</f>
        <v/>
      </c>
      <c r="H268" s="146"/>
      <c r="I268" s="58"/>
      <c r="J268" s="59"/>
      <c r="K268" s="60"/>
      <c r="L268" s="118"/>
    </row>
    <row r="269" spans="1:16" ht="45" customHeight="1" x14ac:dyDescent="0.2">
      <c r="A269" s="139" t="s">
        <v>255</v>
      </c>
      <c r="B269" s="80" t="str">
        <f>IF(【ジュエリー】入力欄!K172="","",【ジュエリー】入力欄!K172)</f>
        <v/>
      </c>
      <c r="C269" s="22" t="str">
        <f>IF(【ジュエリー】入力欄!E172="","",【ジュエリー】入力欄!E172)</f>
        <v/>
      </c>
      <c r="D269" s="140" t="str">
        <f>CONCATENATE(IF(【ジュエリー】入力欄!F172="","",【ジュエリー】入力欄!F172),IF(【ジュエリー】入力欄!H172="",CONCATENATE(" ",【ジュエリー】入力欄!G172),CONCATENATE(" ",【ジュエリー】入力欄!G172,【ジュエリー】入力欄!H172,IF(【ジュエリー】入力欄!G172="パール","mm","ct"))),IF(【ジュエリー】入力欄!J172="",CONCATENATE(" ",【ジュエリー】入力欄!I172),CONCATENATE(" ",【ジュエリー】入力欄!I172,【ジュエリー】入力欄!J172,IF(【ジュエリー】入力欄!I172="パール","mm","ct"))))</f>
        <v xml:space="preserve">  </v>
      </c>
      <c r="E269" s="141" t="str">
        <f>IF(【ジュエリー】入力欄!L172="","",【ジュエリー】入力欄!L172&amp;"g")</f>
        <v/>
      </c>
      <c r="F269" s="166" t="str">
        <f>IF(【ジュエリー】入力欄!M172="","",【ジュエリー】入力欄!M172)</f>
        <v/>
      </c>
      <c r="G269" s="52" t="str">
        <f>IF(【ジュエリー】入力欄!O172="","",【ジュエリー】入力欄!O172)</f>
        <v/>
      </c>
      <c r="H269" s="142"/>
      <c r="I269" s="14"/>
      <c r="J269" s="131"/>
      <c r="L269" s="118"/>
    </row>
    <row r="270" spans="1:16" s="61" customFormat="1" ht="45" customHeight="1" x14ac:dyDescent="0.2">
      <c r="A270" s="143" t="s">
        <v>256</v>
      </c>
      <c r="B270" s="53" t="str">
        <f>IF(【ジュエリー】入力欄!K173="","",【ジュエリー】入力欄!K173)</f>
        <v/>
      </c>
      <c r="C270" s="54" t="str">
        <f>IF(【ジュエリー】入力欄!E173="","",【ジュエリー】入力欄!E173)</f>
        <v/>
      </c>
      <c r="D270" s="144" t="str">
        <f>CONCATENATE(IF(【ジュエリー】入力欄!F173="","",【ジュエリー】入力欄!F173),IF(【ジュエリー】入力欄!H173="",CONCATENATE(" ",【ジュエリー】入力欄!G173),CONCATENATE(" ",【ジュエリー】入力欄!G173,【ジュエリー】入力欄!H173,IF(【ジュエリー】入力欄!G173="パール","mm","ct"))),IF(【ジュエリー】入力欄!J173="",CONCATENATE(" ",【ジュエリー】入力欄!I173),CONCATENATE(" ",【ジュエリー】入力欄!I173,【ジュエリー】入力欄!J173,IF(【ジュエリー】入力欄!I173="パール","mm","ct"))))</f>
        <v xml:space="preserve">  </v>
      </c>
      <c r="E270" s="145" t="str">
        <f>IF(【ジュエリー】入力欄!L173="","",【ジュエリー】入力欄!L173&amp;"g")</f>
        <v/>
      </c>
      <c r="F270" s="167" t="str">
        <f>IF(【ジュエリー】入力欄!M173="","",【ジュエリー】入力欄!M173)</f>
        <v/>
      </c>
      <c r="G270" s="56" t="str">
        <f>IF(【ジュエリー】入力欄!O173="","",【ジュエリー】入力欄!O173)</f>
        <v/>
      </c>
      <c r="H270" s="146"/>
      <c r="I270" s="58"/>
      <c r="J270" s="59"/>
      <c r="K270" s="60"/>
      <c r="L270" s="118"/>
    </row>
    <row r="271" spans="1:16" ht="45" customHeight="1" x14ac:dyDescent="0.2">
      <c r="A271" s="139" t="s">
        <v>257</v>
      </c>
      <c r="B271" s="80" t="str">
        <f>IF(【ジュエリー】入力欄!K174="","",【ジュエリー】入力欄!K174)</f>
        <v/>
      </c>
      <c r="C271" s="22" t="str">
        <f>IF(【ジュエリー】入力欄!E174="","",【ジュエリー】入力欄!E174)</f>
        <v/>
      </c>
      <c r="D271" s="140" t="str">
        <f>CONCATENATE(IF(【ジュエリー】入力欄!F174="","",【ジュエリー】入力欄!F174),IF(【ジュエリー】入力欄!H174="",CONCATENATE(" ",【ジュエリー】入力欄!G174),CONCATENATE(" ",【ジュエリー】入力欄!G174,【ジュエリー】入力欄!H174,IF(【ジュエリー】入力欄!G174="パール","mm","ct"))),IF(【ジュエリー】入力欄!J174="",CONCATENATE(" ",【ジュエリー】入力欄!I174),CONCATENATE(" ",【ジュエリー】入力欄!I174,【ジュエリー】入力欄!J174,IF(【ジュエリー】入力欄!I174="パール","mm","ct"))))</f>
        <v xml:space="preserve">  </v>
      </c>
      <c r="E271" s="141" t="str">
        <f>IF(【ジュエリー】入力欄!L174="","",【ジュエリー】入力欄!L174&amp;"g")</f>
        <v/>
      </c>
      <c r="F271" s="166" t="str">
        <f>IF(【ジュエリー】入力欄!M174="","",【ジュエリー】入力欄!M174)</f>
        <v/>
      </c>
      <c r="G271" s="52" t="str">
        <f>IF(【ジュエリー】入力欄!O174="","",【ジュエリー】入力欄!O174)</f>
        <v/>
      </c>
      <c r="H271" s="142"/>
      <c r="I271" s="14"/>
      <c r="J271" s="131"/>
      <c r="L271" s="118"/>
    </row>
    <row r="272" spans="1:16" s="61" customFormat="1" ht="45" customHeight="1" thickBot="1" x14ac:dyDescent="0.25">
      <c r="A272" s="147" t="s">
        <v>258</v>
      </c>
      <c r="B272" s="62" t="str">
        <f>IF(【ジュエリー】入力欄!K175="","",【ジュエリー】入力欄!K175)</f>
        <v/>
      </c>
      <c r="C272" s="63" t="str">
        <f>IF(【ジュエリー】入力欄!E175="","",【ジュエリー】入力欄!E175)</f>
        <v/>
      </c>
      <c r="D272" s="148" t="str">
        <f>CONCATENATE(IF(【ジュエリー】入力欄!F175="","",【ジュエリー】入力欄!F175),IF(【ジュエリー】入力欄!H175="",CONCATENATE(" ",【ジュエリー】入力欄!G175),CONCATENATE(" ",【ジュエリー】入力欄!G175,【ジュエリー】入力欄!H175,IF(【ジュエリー】入力欄!G175="パール","mm","ct"))),IF(【ジュエリー】入力欄!J175="",CONCATENATE(" ",【ジュエリー】入力欄!I175),CONCATENATE(" ",【ジュエリー】入力欄!I175,【ジュエリー】入力欄!J175,IF(【ジュエリー】入力欄!I175="パール","mm","ct"))))</f>
        <v xml:space="preserve">  </v>
      </c>
      <c r="E272" s="149" t="str">
        <f>IF(【ジュエリー】入力欄!L175="","",【ジュエリー】入力欄!L175&amp;"g")</f>
        <v/>
      </c>
      <c r="F272" s="168" t="str">
        <f>IF(【ジュエリー】入力欄!M175="","",【ジュエリー】入力欄!M175)</f>
        <v/>
      </c>
      <c r="G272" s="64" t="str">
        <f>IF(【ジュエリー】入力欄!O175="","",【ジュエリー】入力欄!O175)</f>
        <v/>
      </c>
      <c r="H272" s="146"/>
      <c r="I272" s="58"/>
      <c r="J272" s="59"/>
      <c r="K272" s="60"/>
      <c r="L272" s="118"/>
    </row>
    <row r="273" spans="1:16" ht="20.25" customHeight="1" x14ac:dyDescent="0.2">
      <c r="F273" s="65"/>
      <c r="G273" s="28"/>
      <c r="H273" s="28"/>
      <c r="I273" s="28"/>
      <c r="J273" s="65"/>
      <c r="K273" s="65"/>
      <c r="L273" s="65"/>
      <c r="M273" s="65"/>
      <c r="N273" s="131"/>
      <c r="O273" s="1"/>
      <c r="P273" s="118"/>
    </row>
    <row r="274" spans="1:16" ht="14.25" customHeight="1" x14ac:dyDescent="0.2">
      <c r="A274" s="132" t="s">
        <v>243</v>
      </c>
      <c r="B274" s="198" t="str">
        <f>CONCATENATE("出品表　（　",【ジュエリー】入力欄!I$3,"　APREオークション　宝石・ジュエリー）")</f>
        <v>出品表　（　　APREオークション　宝石・ジュエリー）</v>
      </c>
      <c r="C274" s="198"/>
      <c r="D274" s="198"/>
      <c r="J274" s="131"/>
    </row>
    <row r="275" spans="1:16" ht="3.75" customHeight="1" thickBot="1" x14ac:dyDescent="0.25">
      <c r="F275" s="114"/>
      <c r="G275" s="114"/>
      <c r="H275" s="114"/>
      <c r="I275" s="114"/>
      <c r="J275" s="131"/>
    </row>
    <row r="276" spans="1:16" ht="33.75" customHeight="1" thickBot="1" x14ac:dyDescent="0.25">
      <c r="A276" s="133"/>
      <c r="B276" s="133" t="s">
        <v>244</v>
      </c>
      <c r="C276" s="183" t="str">
        <f>IF(【ジュエリー】入力欄!C176="","",【ジュエリー】入力欄!C176)</f>
        <v/>
      </c>
      <c r="D276" s="134" t="s">
        <v>20</v>
      </c>
      <c r="E276" s="135"/>
      <c r="F276" s="115" t="s">
        <v>208</v>
      </c>
      <c r="G276" s="195" t="str">
        <f>IF(【ジュエリー】入力欄!C$3="","",【ジュエリー】入力欄!C$3)</f>
        <v/>
      </c>
      <c r="H276" s="196"/>
      <c r="I276" s="197"/>
      <c r="J276" s="131"/>
    </row>
    <row r="277" spans="1:16" ht="5.25" customHeight="1" thickBot="1" x14ac:dyDescent="0.25">
      <c r="A277" s="47"/>
      <c r="B277" s="45"/>
      <c r="G277" s="34"/>
      <c r="H277" s="81"/>
      <c r="I277" s="39"/>
      <c r="J277" s="131"/>
    </row>
    <row r="278" spans="1:16" ht="45" customHeight="1" x14ac:dyDescent="0.2">
      <c r="A278" s="48" t="s">
        <v>2</v>
      </c>
      <c r="B278" s="49" t="s">
        <v>129</v>
      </c>
      <c r="C278" s="49" t="s">
        <v>246</v>
      </c>
      <c r="D278" s="136" t="s">
        <v>247</v>
      </c>
      <c r="E278" s="49" t="s">
        <v>5</v>
      </c>
      <c r="F278" s="137" t="s">
        <v>248</v>
      </c>
      <c r="G278" s="207" t="s">
        <v>300</v>
      </c>
      <c r="H278" s="138" t="s">
        <v>0</v>
      </c>
      <c r="I278" s="23"/>
      <c r="J278" s="131"/>
    </row>
    <row r="279" spans="1:16" ht="45" customHeight="1" x14ac:dyDescent="0.2">
      <c r="A279" s="139" t="s">
        <v>249</v>
      </c>
      <c r="B279" s="80" t="str">
        <f>IF(【ジュエリー】入力欄!K176="","",【ジュエリー】入力欄!K176)</f>
        <v/>
      </c>
      <c r="C279" s="22" t="str">
        <f>IF(【ジュエリー】入力欄!E176="","",【ジュエリー】入力欄!E176)</f>
        <v/>
      </c>
      <c r="D279" s="140" t="str">
        <f>CONCATENATE(IF(【ジュエリー】入力欄!F176="","",【ジュエリー】入力欄!F176),IF(【ジュエリー】入力欄!H176="",CONCATENATE(" ",【ジュエリー】入力欄!G176),CONCATENATE(" ",【ジュエリー】入力欄!G176,【ジュエリー】入力欄!H176,IF(【ジュエリー】入力欄!G176="パール","mm","ct"))),IF(【ジュエリー】入力欄!J176="",CONCATENATE(" ",【ジュエリー】入力欄!I176),CONCATENATE(" ",【ジュエリー】入力欄!I176,【ジュエリー】入力欄!J176,IF(【ジュエリー】入力欄!I176="パール","mm","ct"))))</f>
        <v xml:space="preserve">  </v>
      </c>
      <c r="E279" s="141" t="str">
        <f>IF(【ジュエリー】入力欄!L176="","",【ジュエリー】入力欄!L176&amp;"g")</f>
        <v/>
      </c>
      <c r="F279" s="166" t="str">
        <f>IF(【ジュエリー】入力欄!M176="","",【ジュエリー】入力欄!M176)</f>
        <v/>
      </c>
      <c r="G279" s="52" t="str">
        <f>IF(【ジュエリー】入力欄!O176="","",【ジュエリー】入力欄!O176)</f>
        <v/>
      </c>
      <c r="H279" s="142"/>
      <c r="I279" s="14"/>
      <c r="J279" s="131"/>
      <c r="L279" s="118"/>
    </row>
    <row r="280" spans="1:16" s="61" customFormat="1" ht="45" customHeight="1" x14ac:dyDescent="0.2">
      <c r="A280" s="143" t="s">
        <v>250</v>
      </c>
      <c r="B280" s="53" t="str">
        <f>IF(【ジュエリー】入力欄!K177="","",【ジュエリー】入力欄!K177)</f>
        <v/>
      </c>
      <c r="C280" s="54" t="str">
        <f>IF(【ジュエリー】入力欄!E177="","",【ジュエリー】入力欄!E177)</f>
        <v/>
      </c>
      <c r="D280" s="144" t="str">
        <f>CONCATENATE(IF(【ジュエリー】入力欄!F177="","",【ジュエリー】入力欄!F177),IF(【ジュエリー】入力欄!H177="",CONCATENATE(" ",【ジュエリー】入力欄!G177),CONCATENATE(" ",【ジュエリー】入力欄!G177,【ジュエリー】入力欄!H177,IF(【ジュエリー】入力欄!G177="パール","mm","ct"))),IF(【ジュエリー】入力欄!J177="",CONCATENATE(" ",【ジュエリー】入力欄!I177),CONCATENATE(" ",【ジュエリー】入力欄!I177,【ジュエリー】入力欄!J177,IF(【ジュエリー】入力欄!I177="パール","mm","ct"))))</f>
        <v xml:space="preserve">  </v>
      </c>
      <c r="E280" s="145" t="str">
        <f>IF(【ジュエリー】入力欄!L177="","",【ジュエリー】入力欄!L177&amp;"g")</f>
        <v/>
      </c>
      <c r="F280" s="167" t="str">
        <f>IF(【ジュエリー】入力欄!M177="","",【ジュエリー】入力欄!M177)</f>
        <v/>
      </c>
      <c r="G280" s="56" t="str">
        <f>IF(【ジュエリー】入力欄!O177="","",【ジュエリー】入力欄!O177)</f>
        <v/>
      </c>
      <c r="H280" s="146"/>
      <c r="I280" s="58"/>
      <c r="J280" s="59"/>
      <c r="K280" s="60"/>
      <c r="L280" s="118"/>
    </row>
    <row r="281" spans="1:16" ht="45" customHeight="1" x14ac:dyDescent="0.2">
      <c r="A281" s="139" t="s">
        <v>251</v>
      </c>
      <c r="B281" s="80" t="str">
        <f>IF(【ジュエリー】入力欄!K178="","",【ジュエリー】入力欄!K178)</f>
        <v/>
      </c>
      <c r="C281" s="22" t="str">
        <f>IF(【ジュエリー】入力欄!E178="","",【ジュエリー】入力欄!E178)</f>
        <v/>
      </c>
      <c r="D281" s="140" t="str">
        <f>CONCATENATE(IF(【ジュエリー】入力欄!F178="","",【ジュエリー】入力欄!F178),IF(【ジュエリー】入力欄!H178="",CONCATENATE(" ",【ジュエリー】入力欄!G178),CONCATENATE(" ",【ジュエリー】入力欄!G178,【ジュエリー】入力欄!H178,IF(【ジュエリー】入力欄!G178="パール","mm","ct"))),IF(【ジュエリー】入力欄!J178="",CONCATENATE(" ",【ジュエリー】入力欄!I178),CONCATENATE(" ",【ジュエリー】入力欄!I178,【ジュエリー】入力欄!J178,IF(【ジュエリー】入力欄!I178="パール","mm","ct"))))</f>
        <v xml:space="preserve">  </v>
      </c>
      <c r="E281" s="141" t="str">
        <f>IF(【ジュエリー】入力欄!L178="","",【ジュエリー】入力欄!L178&amp;"g")</f>
        <v/>
      </c>
      <c r="F281" s="166" t="str">
        <f>IF(【ジュエリー】入力欄!M178="","",【ジュエリー】入力欄!M178)</f>
        <v/>
      </c>
      <c r="G281" s="52" t="str">
        <f>IF(【ジュエリー】入力欄!O178="","",【ジュエリー】入力欄!O178)</f>
        <v/>
      </c>
      <c r="H281" s="142"/>
      <c r="I281" s="14"/>
      <c r="J281" s="131"/>
      <c r="L281" s="118"/>
    </row>
    <row r="282" spans="1:16" s="61" customFormat="1" ht="45" customHeight="1" x14ac:dyDescent="0.2">
      <c r="A282" s="143" t="s">
        <v>252</v>
      </c>
      <c r="B282" s="53" t="str">
        <f>IF(【ジュエリー】入力欄!K179="","",【ジュエリー】入力欄!K179)</f>
        <v/>
      </c>
      <c r="C282" s="54" t="str">
        <f>IF(【ジュエリー】入力欄!E179="","",【ジュエリー】入力欄!E179)</f>
        <v/>
      </c>
      <c r="D282" s="144" t="str">
        <f>CONCATENATE(IF(【ジュエリー】入力欄!F179="","",【ジュエリー】入力欄!F179),IF(【ジュエリー】入力欄!H179="",CONCATENATE(" ",【ジュエリー】入力欄!G179),CONCATENATE(" ",【ジュエリー】入力欄!G179,【ジュエリー】入力欄!H179,IF(【ジュエリー】入力欄!G179="パール","mm","ct"))),IF(【ジュエリー】入力欄!J179="",CONCATENATE(" ",【ジュエリー】入力欄!I179),CONCATENATE(" ",【ジュエリー】入力欄!I179,【ジュエリー】入力欄!J179,IF(【ジュエリー】入力欄!I179="パール","mm","ct"))))</f>
        <v xml:space="preserve">  </v>
      </c>
      <c r="E282" s="145" t="str">
        <f>IF(【ジュエリー】入力欄!L179="","",【ジュエリー】入力欄!L179&amp;"g")</f>
        <v/>
      </c>
      <c r="F282" s="167" t="str">
        <f>IF(【ジュエリー】入力欄!M179="","",【ジュエリー】入力欄!M179)</f>
        <v/>
      </c>
      <c r="G282" s="56" t="str">
        <f>IF(【ジュエリー】入力欄!O179="","",【ジュエリー】入力欄!O179)</f>
        <v/>
      </c>
      <c r="H282" s="146"/>
      <c r="I282" s="58"/>
      <c r="J282" s="59"/>
      <c r="K282" s="60"/>
      <c r="L282" s="118"/>
    </row>
    <row r="283" spans="1:16" ht="45" customHeight="1" x14ac:dyDescent="0.2">
      <c r="A283" s="139" t="s">
        <v>253</v>
      </c>
      <c r="B283" s="80" t="str">
        <f>IF(【ジュエリー】入力欄!K180="","",【ジュエリー】入力欄!K180)</f>
        <v/>
      </c>
      <c r="C283" s="22" t="str">
        <f>IF(【ジュエリー】入力欄!E180="","",【ジュエリー】入力欄!E180)</f>
        <v/>
      </c>
      <c r="D283" s="140" t="str">
        <f>CONCATENATE(IF(【ジュエリー】入力欄!F180="","",【ジュエリー】入力欄!F180),IF(【ジュエリー】入力欄!H180="",CONCATENATE(" ",【ジュエリー】入力欄!G180),CONCATENATE(" ",【ジュエリー】入力欄!G180,【ジュエリー】入力欄!H180,IF(【ジュエリー】入力欄!G180="パール","mm","ct"))),IF(【ジュエリー】入力欄!J180="",CONCATENATE(" ",【ジュエリー】入力欄!I180),CONCATENATE(" ",【ジュエリー】入力欄!I180,【ジュエリー】入力欄!J180,IF(【ジュエリー】入力欄!I180="パール","mm","ct"))))</f>
        <v xml:space="preserve">  </v>
      </c>
      <c r="E283" s="141" t="str">
        <f>IF(【ジュエリー】入力欄!L180="","",【ジュエリー】入力欄!L180&amp;"g")</f>
        <v/>
      </c>
      <c r="F283" s="166" t="str">
        <f>IF(【ジュエリー】入力欄!M180="","",【ジュエリー】入力欄!M180)</f>
        <v/>
      </c>
      <c r="G283" s="52" t="str">
        <f>IF(【ジュエリー】入力欄!O180="","",【ジュエリー】入力欄!O180)</f>
        <v/>
      </c>
      <c r="H283" s="142"/>
      <c r="I283" s="14"/>
      <c r="J283" s="131"/>
      <c r="L283" s="118"/>
    </row>
    <row r="284" spans="1:16" s="61" customFormat="1" ht="45" customHeight="1" x14ac:dyDescent="0.2">
      <c r="A284" s="143" t="s">
        <v>254</v>
      </c>
      <c r="B284" s="53" t="str">
        <f>IF(【ジュエリー】入力欄!K181="","",【ジュエリー】入力欄!K181)</f>
        <v/>
      </c>
      <c r="C284" s="54" t="str">
        <f>IF(【ジュエリー】入力欄!E181="","",【ジュエリー】入力欄!E181)</f>
        <v/>
      </c>
      <c r="D284" s="144" t="str">
        <f>CONCATENATE(IF(【ジュエリー】入力欄!F181="","",【ジュエリー】入力欄!F181),IF(【ジュエリー】入力欄!H181="",CONCATENATE(" ",【ジュエリー】入力欄!G181),CONCATENATE(" ",【ジュエリー】入力欄!G181,【ジュエリー】入力欄!H181,IF(【ジュエリー】入力欄!G181="パール","mm","ct"))),IF(【ジュエリー】入力欄!J181="",CONCATENATE(" ",【ジュエリー】入力欄!I181),CONCATENATE(" ",【ジュエリー】入力欄!I181,【ジュエリー】入力欄!J181,IF(【ジュエリー】入力欄!I181="パール","mm","ct"))))</f>
        <v xml:space="preserve">  </v>
      </c>
      <c r="E284" s="145" t="str">
        <f>IF(【ジュエリー】入力欄!L181="","",【ジュエリー】入力欄!L181&amp;"g")</f>
        <v/>
      </c>
      <c r="F284" s="167" t="str">
        <f>IF(【ジュエリー】入力欄!M181="","",【ジュエリー】入力欄!M181)</f>
        <v/>
      </c>
      <c r="G284" s="56" t="str">
        <f>IF(【ジュエリー】入力欄!O181="","",【ジュエリー】入力欄!O181)</f>
        <v/>
      </c>
      <c r="H284" s="146"/>
      <c r="I284" s="58"/>
      <c r="J284" s="59"/>
      <c r="K284" s="60"/>
      <c r="L284" s="118"/>
    </row>
    <row r="285" spans="1:16" ht="45" customHeight="1" x14ac:dyDescent="0.2">
      <c r="A285" s="139" t="s">
        <v>255</v>
      </c>
      <c r="B285" s="80" t="str">
        <f>IF(【ジュエリー】入力欄!K182="","",【ジュエリー】入力欄!K182)</f>
        <v/>
      </c>
      <c r="C285" s="22" t="str">
        <f>IF(【ジュエリー】入力欄!E182="","",【ジュエリー】入力欄!E182)</f>
        <v/>
      </c>
      <c r="D285" s="140" t="str">
        <f>CONCATENATE(IF(【ジュエリー】入力欄!F182="","",【ジュエリー】入力欄!F182),IF(【ジュエリー】入力欄!H182="",CONCATENATE(" ",【ジュエリー】入力欄!G182),CONCATENATE(" ",【ジュエリー】入力欄!G182,【ジュエリー】入力欄!H182,IF(【ジュエリー】入力欄!G182="パール","mm","ct"))),IF(【ジュエリー】入力欄!J182="",CONCATENATE(" ",【ジュエリー】入力欄!I182),CONCATENATE(" ",【ジュエリー】入力欄!I182,【ジュエリー】入力欄!J182,IF(【ジュエリー】入力欄!I182="パール","mm","ct"))))</f>
        <v xml:space="preserve">  </v>
      </c>
      <c r="E285" s="141" t="str">
        <f>IF(【ジュエリー】入力欄!L182="","",【ジュエリー】入力欄!L182&amp;"g")</f>
        <v/>
      </c>
      <c r="F285" s="166" t="str">
        <f>IF(【ジュエリー】入力欄!M182="","",【ジュエリー】入力欄!M182)</f>
        <v/>
      </c>
      <c r="G285" s="52" t="str">
        <f>IF(【ジュエリー】入力欄!O182="","",【ジュエリー】入力欄!O182)</f>
        <v/>
      </c>
      <c r="H285" s="142"/>
      <c r="I285" s="14"/>
      <c r="J285" s="131"/>
      <c r="L285" s="118"/>
    </row>
    <row r="286" spans="1:16" s="61" customFormat="1" ht="45" customHeight="1" x14ac:dyDescent="0.2">
      <c r="A286" s="143" t="s">
        <v>256</v>
      </c>
      <c r="B286" s="53" t="str">
        <f>IF(【ジュエリー】入力欄!K183="","",【ジュエリー】入力欄!K183)</f>
        <v/>
      </c>
      <c r="C286" s="54" t="str">
        <f>IF(【ジュエリー】入力欄!E183="","",【ジュエリー】入力欄!E183)</f>
        <v/>
      </c>
      <c r="D286" s="144" t="str">
        <f>CONCATENATE(IF(【ジュエリー】入力欄!F183="","",【ジュエリー】入力欄!F183),IF(【ジュエリー】入力欄!H183="",CONCATENATE(" ",【ジュエリー】入力欄!G183),CONCATENATE(" ",【ジュエリー】入力欄!G183,【ジュエリー】入力欄!H183,IF(【ジュエリー】入力欄!G183="パール","mm","ct"))),IF(【ジュエリー】入力欄!J183="",CONCATENATE(" ",【ジュエリー】入力欄!I183),CONCATENATE(" ",【ジュエリー】入力欄!I183,【ジュエリー】入力欄!J183,IF(【ジュエリー】入力欄!I183="パール","mm","ct"))))</f>
        <v xml:space="preserve">  </v>
      </c>
      <c r="E286" s="145" t="str">
        <f>IF(【ジュエリー】入力欄!L183="","",【ジュエリー】入力欄!L183&amp;"g")</f>
        <v/>
      </c>
      <c r="F286" s="167" t="str">
        <f>IF(【ジュエリー】入力欄!M183="","",【ジュエリー】入力欄!M183)</f>
        <v/>
      </c>
      <c r="G286" s="56" t="str">
        <f>IF(【ジュエリー】入力欄!O183="","",【ジュエリー】入力欄!O183)</f>
        <v/>
      </c>
      <c r="H286" s="146"/>
      <c r="I286" s="58"/>
      <c r="J286" s="59"/>
      <c r="K286" s="60"/>
      <c r="L286" s="118"/>
    </row>
    <row r="287" spans="1:16" ht="45" customHeight="1" x14ac:dyDescent="0.2">
      <c r="A287" s="139" t="s">
        <v>257</v>
      </c>
      <c r="B287" s="80" t="str">
        <f>IF(【ジュエリー】入力欄!K184="","",【ジュエリー】入力欄!K184)</f>
        <v/>
      </c>
      <c r="C287" s="22" t="str">
        <f>IF(【ジュエリー】入力欄!E184="","",【ジュエリー】入力欄!E184)</f>
        <v/>
      </c>
      <c r="D287" s="140" t="str">
        <f>CONCATENATE(IF(【ジュエリー】入力欄!F184="","",【ジュエリー】入力欄!F184),IF(【ジュエリー】入力欄!H184="",CONCATENATE(" ",【ジュエリー】入力欄!G184),CONCATENATE(" ",【ジュエリー】入力欄!G184,【ジュエリー】入力欄!H184,IF(【ジュエリー】入力欄!G184="パール","mm","ct"))),IF(【ジュエリー】入力欄!J184="",CONCATENATE(" ",【ジュエリー】入力欄!I184),CONCATENATE(" ",【ジュエリー】入力欄!I184,【ジュエリー】入力欄!J184,IF(【ジュエリー】入力欄!I184="パール","mm","ct"))))</f>
        <v xml:space="preserve">  </v>
      </c>
      <c r="E287" s="141" t="str">
        <f>IF(【ジュエリー】入力欄!L184="","",【ジュエリー】入力欄!L184&amp;"g")</f>
        <v/>
      </c>
      <c r="F287" s="166" t="str">
        <f>IF(【ジュエリー】入力欄!M184="","",【ジュエリー】入力欄!M184)</f>
        <v/>
      </c>
      <c r="G287" s="52" t="str">
        <f>IF(【ジュエリー】入力欄!O184="","",【ジュエリー】入力欄!O184)</f>
        <v/>
      </c>
      <c r="H287" s="142"/>
      <c r="I287" s="14"/>
      <c r="J287" s="131"/>
      <c r="L287" s="118"/>
    </row>
    <row r="288" spans="1:16" s="61" customFormat="1" ht="45" customHeight="1" thickBot="1" x14ac:dyDescent="0.25">
      <c r="A288" s="147" t="s">
        <v>258</v>
      </c>
      <c r="B288" s="62" t="str">
        <f>IF(【ジュエリー】入力欄!K185="","",【ジュエリー】入力欄!K185)</f>
        <v/>
      </c>
      <c r="C288" s="63" t="str">
        <f>IF(【ジュエリー】入力欄!E185="","",【ジュエリー】入力欄!E185)</f>
        <v/>
      </c>
      <c r="D288" s="148" t="str">
        <f>CONCATENATE(IF(【ジュエリー】入力欄!F185="","",【ジュエリー】入力欄!F185),IF(【ジュエリー】入力欄!H185="",CONCATENATE(" ",【ジュエリー】入力欄!G185),CONCATENATE(" ",【ジュエリー】入力欄!G185,【ジュエリー】入力欄!H185,IF(【ジュエリー】入力欄!G185="パール","mm","ct"))),IF(【ジュエリー】入力欄!J185="",CONCATENATE(" ",【ジュエリー】入力欄!I185),CONCATENATE(" ",【ジュエリー】入力欄!I185,【ジュエリー】入力欄!J185,IF(【ジュエリー】入力欄!I185="パール","mm","ct"))))</f>
        <v xml:space="preserve">  </v>
      </c>
      <c r="E288" s="149" t="str">
        <f>IF(【ジュエリー】入力欄!L185="","",【ジュエリー】入力欄!L185&amp;"g")</f>
        <v/>
      </c>
      <c r="F288" s="168" t="str">
        <f>IF(【ジュエリー】入力欄!M185="","",【ジュエリー】入力欄!M185)</f>
        <v/>
      </c>
      <c r="G288" s="64" t="str">
        <f>IF(【ジュエリー】入力欄!O185="","",【ジュエリー】入力欄!O185)</f>
        <v/>
      </c>
      <c r="H288" s="146"/>
      <c r="I288" s="58"/>
      <c r="J288" s="59"/>
      <c r="K288" s="60"/>
      <c r="L288" s="118"/>
    </row>
    <row r="289" spans="1:16" ht="13.5" customHeight="1" x14ac:dyDescent="0.2">
      <c r="F289" s="65"/>
      <c r="G289" s="28"/>
      <c r="H289" s="28"/>
      <c r="I289" s="28"/>
      <c r="J289" s="65"/>
      <c r="K289" s="65"/>
      <c r="L289" s="65"/>
      <c r="M289" s="65"/>
      <c r="N289" s="131"/>
      <c r="O289" s="1"/>
      <c r="P289" s="118"/>
    </row>
    <row r="290" spans="1:16" ht="14.25" customHeight="1" x14ac:dyDescent="0.2">
      <c r="A290" s="132" t="s">
        <v>243</v>
      </c>
      <c r="B290" s="198" t="str">
        <f>CONCATENATE("出品表　（　",【ジュエリー】入力欄!I$3,"　APREオークション　宝石・ジュエリー）")</f>
        <v>出品表　（　　APREオークション　宝石・ジュエリー）</v>
      </c>
      <c r="C290" s="198"/>
      <c r="D290" s="198"/>
      <c r="J290" s="131"/>
    </row>
    <row r="291" spans="1:16" ht="3.75" customHeight="1" thickBot="1" x14ac:dyDescent="0.25">
      <c r="F291" s="114"/>
      <c r="G291" s="114"/>
      <c r="H291" s="114"/>
      <c r="I291" s="114"/>
      <c r="J291" s="131"/>
    </row>
    <row r="292" spans="1:16" ht="33.75" customHeight="1" thickBot="1" x14ac:dyDescent="0.25">
      <c r="A292" s="133"/>
      <c r="B292" s="133" t="s">
        <v>244</v>
      </c>
      <c r="C292" s="183" t="str">
        <f>IF(【ジュエリー】入力欄!C186="","",【ジュエリー】入力欄!C186)</f>
        <v/>
      </c>
      <c r="D292" s="134" t="s">
        <v>20</v>
      </c>
      <c r="E292" s="135"/>
      <c r="F292" s="115" t="s">
        <v>208</v>
      </c>
      <c r="G292" s="195" t="str">
        <f>IF(【ジュエリー】入力欄!C$3="","",【ジュエリー】入力欄!C$3)</f>
        <v/>
      </c>
      <c r="H292" s="196"/>
      <c r="I292" s="197"/>
      <c r="J292" s="131"/>
    </row>
    <row r="293" spans="1:16" ht="5.25" customHeight="1" thickBot="1" x14ac:dyDescent="0.25">
      <c r="A293" s="47"/>
      <c r="B293" s="45"/>
      <c r="G293" s="34"/>
      <c r="H293" s="81"/>
      <c r="I293" s="39"/>
      <c r="J293" s="131"/>
    </row>
    <row r="294" spans="1:16" ht="45" customHeight="1" x14ac:dyDescent="0.2">
      <c r="A294" s="48" t="s">
        <v>2</v>
      </c>
      <c r="B294" s="49" t="s">
        <v>129</v>
      </c>
      <c r="C294" s="49" t="s">
        <v>246</v>
      </c>
      <c r="D294" s="136" t="s">
        <v>247</v>
      </c>
      <c r="E294" s="49" t="s">
        <v>5</v>
      </c>
      <c r="F294" s="137" t="s">
        <v>248</v>
      </c>
      <c r="G294" s="207" t="s">
        <v>300</v>
      </c>
      <c r="H294" s="138" t="s">
        <v>0</v>
      </c>
      <c r="I294" s="23"/>
      <c r="J294" s="131"/>
    </row>
    <row r="295" spans="1:16" ht="45" customHeight="1" x14ac:dyDescent="0.2">
      <c r="A295" s="139" t="s">
        <v>249</v>
      </c>
      <c r="B295" s="80" t="str">
        <f>IF(【ジュエリー】入力欄!K186="","",【ジュエリー】入力欄!K186)</f>
        <v/>
      </c>
      <c r="C295" s="22" t="str">
        <f>IF(【ジュエリー】入力欄!E186="","",【ジュエリー】入力欄!E186)</f>
        <v/>
      </c>
      <c r="D295" s="140" t="str">
        <f>CONCATENATE(IF(【ジュエリー】入力欄!F186="","",【ジュエリー】入力欄!F186),IF(【ジュエリー】入力欄!H186="",CONCATENATE(" ",【ジュエリー】入力欄!G186),CONCATENATE(" ",【ジュエリー】入力欄!G186,【ジュエリー】入力欄!H186,IF(【ジュエリー】入力欄!G186="パール","mm","ct"))),IF(【ジュエリー】入力欄!J186="",CONCATENATE(" ",【ジュエリー】入力欄!I186),CONCATENATE(" ",【ジュエリー】入力欄!I186,【ジュエリー】入力欄!J186,IF(【ジュエリー】入力欄!I186="パール","mm","ct"))))</f>
        <v xml:space="preserve">  </v>
      </c>
      <c r="E295" s="141" t="str">
        <f>IF(【ジュエリー】入力欄!L186="","",【ジュエリー】入力欄!L186&amp;"g")</f>
        <v/>
      </c>
      <c r="F295" s="166" t="str">
        <f>IF(【ジュエリー】入力欄!M186="","",【ジュエリー】入力欄!M186)</f>
        <v/>
      </c>
      <c r="G295" s="52" t="str">
        <f>IF(【ジュエリー】入力欄!O186="","",【ジュエリー】入力欄!O186)</f>
        <v/>
      </c>
      <c r="H295" s="142"/>
      <c r="I295" s="14"/>
      <c r="J295" s="131"/>
      <c r="L295" s="118"/>
    </row>
    <row r="296" spans="1:16" s="61" customFormat="1" ht="45" customHeight="1" x14ac:dyDescent="0.2">
      <c r="A296" s="143" t="s">
        <v>250</v>
      </c>
      <c r="B296" s="53" t="str">
        <f>IF(【ジュエリー】入力欄!K187="","",【ジュエリー】入力欄!K187)</f>
        <v/>
      </c>
      <c r="C296" s="54" t="str">
        <f>IF(【ジュエリー】入力欄!E187="","",【ジュエリー】入力欄!E187)</f>
        <v/>
      </c>
      <c r="D296" s="144" t="str">
        <f>CONCATENATE(IF(【ジュエリー】入力欄!F187="","",【ジュエリー】入力欄!F187),IF(【ジュエリー】入力欄!H187="",CONCATENATE(" ",【ジュエリー】入力欄!G187),CONCATENATE(" ",【ジュエリー】入力欄!G187,【ジュエリー】入力欄!H187,IF(【ジュエリー】入力欄!G187="パール","mm","ct"))),IF(【ジュエリー】入力欄!J187="",CONCATENATE(" ",【ジュエリー】入力欄!I187),CONCATENATE(" ",【ジュエリー】入力欄!I187,【ジュエリー】入力欄!J187,IF(【ジュエリー】入力欄!I187="パール","mm","ct"))))</f>
        <v xml:space="preserve">  </v>
      </c>
      <c r="E296" s="145" t="str">
        <f>IF(【ジュエリー】入力欄!L187="","",【ジュエリー】入力欄!L187&amp;"g")</f>
        <v/>
      </c>
      <c r="F296" s="167" t="str">
        <f>IF(【ジュエリー】入力欄!M187="","",【ジュエリー】入力欄!M187)</f>
        <v/>
      </c>
      <c r="G296" s="56" t="str">
        <f>IF(【ジュエリー】入力欄!O187="","",【ジュエリー】入力欄!O187)</f>
        <v/>
      </c>
      <c r="H296" s="146"/>
      <c r="I296" s="58"/>
      <c r="J296" s="59"/>
      <c r="K296" s="60"/>
      <c r="L296" s="118"/>
    </row>
    <row r="297" spans="1:16" ht="45" customHeight="1" x14ac:dyDescent="0.2">
      <c r="A297" s="139" t="s">
        <v>251</v>
      </c>
      <c r="B297" s="80" t="str">
        <f>IF(【ジュエリー】入力欄!K188="","",【ジュエリー】入力欄!K188)</f>
        <v/>
      </c>
      <c r="C297" s="22" t="str">
        <f>IF(【ジュエリー】入力欄!E188="","",【ジュエリー】入力欄!E188)</f>
        <v/>
      </c>
      <c r="D297" s="140" t="str">
        <f>CONCATENATE(IF(【ジュエリー】入力欄!F188="","",【ジュエリー】入力欄!F188),IF(【ジュエリー】入力欄!H188="",CONCATENATE(" ",【ジュエリー】入力欄!G188),CONCATENATE(" ",【ジュエリー】入力欄!G188,【ジュエリー】入力欄!H188,IF(【ジュエリー】入力欄!G188="パール","mm","ct"))),IF(【ジュエリー】入力欄!J188="",CONCATENATE(" ",【ジュエリー】入力欄!I188),CONCATENATE(" ",【ジュエリー】入力欄!I188,【ジュエリー】入力欄!J188,IF(【ジュエリー】入力欄!I188="パール","mm","ct"))))</f>
        <v xml:space="preserve">  </v>
      </c>
      <c r="E297" s="141" t="str">
        <f>IF(【ジュエリー】入力欄!L188="","",【ジュエリー】入力欄!L188&amp;"g")</f>
        <v/>
      </c>
      <c r="F297" s="166" t="str">
        <f>IF(【ジュエリー】入力欄!M188="","",【ジュエリー】入力欄!M188)</f>
        <v/>
      </c>
      <c r="G297" s="52" t="str">
        <f>IF(【ジュエリー】入力欄!O188="","",【ジュエリー】入力欄!O188)</f>
        <v/>
      </c>
      <c r="H297" s="142"/>
      <c r="I297" s="14"/>
      <c r="J297" s="131"/>
      <c r="L297" s="118"/>
    </row>
    <row r="298" spans="1:16" s="61" customFormat="1" ht="45" customHeight="1" x14ac:dyDescent="0.2">
      <c r="A298" s="143" t="s">
        <v>252</v>
      </c>
      <c r="B298" s="53" t="str">
        <f>IF(【ジュエリー】入力欄!K189="","",【ジュエリー】入力欄!K189)</f>
        <v/>
      </c>
      <c r="C298" s="54" t="str">
        <f>IF(【ジュエリー】入力欄!E189="","",【ジュエリー】入力欄!E189)</f>
        <v/>
      </c>
      <c r="D298" s="144" t="str">
        <f>CONCATENATE(IF(【ジュエリー】入力欄!F189="","",【ジュエリー】入力欄!F189),IF(【ジュエリー】入力欄!H189="",CONCATENATE(" ",【ジュエリー】入力欄!G189),CONCATENATE(" ",【ジュエリー】入力欄!G189,【ジュエリー】入力欄!H189,IF(【ジュエリー】入力欄!G189="パール","mm","ct"))),IF(【ジュエリー】入力欄!J189="",CONCATENATE(" ",【ジュエリー】入力欄!I189),CONCATENATE(" ",【ジュエリー】入力欄!I189,【ジュエリー】入力欄!J189,IF(【ジュエリー】入力欄!I189="パール","mm","ct"))))</f>
        <v xml:space="preserve">  </v>
      </c>
      <c r="E298" s="145" t="str">
        <f>IF(【ジュエリー】入力欄!L189="","",【ジュエリー】入力欄!L189&amp;"g")</f>
        <v/>
      </c>
      <c r="F298" s="167" t="str">
        <f>IF(【ジュエリー】入力欄!M189="","",【ジュエリー】入力欄!M189)</f>
        <v/>
      </c>
      <c r="G298" s="56" t="str">
        <f>IF(【ジュエリー】入力欄!O189="","",【ジュエリー】入力欄!O189)</f>
        <v/>
      </c>
      <c r="H298" s="146"/>
      <c r="I298" s="58"/>
      <c r="J298" s="59"/>
      <c r="K298" s="60"/>
      <c r="L298" s="118"/>
    </row>
    <row r="299" spans="1:16" ht="45" customHeight="1" x14ac:dyDescent="0.2">
      <c r="A299" s="139" t="s">
        <v>253</v>
      </c>
      <c r="B299" s="80" t="str">
        <f>IF(【ジュエリー】入力欄!K190="","",【ジュエリー】入力欄!K190)</f>
        <v/>
      </c>
      <c r="C299" s="22" t="str">
        <f>IF(【ジュエリー】入力欄!E190="","",【ジュエリー】入力欄!E190)</f>
        <v/>
      </c>
      <c r="D299" s="140" t="str">
        <f>CONCATENATE(IF(【ジュエリー】入力欄!F190="","",【ジュエリー】入力欄!F190),IF(【ジュエリー】入力欄!H190="",CONCATENATE(" ",【ジュエリー】入力欄!G190),CONCATENATE(" ",【ジュエリー】入力欄!G190,【ジュエリー】入力欄!H190,IF(【ジュエリー】入力欄!G190="パール","mm","ct"))),IF(【ジュエリー】入力欄!J190="",CONCATENATE(" ",【ジュエリー】入力欄!I190),CONCATENATE(" ",【ジュエリー】入力欄!I190,【ジュエリー】入力欄!J190,IF(【ジュエリー】入力欄!I190="パール","mm","ct"))))</f>
        <v xml:space="preserve">  </v>
      </c>
      <c r="E299" s="141" t="str">
        <f>IF(【ジュエリー】入力欄!L190="","",【ジュエリー】入力欄!L190&amp;"g")</f>
        <v/>
      </c>
      <c r="F299" s="166" t="str">
        <f>IF(【ジュエリー】入力欄!M190="","",【ジュエリー】入力欄!M190)</f>
        <v/>
      </c>
      <c r="G299" s="52" t="str">
        <f>IF(【ジュエリー】入力欄!O190="","",【ジュエリー】入力欄!O190)</f>
        <v/>
      </c>
      <c r="H299" s="142"/>
      <c r="I299" s="14"/>
      <c r="J299" s="131"/>
      <c r="L299" s="118"/>
    </row>
    <row r="300" spans="1:16" s="61" customFormat="1" ht="45" customHeight="1" x14ac:dyDescent="0.2">
      <c r="A300" s="143" t="s">
        <v>254</v>
      </c>
      <c r="B300" s="53" t="str">
        <f>IF(【ジュエリー】入力欄!K191="","",【ジュエリー】入力欄!K191)</f>
        <v/>
      </c>
      <c r="C300" s="54" t="str">
        <f>IF(【ジュエリー】入力欄!E191="","",【ジュエリー】入力欄!E191)</f>
        <v/>
      </c>
      <c r="D300" s="144" t="str">
        <f>CONCATENATE(IF(【ジュエリー】入力欄!F191="","",【ジュエリー】入力欄!F191),IF(【ジュエリー】入力欄!H191="",CONCATENATE(" ",【ジュエリー】入力欄!G191),CONCATENATE(" ",【ジュエリー】入力欄!G191,【ジュエリー】入力欄!H191,IF(【ジュエリー】入力欄!G191="パール","mm","ct"))),IF(【ジュエリー】入力欄!J191="",CONCATENATE(" ",【ジュエリー】入力欄!I191),CONCATENATE(" ",【ジュエリー】入力欄!I191,【ジュエリー】入力欄!J191,IF(【ジュエリー】入力欄!I191="パール","mm","ct"))))</f>
        <v xml:space="preserve">  </v>
      </c>
      <c r="E300" s="145" t="str">
        <f>IF(【ジュエリー】入力欄!L191="","",【ジュエリー】入力欄!L191&amp;"g")</f>
        <v/>
      </c>
      <c r="F300" s="167" t="str">
        <f>IF(【ジュエリー】入力欄!M191="","",【ジュエリー】入力欄!M191)</f>
        <v/>
      </c>
      <c r="G300" s="56" t="str">
        <f>IF(【ジュエリー】入力欄!O191="","",【ジュエリー】入力欄!O191)</f>
        <v/>
      </c>
      <c r="H300" s="146"/>
      <c r="I300" s="58"/>
      <c r="J300" s="59"/>
      <c r="K300" s="60"/>
      <c r="L300" s="118"/>
    </row>
    <row r="301" spans="1:16" ht="45" customHeight="1" x14ac:dyDescent="0.2">
      <c r="A301" s="139" t="s">
        <v>255</v>
      </c>
      <c r="B301" s="80" t="str">
        <f>IF(【ジュエリー】入力欄!K192="","",【ジュエリー】入力欄!K192)</f>
        <v/>
      </c>
      <c r="C301" s="22" t="str">
        <f>IF(【ジュエリー】入力欄!E192="","",【ジュエリー】入力欄!E192)</f>
        <v/>
      </c>
      <c r="D301" s="140" t="str">
        <f>CONCATENATE(IF(【ジュエリー】入力欄!F192="","",【ジュエリー】入力欄!F192),IF(【ジュエリー】入力欄!H192="",CONCATENATE(" ",【ジュエリー】入力欄!G192),CONCATENATE(" ",【ジュエリー】入力欄!G192,【ジュエリー】入力欄!H192,IF(【ジュエリー】入力欄!G192="パール","mm","ct"))),IF(【ジュエリー】入力欄!J192="",CONCATENATE(" ",【ジュエリー】入力欄!I192),CONCATENATE(" ",【ジュエリー】入力欄!I192,【ジュエリー】入力欄!J192,IF(【ジュエリー】入力欄!I192="パール","mm","ct"))))</f>
        <v xml:space="preserve">  </v>
      </c>
      <c r="E301" s="141" t="str">
        <f>IF(【ジュエリー】入力欄!L192="","",【ジュエリー】入力欄!L192&amp;"g")</f>
        <v/>
      </c>
      <c r="F301" s="166" t="str">
        <f>IF(【ジュエリー】入力欄!M192="","",【ジュエリー】入力欄!M192)</f>
        <v/>
      </c>
      <c r="G301" s="52" t="str">
        <f>IF(【ジュエリー】入力欄!O192="","",【ジュエリー】入力欄!O192)</f>
        <v/>
      </c>
      <c r="H301" s="142"/>
      <c r="I301" s="14"/>
      <c r="J301" s="131"/>
      <c r="L301" s="118"/>
    </row>
    <row r="302" spans="1:16" s="61" customFormat="1" ht="45" customHeight="1" x14ac:dyDescent="0.2">
      <c r="A302" s="143" t="s">
        <v>256</v>
      </c>
      <c r="B302" s="53" t="str">
        <f>IF(【ジュエリー】入力欄!K193="","",【ジュエリー】入力欄!K193)</f>
        <v/>
      </c>
      <c r="C302" s="54" t="str">
        <f>IF(【ジュエリー】入力欄!E193="","",【ジュエリー】入力欄!E193)</f>
        <v/>
      </c>
      <c r="D302" s="144" t="str">
        <f>CONCATENATE(IF(【ジュエリー】入力欄!F193="","",【ジュエリー】入力欄!F193),IF(【ジュエリー】入力欄!H193="",CONCATENATE(" ",【ジュエリー】入力欄!G193),CONCATENATE(" ",【ジュエリー】入力欄!G193,【ジュエリー】入力欄!H193,IF(【ジュエリー】入力欄!G193="パール","mm","ct"))),IF(【ジュエリー】入力欄!J193="",CONCATENATE(" ",【ジュエリー】入力欄!I193),CONCATENATE(" ",【ジュエリー】入力欄!I193,【ジュエリー】入力欄!J193,IF(【ジュエリー】入力欄!I193="パール","mm","ct"))))</f>
        <v xml:space="preserve">  </v>
      </c>
      <c r="E302" s="145" t="str">
        <f>IF(【ジュエリー】入力欄!L193="","",【ジュエリー】入力欄!L193&amp;"g")</f>
        <v/>
      </c>
      <c r="F302" s="167" t="str">
        <f>IF(【ジュエリー】入力欄!M193="","",【ジュエリー】入力欄!M193)</f>
        <v/>
      </c>
      <c r="G302" s="56" t="str">
        <f>IF(【ジュエリー】入力欄!O193="","",【ジュエリー】入力欄!O193)</f>
        <v/>
      </c>
      <c r="H302" s="146"/>
      <c r="I302" s="58"/>
      <c r="J302" s="59"/>
      <c r="K302" s="60"/>
      <c r="L302" s="118"/>
    </row>
    <row r="303" spans="1:16" ht="45" customHeight="1" x14ac:dyDescent="0.2">
      <c r="A303" s="139" t="s">
        <v>257</v>
      </c>
      <c r="B303" s="80" t="str">
        <f>IF(【ジュエリー】入力欄!K194="","",【ジュエリー】入力欄!K194)</f>
        <v/>
      </c>
      <c r="C303" s="22" t="str">
        <f>IF(【ジュエリー】入力欄!E194="","",【ジュエリー】入力欄!E194)</f>
        <v/>
      </c>
      <c r="D303" s="140" t="str">
        <f>CONCATENATE(IF(【ジュエリー】入力欄!F194="","",【ジュエリー】入力欄!F194),IF(【ジュエリー】入力欄!H194="",CONCATENATE(" ",【ジュエリー】入力欄!G194),CONCATENATE(" ",【ジュエリー】入力欄!G194,【ジュエリー】入力欄!H194,IF(【ジュエリー】入力欄!G194="パール","mm","ct"))),IF(【ジュエリー】入力欄!J194="",CONCATENATE(" ",【ジュエリー】入力欄!I194),CONCATENATE(" ",【ジュエリー】入力欄!I194,【ジュエリー】入力欄!J194,IF(【ジュエリー】入力欄!I194="パール","mm","ct"))))</f>
        <v xml:space="preserve">  </v>
      </c>
      <c r="E303" s="141" t="str">
        <f>IF(【ジュエリー】入力欄!L194="","",【ジュエリー】入力欄!L194&amp;"g")</f>
        <v/>
      </c>
      <c r="F303" s="166" t="str">
        <f>IF(【ジュエリー】入力欄!M194="","",【ジュエリー】入力欄!M194)</f>
        <v/>
      </c>
      <c r="G303" s="52" t="str">
        <f>IF(【ジュエリー】入力欄!O194="","",【ジュエリー】入力欄!O194)</f>
        <v/>
      </c>
      <c r="H303" s="142"/>
      <c r="I303" s="14"/>
      <c r="J303" s="131"/>
      <c r="L303" s="118"/>
    </row>
    <row r="304" spans="1:16" s="61" customFormat="1" ht="45" customHeight="1" thickBot="1" x14ac:dyDescent="0.25">
      <c r="A304" s="147" t="s">
        <v>258</v>
      </c>
      <c r="B304" s="62" t="str">
        <f>IF(【ジュエリー】入力欄!K195="","",【ジュエリー】入力欄!K195)</f>
        <v/>
      </c>
      <c r="C304" s="63" t="str">
        <f>IF(【ジュエリー】入力欄!E195="","",【ジュエリー】入力欄!E195)</f>
        <v/>
      </c>
      <c r="D304" s="148" t="str">
        <f>CONCATENATE(IF(【ジュエリー】入力欄!F195="","",【ジュエリー】入力欄!F195),IF(【ジュエリー】入力欄!H195="",CONCATENATE(" ",【ジュエリー】入力欄!G195),CONCATENATE(" ",【ジュエリー】入力欄!G195,【ジュエリー】入力欄!H195,IF(【ジュエリー】入力欄!G195="パール","mm","ct"))),IF(【ジュエリー】入力欄!J195="",CONCATENATE(" ",【ジュエリー】入力欄!I195),CONCATENATE(" ",【ジュエリー】入力欄!I195,【ジュエリー】入力欄!J195,IF(【ジュエリー】入力欄!I195="パール","mm","ct"))))</f>
        <v xml:space="preserve">  </v>
      </c>
      <c r="E304" s="149" t="str">
        <f>IF(【ジュエリー】入力欄!L195="","",【ジュエリー】入力欄!L195&amp;"g")</f>
        <v/>
      </c>
      <c r="F304" s="168" t="str">
        <f>IF(【ジュエリー】入力欄!M195="","",【ジュエリー】入力欄!M195)</f>
        <v/>
      </c>
      <c r="G304" s="64" t="str">
        <f>IF(【ジュエリー】入力欄!O195="","",【ジュエリー】入力欄!O195)</f>
        <v/>
      </c>
      <c r="H304" s="146"/>
      <c r="I304" s="58"/>
      <c r="J304" s="59"/>
      <c r="K304" s="60"/>
      <c r="L304" s="118"/>
    </row>
    <row r="305" spans="1:16" ht="20.25" customHeight="1" x14ac:dyDescent="0.2">
      <c r="F305" s="65"/>
      <c r="G305" s="28"/>
      <c r="H305" s="28"/>
      <c r="I305" s="28"/>
      <c r="J305" s="65"/>
      <c r="K305" s="65"/>
      <c r="L305" s="65"/>
      <c r="M305" s="65"/>
      <c r="N305" s="131"/>
      <c r="O305" s="1"/>
      <c r="P305" s="118"/>
    </row>
    <row r="306" spans="1:16" ht="14.25" customHeight="1" x14ac:dyDescent="0.2">
      <c r="A306" s="132" t="s">
        <v>243</v>
      </c>
      <c r="B306" s="198" t="str">
        <f>CONCATENATE("出品表　（　",【ジュエリー】入力欄!I$3,"　APREオークション　宝石・ジュエリー）")</f>
        <v>出品表　（　　APREオークション　宝石・ジュエリー）</v>
      </c>
      <c r="C306" s="198"/>
      <c r="D306" s="198"/>
      <c r="J306" s="131"/>
    </row>
    <row r="307" spans="1:16" ht="3.75" customHeight="1" thickBot="1" x14ac:dyDescent="0.25">
      <c r="F307" s="114"/>
      <c r="G307" s="114"/>
      <c r="H307" s="114"/>
      <c r="I307" s="114"/>
      <c r="J307" s="131"/>
    </row>
    <row r="308" spans="1:16" ht="33.75" customHeight="1" thickBot="1" x14ac:dyDescent="0.25">
      <c r="A308" s="133"/>
      <c r="B308" s="133" t="s">
        <v>244</v>
      </c>
      <c r="C308" s="183" t="str">
        <f>IF(【ジュエリー】入力欄!C196="","",【ジュエリー】入力欄!C196)</f>
        <v/>
      </c>
      <c r="D308" s="134" t="s">
        <v>20</v>
      </c>
      <c r="E308" s="135"/>
      <c r="F308" s="115" t="s">
        <v>208</v>
      </c>
      <c r="G308" s="195" t="str">
        <f>IF(【ジュエリー】入力欄!C$3="","",【ジュエリー】入力欄!C$3)</f>
        <v/>
      </c>
      <c r="H308" s="196"/>
      <c r="I308" s="197"/>
      <c r="J308" s="131"/>
    </row>
    <row r="309" spans="1:16" ht="5.25" customHeight="1" thickBot="1" x14ac:dyDescent="0.25">
      <c r="A309" s="47"/>
      <c r="B309" s="45"/>
      <c r="G309" s="34"/>
      <c r="H309" s="81"/>
      <c r="I309" s="39"/>
      <c r="J309" s="131"/>
    </row>
    <row r="310" spans="1:16" ht="45" customHeight="1" x14ac:dyDescent="0.2">
      <c r="A310" s="48" t="s">
        <v>2</v>
      </c>
      <c r="B310" s="49" t="s">
        <v>129</v>
      </c>
      <c r="C310" s="49" t="s">
        <v>246</v>
      </c>
      <c r="D310" s="136" t="s">
        <v>247</v>
      </c>
      <c r="E310" s="49" t="s">
        <v>5</v>
      </c>
      <c r="F310" s="137" t="s">
        <v>248</v>
      </c>
      <c r="G310" s="207" t="s">
        <v>300</v>
      </c>
      <c r="H310" s="138" t="s">
        <v>0</v>
      </c>
      <c r="I310" s="23"/>
      <c r="J310" s="131"/>
    </row>
    <row r="311" spans="1:16" ht="45" customHeight="1" x14ac:dyDescent="0.2">
      <c r="A311" s="139" t="s">
        <v>249</v>
      </c>
      <c r="B311" s="80" t="str">
        <f>IF(【ジュエリー】入力欄!K196="","",【ジュエリー】入力欄!K196)</f>
        <v/>
      </c>
      <c r="C311" s="22" t="str">
        <f>IF(【ジュエリー】入力欄!E196="","",【ジュエリー】入力欄!E196)</f>
        <v/>
      </c>
      <c r="D311" s="140" t="str">
        <f>CONCATENATE(IF(【ジュエリー】入力欄!F196="","",【ジュエリー】入力欄!F196),IF(【ジュエリー】入力欄!H196="",CONCATENATE(" ",【ジュエリー】入力欄!G196),CONCATENATE(" ",【ジュエリー】入力欄!G196,【ジュエリー】入力欄!H196,IF(【ジュエリー】入力欄!G196="パール","mm","ct"))),IF(【ジュエリー】入力欄!J196="",CONCATENATE(" ",【ジュエリー】入力欄!I196),CONCATENATE(" ",【ジュエリー】入力欄!I196,【ジュエリー】入力欄!J196,IF(【ジュエリー】入力欄!I196="パール","mm","ct"))))</f>
        <v xml:space="preserve">  </v>
      </c>
      <c r="E311" s="141" t="str">
        <f>IF(【ジュエリー】入力欄!L196="","",【ジュエリー】入力欄!L196&amp;"g")</f>
        <v/>
      </c>
      <c r="F311" s="166" t="str">
        <f>IF(【ジュエリー】入力欄!M196="","",【ジュエリー】入力欄!M196)</f>
        <v/>
      </c>
      <c r="G311" s="52" t="str">
        <f>IF(【ジュエリー】入力欄!O196="","",【ジュエリー】入力欄!O196)</f>
        <v/>
      </c>
      <c r="H311" s="142"/>
      <c r="I311" s="14"/>
      <c r="J311" s="131"/>
      <c r="L311" s="118"/>
    </row>
    <row r="312" spans="1:16" s="61" customFormat="1" ht="45" customHeight="1" x14ac:dyDescent="0.2">
      <c r="A312" s="143" t="s">
        <v>250</v>
      </c>
      <c r="B312" s="53" t="str">
        <f>IF(【ジュエリー】入力欄!K197="","",【ジュエリー】入力欄!K197)</f>
        <v/>
      </c>
      <c r="C312" s="54" t="str">
        <f>IF(【ジュエリー】入力欄!E197="","",【ジュエリー】入力欄!E197)</f>
        <v/>
      </c>
      <c r="D312" s="144" t="str">
        <f>CONCATENATE(IF(【ジュエリー】入力欄!F197="","",【ジュエリー】入力欄!F197),IF(【ジュエリー】入力欄!H197="",CONCATENATE(" ",【ジュエリー】入力欄!G197),CONCATENATE(" ",【ジュエリー】入力欄!G197,【ジュエリー】入力欄!H197,IF(【ジュエリー】入力欄!G197="パール","mm","ct"))),IF(【ジュエリー】入力欄!J197="",CONCATENATE(" ",【ジュエリー】入力欄!I197),CONCATENATE(" ",【ジュエリー】入力欄!I197,【ジュエリー】入力欄!J197,IF(【ジュエリー】入力欄!I197="パール","mm","ct"))))</f>
        <v xml:space="preserve">  </v>
      </c>
      <c r="E312" s="145" t="str">
        <f>IF(【ジュエリー】入力欄!L197="","",【ジュエリー】入力欄!L197&amp;"g")</f>
        <v/>
      </c>
      <c r="F312" s="167" t="str">
        <f>IF(【ジュエリー】入力欄!M197="","",【ジュエリー】入力欄!M197)</f>
        <v/>
      </c>
      <c r="G312" s="56" t="str">
        <f>IF(【ジュエリー】入力欄!O197="","",【ジュエリー】入力欄!O197)</f>
        <v/>
      </c>
      <c r="H312" s="146"/>
      <c r="I312" s="58"/>
      <c r="J312" s="59"/>
      <c r="K312" s="60"/>
      <c r="L312" s="118"/>
    </row>
    <row r="313" spans="1:16" ht="45" customHeight="1" x14ac:dyDescent="0.2">
      <c r="A313" s="139" t="s">
        <v>251</v>
      </c>
      <c r="B313" s="80" t="str">
        <f>IF(【ジュエリー】入力欄!K198="","",【ジュエリー】入力欄!K198)</f>
        <v/>
      </c>
      <c r="C313" s="22" t="str">
        <f>IF(【ジュエリー】入力欄!E198="","",【ジュエリー】入力欄!E198)</f>
        <v/>
      </c>
      <c r="D313" s="140" t="str">
        <f>CONCATENATE(IF(【ジュエリー】入力欄!F198="","",【ジュエリー】入力欄!F198),IF(【ジュエリー】入力欄!H198="",CONCATENATE(" ",【ジュエリー】入力欄!G198),CONCATENATE(" ",【ジュエリー】入力欄!G198,【ジュエリー】入力欄!H198,IF(【ジュエリー】入力欄!G198="パール","mm","ct"))),IF(【ジュエリー】入力欄!J198="",CONCATENATE(" ",【ジュエリー】入力欄!I198),CONCATENATE(" ",【ジュエリー】入力欄!I198,【ジュエリー】入力欄!J198,IF(【ジュエリー】入力欄!I198="パール","mm","ct"))))</f>
        <v xml:space="preserve">  </v>
      </c>
      <c r="E313" s="141" t="str">
        <f>IF(【ジュエリー】入力欄!L198="","",【ジュエリー】入力欄!L198&amp;"g")</f>
        <v/>
      </c>
      <c r="F313" s="166" t="str">
        <f>IF(【ジュエリー】入力欄!M198="","",【ジュエリー】入力欄!M198)</f>
        <v/>
      </c>
      <c r="G313" s="52" t="str">
        <f>IF(【ジュエリー】入力欄!O198="","",【ジュエリー】入力欄!O198)</f>
        <v/>
      </c>
      <c r="H313" s="142"/>
      <c r="I313" s="14"/>
      <c r="J313" s="131"/>
      <c r="L313" s="118"/>
    </row>
    <row r="314" spans="1:16" s="61" customFormat="1" ht="45" customHeight="1" x14ac:dyDescent="0.2">
      <c r="A314" s="143" t="s">
        <v>252</v>
      </c>
      <c r="B314" s="53" t="str">
        <f>IF(【ジュエリー】入力欄!K199="","",【ジュエリー】入力欄!K199)</f>
        <v/>
      </c>
      <c r="C314" s="54" t="str">
        <f>IF(【ジュエリー】入力欄!E199="","",【ジュエリー】入力欄!E199)</f>
        <v/>
      </c>
      <c r="D314" s="144" t="str">
        <f>CONCATENATE(IF(【ジュエリー】入力欄!F199="","",【ジュエリー】入力欄!F199),IF(【ジュエリー】入力欄!H199="",CONCATENATE(" ",【ジュエリー】入力欄!G199),CONCATENATE(" ",【ジュエリー】入力欄!G199,【ジュエリー】入力欄!H199,IF(【ジュエリー】入力欄!G199="パール","mm","ct"))),IF(【ジュエリー】入力欄!J199="",CONCATENATE(" ",【ジュエリー】入力欄!I199),CONCATENATE(" ",【ジュエリー】入力欄!I199,【ジュエリー】入力欄!J199,IF(【ジュエリー】入力欄!I199="パール","mm","ct"))))</f>
        <v xml:space="preserve">  </v>
      </c>
      <c r="E314" s="145" t="str">
        <f>IF(【ジュエリー】入力欄!L199="","",【ジュエリー】入力欄!L199&amp;"g")</f>
        <v/>
      </c>
      <c r="F314" s="167" t="str">
        <f>IF(【ジュエリー】入力欄!M199="","",【ジュエリー】入力欄!M199)</f>
        <v/>
      </c>
      <c r="G314" s="56" t="str">
        <f>IF(【ジュエリー】入力欄!O199="","",【ジュエリー】入力欄!O199)</f>
        <v/>
      </c>
      <c r="H314" s="146"/>
      <c r="I314" s="58"/>
      <c r="J314" s="59"/>
      <c r="K314" s="60"/>
      <c r="L314" s="118"/>
    </row>
    <row r="315" spans="1:16" ht="45" customHeight="1" x14ac:dyDescent="0.2">
      <c r="A315" s="139" t="s">
        <v>253</v>
      </c>
      <c r="B315" s="80" t="str">
        <f>IF(【ジュエリー】入力欄!K200="","",【ジュエリー】入力欄!K200)</f>
        <v/>
      </c>
      <c r="C315" s="22" t="str">
        <f>IF(【ジュエリー】入力欄!E200="","",【ジュエリー】入力欄!E200)</f>
        <v/>
      </c>
      <c r="D315" s="140" t="str">
        <f>CONCATENATE(IF(【ジュエリー】入力欄!F200="","",【ジュエリー】入力欄!F200),IF(【ジュエリー】入力欄!H200="",CONCATENATE(" ",【ジュエリー】入力欄!G200),CONCATENATE(" ",【ジュエリー】入力欄!G200,【ジュエリー】入力欄!H200,IF(【ジュエリー】入力欄!G200="パール","mm","ct"))),IF(【ジュエリー】入力欄!J200="",CONCATENATE(" ",【ジュエリー】入力欄!I200),CONCATENATE(" ",【ジュエリー】入力欄!I200,【ジュエリー】入力欄!J200,IF(【ジュエリー】入力欄!I200="パール","mm","ct"))))</f>
        <v xml:space="preserve">  </v>
      </c>
      <c r="E315" s="141" t="str">
        <f>IF(【ジュエリー】入力欄!L200="","",【ジュエリー】入力欄!L200&amp;"g")</f>
        <v/>
      </c>
      <c r="F315" s="166" t="str">
        <f>IF(【ジュエリー】入力欄!M200="","",【ジュエリー】入力欄!M200)</f>
        <v/>
      </c>
      <c r="G315" s="52" t="str">
        <f>IF(【ジュエリー】入力欄!O200="","",【ジュエリー】入力欄!O200)</f>
        <v/>
      </c>
      <c r="H315" s="142"/>
      <c r="I315" s="14"/>
      <c r="J315" s="131"/>
      <c r="L315" s="118"/>
    </row>
    <row r="316" spans="1:16" s="61" customFormat="1" ht="45" customHeight="1" x14ac:dyDescent="0.2">
      <c r="A316" s="143" t="s">
        <v>254</v>
      </c>
      <c r="B316" s="53" t="str">
        <f>IF(【ジュエリー】入力欄!K201="","",【ジュエリー】入力欄!K201)</f>
        <v/>
      </c>
      <c r="C316" s="54" t="str">
        <f>IF(【ジュエリー】入力欄!E201="","",【ジュエリー】入力欄!E201)</f>
        <v/>
      </c>
      <c r="D316" s="144" t="str">
        <f>CONCATENATE(IF(【ジュエリー】入力欄!F201="","",【ジュエリー】入力欄!F201),IF(【ジュエリー】入力欄!H201="",CONCATENATE(" ",【ジュエリー】入力欄!G201),CONCATENATE(" ",【ジュエリー】入力欄!G201,【ジュエリー】入力欄!H201,IF(【ジュエリー】入力欄!G201="パール","mm","ct"))),IF(【ジュエリー】入力欄!J201="",CONCATENATE(" ",【ジュエリー】入力欄!I201),CONCATENATE(" ",【ジュエリー】入力欄!I201,【ジュエリー】入力欄!J201,IF(【ジュエリー】入力欄!I201="パール","mm","ct"))))</f>
        <v xml:space="preserve">  </v>
      </c>
      <c r="E316" s="145" t="str">
        <f>IF(【ジュエリー】入力欄!L201="","",【ジュエリー】入力欄!L201&amp;"g")</f>
        <v/>
      </c>
      <c r="F316" s="167" t="str">
        <f>IF(【ジュエリー】入力欄!M201="","",【ジュエリー】入力欄!M201)</f>
        <v/>
      </c>
      <c r="G316" s="56" t="str">
        <f>IF(【ジュエリー】入力欄!O201="","",【ジュエリー】入力欄!O201)</f>
        <v/>
      </c>
      <c r="H316" s="146"/>
      <c r="I316" s="58"/>
      <c r="J316" s="59"/>
      <c r="K316" s="60"/>
      <c r="L316" s="118"/>
    </row>
    <row r="317" spans="1:16" ht="45" customHeight="1" x14ac:dyDescent="0.2">
      <c r="A317" s="139" t="s">
        <v>255</v>
      </c>
      <c r="B317" s="80" t="str">
        <f>IF(【ジュエリー】入力欄!K202="","",【ジュエリー】入力欄!K202)</f>
        <v/>
      </c>
      <c r="C317" s="22" t="str">
        <f>IF(【ジュエリー】入力欄!E202="","",【ジュエリー】入力欄!E202)</f>
        <v/>
      </c>
      <c r="D317" s="140" t="str">
        <f>CONCATENATE(IF(【ジュエリー】入力欄!F202="","",【ジュエリー】入力欄!F202),IF(【ジュエリー】入力欄!H202="",CONCATENATE(" ",【ジュエリー】入力欄!G202),CONCATENATE(" ",【ジュエリー】入力欄!G202,【ジュエリー】入力欄!H202,IF(【ジュエリー】入力欄!G202="パール","mm","ct"))),IF(【ジュエリー】入力欄!J202="",CONCATENATE(" ",【ジュエリー】入力欄!I202),CONCATENATE(" ",【ジュエリー】入力欄!I202,【ジュエリー】入力欄!J202,IF(【ジュエリー】入力欄!I202="パール","mm","ct"))))</f>
        <v xml:space="preserve">  </v>
      </c>
      <c r="E317" s="141" t="str">
        <f>IF(【ジュエリー】入力欄!L202="","",【ジュエリー】入力欄!L202&amp;"g")</f>
        <v/>
      </c>
      <c r="F317" s="166" t="str">
        <f>IF(【ジュエリー】入力欄!M202="","",【ジュエリー】入力欄!M202)</f>
        <v/>
      </c>
      <c r="G317" s="52" t="str">
        <f>IF(【ジュエリー】入力欄!O202="","",【ジュエリー】入力欄!O202)</f>
        <v/>
      </c>
      <c r="H317" s="142"/>
      <c r="I317" s="14"/>
      <c r="J317" s="131"/>
      <c r="L317" s="118"/>
    </row>
    <row r="318" spans="1:16" s="61" customFormat="1" ht="45" customHeight="1" x14ac:dyDescent="0.2">
      <c r="A318" s="143" t="s">
        <v>256</v>
      </c>
      <c r="B318" s="53" t="str">
        <f>IF(【ジュエリー】入力欄!K203="","",【ジュエリー】入力欄!K203)</f>
        <v/>
      </c>
      <c r="C318" s="54" t="str">
        <f>IF(【ジュエリー】入力欄!E203="","",【ジュエリー】入力欄!E203)</f>
        <v/>
      </c>
      <c r="D318" s="144" t="str">
        <f>CONCATENATE(IF(【ジュエリー】入力欄!F203="","",【ジュエリー】入力欄!F203),IF(【ジュエリー】入力欄!H203="",CONCATENATE(" ",【ジュエリー】入力欄!G203),CONCATENATE(" ",【ジュエリー】入力欄!G203,【ジュエリー】入力欄!H203,IF(【ジュエリー】入力欄!G203="パール","mm","ct"))),IF(【ジュエリー】入力欄!J203="",CONCATENATE(" ",【ジュエリー】入力欄!I203),CONCATENATE(" ",【ジュエリー】入力欄!I203,【ジュエリー】入力欄!J203,IF(【ジュエリー】入力欄!I203="パール","mm","ct"))))</f>
        <v xml:space="preserve">  </v>
      </c>
      <c r="E318" s="145" t="str">
        <f>IF(【ジュエリー】入力欄!L203="","",【ジュエリー】入力欄!L203&amp;"g")</f>
        <v/>
      </c>
      <c r="F318" s="167" t="str">
        <f>IF(【ジュエリー】入力欄!M203="","",【ジュエリー】入力欄!M203)</f>
        <v/>
      </c>
      <c r="G318" s="56" t="str">
        <f>IF(【ジュエリー】入力欄!O203="","",【ジュエリー】入力欄!O203)</f>
        <v/>
      </c>
      <c r="H318" s="146"/>
      <c r="I318" s="58"/>
      <c r="J318" s="59"/>
      <c r="K318" s="60"/>
      <c r="L318" s="118"/>
    </row>
    <row r="319" spans="1:16" ht="45" customHeight="1" x14ac:dyDescent="0.2">
      <c r="A319" s="139" t="s">
        <v>257</v>
      </c>
      <c r="B319" s="80" t="str">
        <f>IF(【ジュエリー】入力欄!K204="","",【ジュエリー】入力欄!K204)</f>
        <v/>
      </c>
      <c r="C319" s="22" t="str">
        <f>IF(【ジュエリー】入力欄!E204="","",【ジュエリー】入力欄!E204)</f>
        <v/>
      </c>
      <c r="D319" s="140" t="str">
        <f>CONCATENATE(IF(【ジュエリー】入力欄!F204="","",【ジュエリー】入力欄!F204),IF(【ジュエリー】入力欄!H204="",CONCATENATE(" ",【ジュエリー】入力欄!G204),CONCATENATE(" ",【ジュエリー】入力欄!G204,【ジュエリー】入力欄!H204,IF(【ジュエリー】入力欄!G204="パール","mm","ct"))),IF(【ジュエリー】入力欄!J204="",CONCATENATE(" ",【ジュエリー】入力欄!I204),CONCATENATE(" ",【ジュエリー】入力欄!I204,【ジュエリー】入力欄!J204,IF(【ジュエリー】入力欄!I204="パール","mm","ct"))))</f>
        <v xml:space="preserve">  </v>
      </c>
      <c r="E319" s="141" t="str">
        <f>IF(【ジュエリー】入力欄!L204="","",【ジュエリー】入力欄!L204&amp;"g")</f>
        <v/>
      </c>
      <c r="F319" s="166" t="str">
        <f>IF(【ジュエリー】入力欄!M204="","",【ジュエリー】入力欄!M204)</f>
        <v/>
      </c>
      <c r="G319" s="52" t="str">
        <f>IF(【ジュエリー】入力欄!O204="","",【ジュエリー】入力欄!O204)</f>
        <v/>
      </c>
      <c r="H319" s="142"/>
      <c r="I319" s="14"/>
      <c r="J319" s="131"/>
      <c r="L319" s="118"/>
    </row>
    <row r="320" spans="1:16" s="61" customFormat="1" ht="45" customHeight="1" thickBot="1" x14ac:dyDescent="0.25">
      <c r="A320" s="147" t="s">
        <v>258</v>
      </c>
      <c r="B320" s="62" t="str">
        <f>IF(【ジュエリー】入力欄!K205="","",【ジュエリー】入力欄!K205)</f>
        <v/>
      </c>
      <c r="C320" s="63" t="str">
        <f>IF(【ジュエリー】入力欄!E205="","",【ジュエリー】入力欄!E205)</f>
        <v/>
      </c>
      <c r="D320" s="148" t="str">
        <f>CONCATENATE(IF(【ジュエリー】入力欄!F205="","",【ジュエリー】入力欄!F205),IF(【ジュエリー】入力欄!H205="",CONCATENATE(" ",【ジュエリー】入力欄!G205),CONCATENATE(" ",【ジュエリー】入力欄!G205,【ジュエリー】入力欄!H205,IF(【ジュエリー】入力欄!G205="パール","mm","ct"))),IF(【ジュエリー】入力欄!J205="",CONCATENATE(" ",【ジュエリー】入力欄!I205),CONCATENATE(" ",【ジュエリー】入力欄!I205,【ジュエリー】入力欄!J205,IF(【ジュエリー】入力欄!I205="パール","mm","ct"))))</f>
        <v xml:space="preserve">  </v>
      </c>
      <c r="E320" s="149" t="str">
        <f>IF(【ジュエリー】入力欄!L205="","",【ジュエリー】入力欄!L205&amp;"g")</f>
        <v/>
      </c>
      <c r="F320" s="168" t="str">
        <f>IF(【ジュエリー】入力欄!M205="","",【ジュエリー】入力欄!M205)</f>
        <v/>
      </c>
      <c r="G320" s="64" t="str">
        <f>IF(【ジュエリー】入力欄!O205="","",【ジュエリー】入力欄!O205)</f>
        <v/>
      </c>
      <c r="H320" s="146"/>
      <c r="I320" s="58"/>
      <c r="J320" s="59"/>
      <c r="K320" s="60"/>
      <c r="L320" s="118"/>
    </row>
    <row r="321" spans="1:16" ht="13.5" customHeight="1" x14ac:dyDescent="0.2">
      <c r="F321" s="65"/>
      <c r="G321" s="28"/>
      <c r="H321" s="28"/>
      <c r="I321" s="28"/>
      <c r="J321" s="65"/>
      <c r="K321" s="65"/>
      <c r="L321" s="65"/>
      <c r="M321" s="65"/>
      <c r="N321" s="131"/>
      <c r="O321" s="1"/>
      <c r="P321" s="118"/>
    </row>
    <row r="322" spans="1:16" ht="14.25" customHeight="1" x14ac:dyDescent="0.2">
      <c r="A322" s="132" t="s">
        <v>243</v>
      </c>
      <c r="B322" s="198" t="str">
        <f>CONCATENATE("出品表　（　",【ジュエリー】入力欄!I$3,"　APREオークション　宝石・ジュエリー）")</f>
        <v>出品表　（　　APREオークション　宝石・ジュエリー）</v>
      </c>
      <c r="C322" s="198"/>
      <c r="D322" s="198"/>
      <c r="J322" s="131"/>
    </row>
    <row r="323" spans="1:16" ht="3.75" customHeight="1" thickBot="1" x14ac:dyDescent="0.25">
      <c r="F323" s="114"/>
      <c r="G323" s="114"/>
      <c r="H323" s="114"/>
      <c r="I323" s="114"/>
      <c r="J323" s="131"/>
    </row>
    <row r="324" spans="1:16" ht="33.75" customHeight="1" thickBot="1" x14ac:dyDescent="0.25">
      <c r="A324" s="133"/>
      <c r="B324" s="133" t="s">
        <v>244</v>
      </c>
      <c r="C324" s="183" t="str">
        <f>IF(【ジュエリー】入力欄!C206="","",【ジュエリー】入力欄!C206)</f>
        <v/>
      </c>
      <c r="D324" s="134" t="s">
        <v>20</v>
      </c>
      <c r="E324" s="135"/>
      <c r="F324" s="115" t="s">
        <v>208</v>
      </c>
      <c r="G324" s="195" t="str">
        <f>IF(【ジュエリー】入力欄!C$3="","",【ジュエリー】入力欄!C$3)</f>
        <v/>
      </c>
      <c r="H324" s="196"/>
      <c r="I324" s="197"/>
      <c r="J324" s="131"/>
    </row>
    <row r="325" spans="1:16" ht="5.25" customHeight="1" thickBot="1" x14ac:dyDescent="0.25">
      <c r="A325" s="47"/>
      <c r="B325" s="45"/>
      <c r="G325" s="34"/>
      <c r="H325" s="81"/>
      <c r="I325" s="39"/>
      <c r="J325" s="131"/>
    </row>
    <row r="326" spans="1:16" ht="45" customHeight="1" x14ac:dyDescent="0.2">
      <c r="A326" s="48" t="s">
        <v>2</v>
      </c>
      <c r="B326" s="49" t="s">
        <v>129</v>
      </c>
      <c r="C326" s="49" t="s">
        <v>246</v>
      </c>
      <c r="D326" s="136" t="s">
        <v>247</v>
      </c>
      <c r="E326" s="49" t="s">
        <v>5</v>
      </c>
      <c r="F326" s="137" t="s">
        <v>248</v>
      </c>
      <c r="G326" s="207" t="s">
        <v>300</v>
      </c>
      <c r="H326" s="138" t="s">
        <v>0</v>
      </c>
      <c r="I326" s="23"/>
      <c r="J326" s="131"/>
    </row>
    <row r="327" spans="1:16" ht="45" customHeight="1" x14ac:dyDescent="0.2">
      <c r="A327" s="139" t="s">
        <v>249</v>
      </c>
      <c r="B327" s="80" t="str">
        <f>IF(【ジュエリー】入力欄!K206="","",【ジュエリー】入力欄!K206)</f>
        <v/>
      </c>
      <c r="C327" s="22" t="str">
        <f>IF(【ジュエリー】入力欄!E206="","",【ジュエリー】入力欄!E206)</f>
        <v/>
      </c>
      <c r="D327" s="140" t="str">
        <f>CONCATENATE(IF(【ジュエリー】入力欄!F206="","",【ジュエリー】入力欄!F206),IF(【ジュエリー】入力欄!H206="",CONCATENATE(" ",【ジュエリー】入力欄!G206),CONCATENATE(" ",【ジュエリー】入力欄!G206,【ジュエリー】入力欄!H206,IF(【ジュエリー】入力欄!G206="パール","mm","ct"))),IF(【ジュエリー】入力欄!J206="",CONCATENATE(" ",【ジュエリー】入力欄!I206),CONCATENATE(" ",【ジュエリー】入力欄!I206,【ジュエリー】入力欄!J206,IF(【ジュエリー】入力欄!I206="パール","mm","ct"))))</f>
        <v xml:space="preserve">  </v>
      </c>
      <c r="E327" s="141" t="str">
        <f>IF(【ジュエリー】入力欄!L206="","",【ジュエリー】入力欄!L206&amp;"g")</f>
        <v/>
      </c>
      <c r="F327" s="166" t="str">
        <f>IF(【ジュエリー】入力欄!M206="","",【ジュエリー】入力欄!M206)</f>
        <v/>
      </c>
      <c r="G327" s="52" t="str">
        <f>IF(【ジュエリー】入力欄!O206="","",【ジュエリー】入力欄!O206)</f>
        <v/>
      </c>
      <c r="H327" s="142"/>
      <c r="I327" s="14"/>
      <c r="J327" s="131"/>
      <c r="L327" s="118"/>
    </row>
    <row r="328" spans="1:16" s="61" customFormat="1" ht="45" customHeight="1" x14ac:dyDescent="0.2">
      <c r="A328" s="143" t="s">
        <v>250</v>
      </c>
      <c r="B328" s="53" t="str">
        <f>IF(【ジュエリー】入力欄!K207="","",【ジュエリー】入力欄!K207)</f>
        <v/>
      </c>
      <c r="C328" s="54" t="str">
        <f>IF(【ジュエリー】入力欄!E207="","",【ジュエリー】入力欄!E207)</f>
        <v/>
      </c>
      <c r="D328" s="144" t="str">
        <f>CONCATENATE(IF(【ジュエリー】入力欄!F207="","",【ジュエリー】入力欄!F207),IF(【ジュエリー】入力欄!H207="",CONCATENATE(" ",【ジュエリー】入力欄!G207),CONCATENATE(" ",【ジュエリー】入力欄!G207,【ジュエリー】入力欄!H207,IF(【ジュエリー】入力欄!G207="パール","mm","ct"))),IF(【ジュエリー】入力欄!J207="",CONCATENATE(" ",【ジュエリー】入力欄!I207),CONCATENATE(" ",【ジュエリー】入力欄!I207,【ジュエリー】入力欄!J207,IF(【ジュエリー】入力欄!I207="パール","mm","ct"))))</f>
        <v xml:space="preserve">  </v>
      </c>
      <c r="E328" s="145" t="str">
        <f>IF(【ジュエリー】入力欄!L207="","",【ジュエリー】入力欄!L207&amp;"g")</f>
        <v/>
      </c>
      <c r="F328" s="167" t="str">
        <f>IF(【ジュエリー】入力欄!M207="","",【ジュエリー】入力欄!M207)</f>
        <v/>
      </c>
      <c r="G328" s="56" t="str">
        <f>IF(【ジュエリー】入力欄!O207="","",【ジュエリー】入力欄!O207)</f>
        <v/>
      </c>
      <c r="H328" s="146"/>
      <c r="I328" s="58"/>
      <c r="J328" s="59"/>
      <c r="K328" s="60"/>
      <c r="L328" s="118"/>
    </row>
    <row r="329" spans="1:16" ht="45" customHeight="1" x14ac:dyDescent="0.2">
      <c r="A329" s="139" t="s">
        <v>251</v>
      </c>
      <c r="B329" s="80" t="str">
        <f>IF(【ジュエリー】入力欄!K208="","",【ジュエリー】入力欄!K208)</f>
        <v/>
      </c>
      <c r="C329" s="22" t="str">
        <f>IF(【ジュエリー】入力欄!E208="","",【ジュエリー】入力欄!E208)</f>
        <v/>
      </c>
      <c r="D329" s="140" t="str">
        <f>CONCATENATE(IF(【ジュエリー】入力欄!F208="","",【ジュエリー】入力欄!F208),IF(【ジュエリー】入力欄!H208="",CONCATENATE(" ",【ジュエリー】入力欄!G208),CONCATENATE(" ",【ジュエリー】入力欄!G208,【ジュエリー】入力欄!H208,IF(【ジュエリー】入力欄!G208="パール","mm","ct"))),IF(【ジュエリー】入力欄!J208="",CONCATENATE(" ",【ジュエリー】入力欄!I208),CONCATENATE(" ",【ジュエリー】入力欄!I208,【ジュエリー】入力欄!J208,IF(【ジュエリー】入力欄!I208="パール","mm","ct"))))</f>
        <v xml:space="preserve">  </v>
      </c>
      <c r="E329" s="141" t="str">
        <f>IF(【ジュエリー】入力欄!L208="","",【ジュエリー】入力欄!L208&amp;"g")</f>
        <v/>
      </c>
      <c r="F329" s="166" t="str">
        <f>IF(【ジュエリー】入力欄!M208="","",【ジュエリー】入力欄!M208)</f>
        <v/>
      </c>
      <c r="G329" s="52" t="str">
        <f>IF(【ジュエリー】入力欄!O208="","",【ジュエリー】入力欄!O208)</f>
        <v/>
      </c>
      <c r="H329" s="142"/>
      <c r="I329" s="14"/>
      <c r="J329" s="131"/>
      <c r="L329" s="118"/>
    </row>
    <row r="330" spans="1:16" s="61" customFormat="1" ht="45" customHeight="1" x14ac:dyDescent="0.2">
      <c r="A330" s="143" t="s">
        <v>252</v>
      </c>
      <c r="B330" s="53" t="str">
        <f>IF(【ジュエリー】入力欄!K209="","",【ジュエリー】入力欄!K209)</f>
        <v/>
      </c>
      <c r="C330" s="54" t="str">
        <f>IF(【ジュエリー】入力欄!E209="","",【ジュエリー】入力欄!E209)</f>
        <v/>
      </c>
      <c r="D330" s="144" t="str">
        <f>CONCATENATE(IF(【ジュエリー】入力欄!F209="","",【ジュエリー】入力欄!F209),IF(【ジュエリー】入力欄!H209="",CONCATENATE(" ",【ジュエリー】入力欄!G209),CONCATENATE(" ",【ジュエリー】入力欄!G209,【ジュエリー】入力欄!H209,IF(【ジュエリー】入力欄!G209="パール","mm","ct"))),IF(【ジュエリー】入力欄!J209="",CONCATENATE(" ",【ジュエリー】入力欄!I209),CONCATENATE(" ",【ジュエリー】入力欄!I209,【ジュエリー】入力欄!J209,IF(【ジュエリー】入力欄!I209="パール","mm","ct"))))</f>
        <v xml:space="preserve">  </v>
      </c>
      <c r="E330" s="145" t="str">
        <f>IF(【ジュエリー】入力欄!L209="","",【ジュエリー】入力欄!L209&amp;"g")</f>
        <v/>
      </c>
      <c r="F330" s="167" t="str">
        <f>IF(【ジュエリー】入力欄!M209="","",【ジュエリー】入力欄!M209)</f>
        <v/>
      </c>
      <c r="G330" s="56" t="str">
        <f>IF(【ジュエリー】入力欄!O209="","",【ジュエリー】入力欄!O209)</f>
        <v/>
      </c>
      <c r="H330" s="146"/>
      <c r="I330" s="58"/>
      <c r="J330" s="59"/>
      <c r="K330" s="60"/>
      <c r="L330" s="118"/>
    </row>
    <row r="331" spans="1:16" ht="45" customHeight="1" x14ac:dyDescent="0.2">
      <c r="A331" s="139" t="s">
        <v>253</v>
      </c>
      <c r="B331" s="80" t="str">
        <f>IF(【ジュエリー】入力欄!K210="","",【ジュエリー】入力欄!K210)</f>
        <v/>
      </c>
      <c r="C331" s="22" t="str">
        <f>IF(【ジュエリー】入力欄!E210="","",【ジュエリー】入力欄!E210)</f>
        <v/>
      </c>
      <c r="D331" s="140" t="str">
        <f>CONCATENATE(IF(【ジュエリー】入力欄!F210="","",【ジュエリー】入力欄!F210),IF(【ジュエリー】入力欄!H210="",CONCATENATE(" ",【ジュエリー】入力欄!G210),CONCATENATE(" ",【ジュエリー】入力欄!G210,【ジュエリー】入力欄!H210,IF(【ジュエリー】入力欄!G210="パール","mm","ct"))),IF(【ジュエリー】入力欄!J210="",CONCATENATE(" ",【ジュエリー】入力欄!I210),CONCATENATE(" ",【ジュエリー】入力欄!I210,【ジュエリー】入力欄!J210,IF(【ジュエリー】入力欄!I210="パール","mm","ct"))))</f>
        <v xml:space="preserve">  </v>
      </c>
      <c r="E331" s="141" t="str">
        <f>IF(【ジュエリー】入力欄!L210="","",【ジュエリー】入力欄!L210&amp;"g")</f>
        <v/>
      </c>
      <c r="F331" s="166" t="str">
        <f>IF(【ジュエリー】入力欄!M210="","",【ジュエリー】入力欄!M210)</f>
        <v/>
      </c>
      <c r="G331" s="52" t="str">
        <f>IF(【ジュエリー】入力欄!O210="","",【ジュエリー】入力欄!O210)</f>
        <v/>
      </c>
      <c r="H331" s="142"/>
      <c r="I331" s="14"/>
      <c r="J331" s="131"/>
      <c r="L331" s="118"/>
    </row>
    <row r="332" spans="1:16" s="61" customFormat="1" ht="45" customHeight="1" x14ac:dyDescent="0.2">
      <c r="A332" s="143" t="s">
        <v>254</v>
      </c>
      <c r="B332" s="53" t="str">
        <f>IF(【ジュエリー】入力欄!K211="","",【ジュエリー】入力欄!K211)</f>
        <v/>
      </c>
      <c r="C332" s="54" t="str">
        <f>IF(【ジュエリー】入力欄!E211="","",【ジュエリー】入力欄!E211)</f>
        <v/>
      </c>
      <c r="D332" s="144" t="str">
        <f>CONCATENATE(IF(【ジュエリー】入力欄!F211="","",【ジュエリー】入力欄!F211),IF(【ジュエリー】入力欄!H211="",CONCATENATE(" ",【ジュエリー】入力欄!G211),CONCATENATE(" ",【ジュエリー】入力欄!G211,【ジュエリー】入力欄!H211,IF(【ジュエリー】入力欄!G211="パール","mm","ct"))),IF(【ジュエリー】入力欄!J211="",CONCATENATE(" ",【ジュエリー】入力欄!I211),CONCATENATE(" ",【ジュエリー】入力欄!I211,【ジュエリー】入力欄!J211,IF(【ジュエリー】入力欄!I211="パール","mm","ct"))))</f>
        <v xml:space="preserve">  </v>
      </c>
      <c r="E332" s="145" t="str">
        <f>IF(【ジュエリー】入力欄!L211="","",【ジュエリー】入力欄!L211&amp;"g")</f>
        <v/>
      </c>
      <c r="F332" s="167" t="str">
        <f>IF(【ジュエリー】入力欄!M211="","",【ジュエリー】入力欄!M211)</f>
        <v/>
      </c>
      <c r="G332" s="56" t="str">
        <f>IF(【ジュエリー】入力欄!O211="","",【ジュエリー】入力欄!O211)</f>
        <v/>
      </c>
      <c r="H332" s="146"/>
      <c r="I332" s="58"/>
      <c r="J332" s="59"/>
      <c r="K332" s="60"/>
      <c r="L332" s="118"/>
    </row>
    <row r="333" spans="1:16" ht="45" customHeight="1" x14ac:dyDescent="0.2">
      <c r="A333" s="139" t="s">
        <v>255</v>
      </c>
      <c r="B333" s="80" t="str">
        <f>IF(【ジュエリー】入力欄!K212="","",【ジュエリー】入力欄!K212)</f>
        <v/>
      </c>
      <c r="C333" s="22" t="str">
        <f>IF(【ジュエリー】入力欄!E212="","",【ジュエリー】入力欄!E212)</f>
        <v/>
      </c>
      <c r="D333" s="140" t="str">
        <f>CONCATENATE(IF(【ジュエリー】入力欄!F212="","",【ジュエリー】入力欄!F212),IF(【ジュエリー】入力欄!H212="",CONCATENATE(" ",【ジュエリー】入力欄!G212),CONCATENATE(" ",【ジュエリー】入力欄!G212,【ジュエリー】入力欄!H212,IF(【ジュエリー】入力欄!G212="パール","mm","ct"))),IF(【ジュエリー】入力欄!J212="",CONCATENATE(" ",【ジュエリー】入力欄!I212),CONCATENATE(" ",【ジュエリー】入力欄!I212,【ジュエリー】入力欄!J212,IF(【ジュエリー】入力欄!I212="パール","mm","ct"))))</f>
        <v xml:space="preserve">  </v>
      </c>
      <c r="E333" s="141" t="str">
        <f>IF(【ジュエリー】入力欄!L212="","",【ジュエリー】入力欄!L212&amp;"g")</f>
        <v/>
      </c>
      <c r="F333" s="166" t="str">
        <f>IF(【ジュエリー】入力欄!M212="","",【ジュエリー】入力欄!M212)</f>
        <v/>
      </c>
      <c r="G333" s="52" t="str">
        <f>IF(【ジュエリー】入力欄!O212="","",【ジュエリー】入力欄!O212)</f>
        <v/>
      </c>
      <c r="H333" s="142"/>
      <c r="I333" s="14"/>
      <c r="J333" s="131"/>
      <c r="L333" s="118"/>
    </row>
    <row r="334" spans="1:16" s="61" customFormat="1" ht="45" customHeight="1" x14ac:dyDescent="0.2">
      <c r="A334" s="143" t="s">
        <v>256</v>
      </c>
      <c r="B334" s="53" t="str">
        <f>IF(【ジュエリー】入力欄!K213="","",【ジュエリー】入力欄!K213)</f>
        <v/>
      </c>
      <c r="C334" s="54" t="str">
        <f>IF(【ジュエリー】入力欄!E213="","",【ジュエリー】入力欄!E213)</f>
        <v/>
      </c>
      <c r="D334" s="144" t="str">
        <f>CONCATENATE(IF(【ジュエリー】入力欄!F213="","",【ジュエリー】入力欄!F213),IF(【ジュエリー】入力欄!H213="",CONCATENATE(" ",【ジュエリー】入力欄!G213),CONCATENATE(" ",【ジュエリー】入力欄!G213,【ジュエリー】入力欄!H213,IF(【ジュエリー】入力欄!G213="パール","mm","ct"))),IF(【ジュエリー】入力欄!J213="",CONCATENATE(" ",【ジュエリー】入力欄!I213),CONCATENATE(" ",【ジュエリー】入力欄!I213,【ジュエリー】入力欄!J213,IF(【ジュエリー】入力欄!I213="パール","mm","ct"))))</f>
        <v xml:space="preserve">  </v>
      </c>
      <c r="E334" s="145" t="str">
        <f>IF(【ジュエリー】入力欄!L213="","",【ジュエリー】入力欄!L213&amp;"g")</f>
        <v/>
      </c>
      <c r="F334" s="167" t="str">
        <f>IF(【ジュエリー】入力欄!M213="","",【ジュエリー】入力欄!M213)</f>
        <v/>
      </c>
      <c r="G334" s="56" t="str">
        <f>IF(【ジュエリー】入力欄!O213="","",【ジュエリー】入力欄!O213)</f>
        <v/>
      </c>
      <c r="H334" s="146"/>
      <c r="I334" s="58"/>
      <c r="J334" s="59"/>
      <c r="K334" s="60"/>
      <c r="L334" s="118"/>
    </row>
    <row r="335" spans="1:16" ht="45" customHeight="1" x14ac:dyDescent="0.2">
      <c r="A335" s="139" t="s">
        <v>257</v>
      </c>
      <c r="B335" s="80" t="str">
        <f>IF(【ジュエリー】入力欄!K214="","",【ジュエリー】入力欄!K214)</f>
        <v/>
      </c>
      <c r="C335" s="22" t="str">
        <f>IF(【ジュエリー】入力欄!E214="","",【ジュエリー】入力欄!E214)</f>
        <v/>
      </c>
      <c r="D335" s="140" t="str">
        <f>CONCATENATE(IF(【ジュエリー】入力欄!F214="","",【ジュエリー】入力欄!F214),IF(【ジュエリー】入力欄!H214="",CONCATENATE(" ",【ジュエリー】入力欄!G214),CONCATENATE(" ",【ジュエリー】入力欄!G214,【ジュエリー】入力欄!H214,IF(【ジュエリー】入力欄!G214="パール","mm","ct"))),IF(【ジュエリー】入力欄!J214="",CONCATENATE(" ",【ジュエリー】入力欄!I214),CONCATENATE(" ",【ジュエリー】入力欄!I214,【ジュエリー】入力欄!J214,IF(【ジュエリー】入力欄!I214="パール","mm","ct"))))</f>
        <v xml:space="preserve">  </v>
      </c>
      <c r="E335" s="141" t="str">
        <f>IF(【ジュエリー】入力欄!L214="","",【ジュエリー】入力欄!L214&amp;"g")</f>
        <v/>
      </c>
      <c r="F335" s="166" t="str">
        <f>IF(【ジュエリー】入力欄!M214="","",【ジュエリー】入力欄!M214)</f>
        <v/>
      </c>
      <c r="G335" s="52" t="str">
        <f>IF(【ジュエリー】入力欄!O214="","",【ジュエリー】入力欄!O214)</f>
        <v/>
      </c>
      <c r="H335" s="142"/>
      <c r="I335" s="14"/>
      <c r="J335" s="131"/>
      <c r="L335" s="118"/>
    </row>
    <row r="336" spans="1:16" s="61" customFormat="1" ht="45" customHeight="1" thickBot="1" x14ac:dyDescent="0.25">
      <c r="A336" s="147" t="s">
        <v>258</v>
      </c>
      <c r="B336" s="62" t="str">
        <f>IF(【ジュエリー】入力欄!K215="","",【ジュエリー】入力欄!K215)</f>
        <v/>
      </c>
      <c r="C336" s="63" t="str">
        <f>IF(【ジュエリー】入力欄!E215="","",【ジュエリー】入力欄!E215)</f>
        <v/>
      </c>
      <c r="D336" s="148" t="str">
        <f>CONCATENATE(IF(【ジュエリー】入力欄!F215="","",【ジュエリー】入力欄!F215),IF(【ジュエリー】入力欄!H215="",CONCATENATE(" ",【ジュエリー】入力欄!G215),CONCATENATE(" ",【ジュエリー】入力欄!G215,【ジュエリー】入力欄!H215,IF(【ジュエリー】入力欄!G215="パール","mm","ct"))),IF(【ジュエリー】入力欄!J215="",CONCATENATE(" ",【ジュエリー】入力欄!I215),CONCATENATE(" ",【ジュエリー】入力欄!I215,【ジュエリー】入力欄!J215,IF(【ジュエリー】入力欄!I215="パール","mm","ct"))))</f>
        <v xml:space="preserve">  </v>
      </c>
      <c r="E336" s="149" t="str">
        <f>IF(【ジュエリー】入力欄!L215="","",【ジュエリー】入力欄!L215&amp;"g")</f>
        <v/>
      </c>
      <c r="F336" s="168" t="str">
        <f>IF(【ジュエリー】入力欄!M215="","",【ジュエリー】入力欄!M215)</f>
        <v/>
      </c>
      <c r="G336" s="64" t="str">
        <f>IF(【ジュエリー】入力欄!O215="","",【ジュエリー】入力欄!O215)</f>
        <v/>
      </c>
      <c r="H336" s="146"/>
      <c r="I336" s="58"/>
      <c r="J336" s="59"/>
      <c r="K336" s="60"/>
      <c r="L336" s="118"/>
    </row>
    <row r="337" spans="1:16" ht="20.25" customHeight="1" x14ac:dyDescent="0.2">
      <c r="F337" s="65"/>
      <c r="G337" s="28"/>
      <c r="H337" s="28"/>
      <c r="I337" s="28"/>
      <c r="J337" s="65"/>
      <c r="K337" s="65"/>
      <c r="L337" s="65"/>
      <c r="M337" s="65"/>
      <c r="N337" s="131"/>
      <c r="O337" s="1"/>
      <c r="P337" s="118"/>
    </row>
    <row r="338" spans="1:16" ht="14.25" customHeight="1" x14ac:dyDescent="0.2">
      <c r="A338" s="132" t="s">
        <v>243</v>
      </c>
      <c r="B338" s="198" t="str">
        <f>CONCATENATE("出品表　（　",【ジュエリー】入力欄!I$3,"　APREオークション　宝石・ジュエリー）")</f>
        <v>出品表　（　　APREオークション　宝石・ジュエリー）</v>
      </c>
      <c r="C338" s="198"/>
      <c r="D338" s="198"/>
      <c r="J338" s="131"/>
    </row>
    <row r="339" spans="1:16" ht="3.75" customHeight="1" thickBot="1" x14ac:dyDescent="0.25">
      <c r="F339" s="114"/>
      <c r="G339" s="114"/>
      <c r="H339" s="114"/>
      <c r="I339" s="114"/>
      <c r="J339" s="131"/>
    </row>
    <row r="340" spans="1:16" ht="33.75" customHeight="1" thickBot="1" x14ac:dyDescent="0.25">
      <c r="A340" s="133"/>
      <c r="B340" s="133" t="s">
        <v>244</v>
      </c>
      <c r="C340" s="183" t="str">
        <f>IF(【ジュエリー】入力欄!C216="","",【ジュエリー】入力欄!C216)</f>
        <v/>
      </c>
      <c r="D340" s="134" t="s">
        <v>20</v>
      </c>
      <c r="E340" s="135"/>
      <c r="F340" s="115" t="s">
        <v>208</v>
      </c>
      <c r="G340" s="195" t="str">
        <f>IF(【ジュエリー】入力欄!C$3="","",【ジュエリー】入力欄!C$3)</f>
        <v/>
      </c>
      <c r="H340" s="196"/>
      <c r="I340" s="197"/>
      <c r="J340" s="131"/>
    </row>
    <row r="341" spans="1:16" ht="5.25" customHeight="1" thickBot="1" x14ac:dyDescent="0.25">
      <c r="A341" s="47"/>
      <c r="B341" s="45"/>
      <c r="G341" s="34"/>
      <c r="H341" s="81"/>
      <c r="I341" s="39"/>
      <c r="J341" s="131"/>
    </row>
    <row r="342" spans="1:16" ht="45" customHeight="1" x14ac:dyDescent="0.2">
      <c r="A342" s="48" t="s">
        <v>2</v>
      </c>
      <c r="B342" s="49" t="s">
        <v>129</v>
      </c>
      <c r="C342" s="49" t="s">
        <v>246</v>
      </c>
      <c r="D342" s="136" t="s">
        <v>247</v>
      </c>
      <c r="E342" s="49" t="s">
        <v>5</v>
      </c>
      <c r="F342" s="137" t="s">
        <v>248</v>
      </c>
      <c r="G342" s="207" t="s">
        <v>300</v>
      </c>
      <c r="H342" s="138" t="s">
        <v>0</v>
      </c>
      <c r="I342" s="23"/>
      <c r="J342" s="131"/>
    </row>
    <row r="343" spans="1:16" ht="45" customHeight="1" x14ac:dyDescent="0.2">
      <c r="A343" s="139" t="s">
        <v>249</v>
      </c>
      <c r="B343" s="80" t="str">
        <f>IF(【ジュエリー】入力欄!K216="","",【ジュエリー】入力欄!K216)</f>
        <v/>
      </c>
      <c r="C343" s="22" t="str">
        <f>IF(【ジュエリー】入力欄!E216="","",【ジュエリー】入力欄!E216)</f>
        <v/>
      </c>
      <c r="D343" s="140" t="str">
        <f>CONCATENATE(IF(【ジュエリー】入力欄!F216="","",【ジュエリー】入力欄!F216),IF(【ジュエリー】入力欄!H216="",CONCATENATE(" ",【ジュエリー】入力欄!G216),CONCATENATE(" ",【ジュエリー】入力欄!G216,【ジュエリー】入力欄!H216,IF(【ジュエリー】入力欄!G216="パール","mm","ct"))),IF(【ジュエリー】入力欄!J216="",CONCATENATE(" ",【ジュエリー】入力欄!I216),CONCATENATE(" ",【ジュエリー】入力欄!I216,【ジュエリー】入力欄!J216,IF(【ジュエリー】入力欄!I216="パール","mm","ct"))))</f>
        <v xml:space="preserve">  </v>
      </c>
      <c r="E343" s="141" t="str">
        <f>IF(【ジュエリー】入力欄!L216="","",【ジュエリー】入力欄!L216&amp;"g")</f>
        <v/>
      </c>
      <c r="F343" s="166" t="str">
        <f>IF(【ジュエリー】入力欄!M216="","",【ジュエリー】入力欄!M216)</f>
        <v/>
      </c>
      <c r="G343" s="52" t="str">
        <f>IF(【ジュエリー】入力欄!O216="","",【ジュエリー】入力欄!O216)</f>
        <v/>
      </c>
      <c r="H343" s="142"/>
      <c r="I343" s="14"/>
      <c r="J343" s="131"/>
      <c r="L343" s="118"/>
    </row>
    <row r="344" spans="1:16" s="61" customFormat="1" ht="45" customHeight="1" x14ac:dyDescent="0.2">
      <c r="A344" s="143" t="s">
        <v>250</v>
      </c>
      <c r="B344" s="53" t="str">
        <f>IF(【ジュエリー】入力欄!K217="","",【ジュエリー】入力欄!K217)</f>
        <v/>
      </c>
      <c r="C344" s="54" t="str">
        <f>IF(【ジュエリー】入力欄!E217="","",【ジュエリー】入力欄!E217)</f>
        <v/>
      </c>
      <c r="D344" s="144" t="str">
        <f>CONCATENATE(IF(【ジュエリー】入力欄!F217="","",【ジュエリー】入力欄!F217),IF(【ジュエリー】入力欄!H217="",CONCATENATE(" ",【ジュエリー】入力欄!G217),CONCATENATE(" ",【ジュエリー】入力欄!G217,【ジュエリー】入力欄!H217,IF(【ジュエリー】入力欄!G217="パール","mm","ct"))),IF(【ジュエリー】入力欄!J217="",CONCATENATE(" ",【ジュエリー】入力欄!I217),CONCATENATE(" ",【ジュエリー】入力欄!I217,【ジュエリー】入力欄!J217,IF(【ジュエリー】入力欄!I217="パール","mm","ct"))))</f>
        <v xml:space="preserve">  </v>
      </c>
      <c r="E344" s="145" t="str">
        <f>IF(【ジュエリー】入力欄!L217="","",【ジュエリー】入力欄!L217&amp;"g")</f>
        <v/>
      </c>
      <c r="F344" s="167" t="str">
        <f>IF(【ジュエリー】入力欄!M217="","",【ジュエリー】入力欄!M217)</f>
        <v/>
      </c>
      <c r="G344" s="56" t="str">
        <f>IF(【ジュエリー】入力欄!O217="","",【ジュエリー】入力欄!O217)</f>
        <v/>
      </c>
      <c r="H344" s="146"/>
      <c r="I344" s="58"/>
      <c r="J344" s="59"/>
      <c r="K344" s="60"/>
      <c r="L344" s="118"/>
    </row>
    <row r="345" spans="1:16" ht="45" customHeight="1" x14ac:dyDescent="0.2">
      <c r="A345" s="139" t="s">
        <v>251</v>
      </c>
      <c r="B345" s="80" t="str">
        <f>IF(【ジュエリー】入力欄!K218="","",【ジュエリー】入力欄!K218)</f>
        <v/>
      </c>
      <c r="C345" s="22" t="str">
        <f>IF(【ジュエリー】入力欄!E218="","",【ジュエリー】入力欄!E218)</f>
        <v/>
      </c>
      <c r="D345" s="140" t="str">
        <f>CONCATENATE(IF(【ジュエリー】入力欄!F218="","",【ジュエリー】入力欄!F218),IF(【ジュエリー】入力欄!H218="",CONCATENATE(" ",【ジュエリー】入力欄!G218),CONCATENATE(" ",【ジュエリー】入力欄!G218,【ジュエリー】入力欄!H218,IF(【ジュエリー】入力欄!G218="パール","mm","ct"))),IF(【ジュエリー】入力欄!J218="",CONCATENATE(" ",【ジュエリー】入力欄!I218),CONCATENATE(" ",【ジュエリー】入力欄!I218,【ジュエリー】入力欄!J218,IF(【ジュエリー】入力欄!I218="パール","mm","ct"))))</f>
        <v xml:space="preserve">  </v>
      </c>
      <c r="E345" s="141" t="str">
        <f>IF(【ジュエリー】入力欄!L218="","",【ジュエリー】入力欄!L218&amp;"g")</f>
        <v/>
      </c>
      <c r="F345" s="166" t="str">
        <f>IF(【ジュエリー】入力欄!M218="","",【ジュエリー】入力欄!M218)</f>
        <v/>
      </c>
      <c r="G345" s="52" t="str">
        <f>IF(【ジュエリー】入力欄!O218="","",【ジュエリー】入力欄!O218)</f>
        <v/>
      </c>
      <c r="H345" s="142"/>
      <c r="I345" s="14"/>
      <c r="J345" s="131"/>
      <c r="L345" s="118"/>
    </row>
    <row r="346" spans="1:16" s="61" customFormat="1" ht="45" customHeight="1" x14ac:dyDescent="0.2">
      <c r="A346" s="143" t="s">
        <v>252</v>
      </c>
      <c r="B346" s="53" t="str">
        <f>IF(【ジュエリー】入力欄!K219="","",【ジュエリー】入力欄!K219)</f>
        <v/>
      </c>
      <c r="C346" s="54" t="str">
        <f>IF(【ジュエリー】入力欄!E219="","",【ジュエリー】入力欄!E219)</f>
        <v/>
      </c>
      <c r="D346" s="144" t="str">
        <f>CONCATENATE(IF(【ジュエリー】入力欄!F219="","",【ジュエリー】入力欄!F219),IF(【ジュエリー】入力欄!H219="",CONCATENATE(" ",【ジュエリー】入力欄!G219),CONCATENATE(" ",【ジュエリー】入力欄!G219,【ジュエリー】入力欄!H219,IF(【ジュエリー】入力欄!G219="パール","mm","ct"))),IF(【ジュエリー】入力欄!J219="",CONCATENATE(" ",【ジュエリー】入力欄!I219),CONCATENATE(" ",【ジュエリー】入力欄!I219,【ジュエリー】入力欄!J219,IF(【ジュエリー】入力欄!I219="パール","mm","ct"))))</f>
        <v xml:space="preserve">  </v>
      </c>
      <c r="E346" s="145" t="str">
        <f>IF(【ジュエリー】入力欄!L219="","",【ジュエリー】入力欄!L219&amp;"g")</f>
        <v/>
      </c>
      <c r="F346" s="167" t="str">
        <f>IF(【ジュエリー】入力欄!M219="","",【ジュエリー】入力欄!M219)</f>
        <v/>
      </c>
      <c r="G346" s="56" t="str">
        <f>IF(【ジュエリー】入力欄!O219="","",【ジュエリー】入力欄!O219)</f>
        <v/>
      </c>
      <c r="H346" s="146"/>
      <c r="I346" s="58"/>
      <c r="J346" s="59"/>
      <c r="K346" s="60"/>
      <c r="L346" s="118"/>
    </row>
    <row r="347" spans="1:16" ht="45" customHeight="1" x14ac:dyDescent="0.2">
      <c r="A347" s="139" t="s">
        <v>253</v>
      </c>
      <c r="B347" s="80" t="str">
        <f>IF(【ジュエリー】入力欄!K220="","",【ジュエリー】入力欄!K220)</f>
        <v/>
      </c>
      <c r="C347" s="22" t="str">
        <f>IF(【ジュエリー】入力欄!E220="","",【ジュエリー】入力欄!E220)</f>
        <v/>
      </c>
      <c r="D347" s="140" t="str">
        <f>CONCATENATE(IF(【ジュエリー】入力欄!F220="","",【ジュエリー】入力欄!F220),IF(【ジュエリー】入力欄!H220="",CONCATENATE(" ",【ジュエリー】入力欄!G220),CONCATENATE(" ",【ジュエリー】入力欄!G220,【ジュエリー】入力欄!H220,IF(【ジュエリー】入力欄!G220="パール","mm","ct"))),IF(【ジュエリー】入力欄!J220="",CONCATENATE(" ",【ジュエリー】入力欄!I220),CONCATENATE(" ",【ジュエリー】入力欄!I220,【ジュエリー】入力欄!J220,IF(【ジュエリー】入力欄!I220="パール","mm","ct"))))</f>
        <v xml:space="preserve">  </v>
      </c>
      <c r="E347" s="141" t="str">
        <f>IF(【ジュエリー】入力欄!L220="","",【ジュエリー】入力欄!L220&amp;"g")</f>
        <v/>
      </c>
      <c r="F347" s="166" t="str">
        <f>IF(【ジュエリー】入力欄!M220="","",【ジュエリー】入力欄!M220)</f>
        <v/>
      </c>
      <c r="G347" s="52" t="str">
        <f>IF(【ジュエリー】入力欄!O220="","",【ジュエリー】入力欄!O220)</f>
        <v/>
      </c>
      <c r="H347" s="142"/>
      <c r="I347" s="14"/>
      <c r="J347" s="131"/>
      <c r="L347" s="118"/>
    </row>
    <row r="348" spans="1:16" s="61" customFormat="1" ht="45" customHeight="1" x14ac:dyDescent="0.2">
      <c r="A348" s="143" t="s">
        <v>254</v>
      </c>
      <c r="B348" s="53" t="str">
        <f>IF(【ジュエリー】入力欄!K221="","",【ジュエリー】入力欄!K221)</f>
        <v/>
      </c>
      <c r="C348" s="54" t="str">
        <f>IF(【ジュエリー】入力欄!E221="","",【ジュエリー】入力欄!E221)</f>
        <v/>
      </c>
      <c r="D348" s="144" t="str">
        <f>CONCATENATE(IF(【ジュエリー】入力欄!F221="","",【ジュエリー】入力欄!F221),IF(【ジュエリー】入力欄!H221="",CONCATENATE(" ",【ジュエリー】入力欄!G221),CONCATENATE(" ",【ジュエリー】入力欄!G221,【ジュエリー】入力欄!H221,IF(【ジュエリー】入力欄!G221="パール","mm","ct"))),IF(【ジュエリー】入力欄!J221="",CONCATENATE(" ",【ジュエリー】入力欄!I221),CONCATENATE(" ",【ジュエリー】入力欄!I221,【ジュエリー】入力欄!J221,IF(【ジュエリー】入力欄!I221="パール","mm","ct"))))</f>
        <v xml:space="preserve">  </v>
      </c>
      <c r="E348" s="145" t="str">
        <f>IF(【ジュエリー】入力欄!L221="","",【ジュエリー】入力欄!L221&amp;"g")</f>
        <v/>
      </c>
      <c r="F348" s="167" t="str">
        <f>IF(【ジュエリー】入力欄!M221="","",【ジュエリー】入力欄!M221)</f>
        <v/>
      </c>
      <c r="G348" s="56" t="str">
        <f>IF(【ジュエリー】入力欄!O221="","",【ジュエリー】入力欄!O221)</f>
        <v/>
      </c>
      <c r="H348" s="146"/>
      <c r="I348" s="58"/>
      <c r="J348" s="59"/>
      <c r="K348" s="60"/>
      <c r="L348" s="118"/>
    </row>
    <row r="349" spans="1:16" ht="45" customHeight="1" x14ac:dyDescent="0.2">
      <c r="A349" s="139" t="s">
        <v>255</v>
      </c>
      <c r="B349" s="80" t="str">
        <f>IF(【ジュエリー】入力欄!K222="","",【ジュエリー】入力欄!K222)</f>
        <v/>
      </c>
      <c r="C349" s="22" t="str">
        <f>IF(【ジュエリー】入力欄!E222="","",【ジュエリー】入力欄!E222)</f>
        <v/>
      </c>
      <c r="D349" s="140" t="str">
        <f>CONCATENATE(IF(【ジュエリー】入力欄!F222="","",【ジュエリー】入力欄!F222),IF(【ジュエリー】入力欄!H222="",CONCATENATE(" ",【ジュエリー】入力欄!G222),CONCATENATE(" ",【ジュエリー】入力欄!G222,【ジュエリー】入力欄!H222,IF(【ジュエリー】入力欄!G222="パール","mm","ct"))),IF(【ジュエリー】入力欄!J222="",CONCATENATE(" ",【ジュエリー】入力欄!I222),CONCATENATE(" ",【ジュエリー】入力欄!I222,【ジュエリー】入力欄!J222,IF(【ジュエリー】入力欄!I222="パール","mm","ct"))))</f>
        <v xml:space="preserve">  </v>
      </c>
      <c r="E349" s="141" t="str">
        <f>IF(【ジュエリー】入力欄!L222="","",【ジュエリー】入力欄!L222&amp;"g")</f>
        <v/>
      </c>
      <c r="F349" s="166" t="str">
        <f>IF(【ジュエリー】入力欄!M222="","",【ジュエリー】入力欄!M222)</f>
        <v/>
      </c>
      <c r="G349" s="52" t="str">
        <f>IF(【ジュエリー】入力欄!O222="","",【ジュエリー】入力欄!O222)</f>
        <v/>
      </c>
      <c r="H349" s="142"/>
      <c r="I349" s="14"/>
      <c r="J349" s="131"/>
      <c r="L349" s="118"/>
    </row>
    <row r="350" spans="1:16" s="61" customFormat="1" ht="45" customHeight="1" x14ac:dyDescent="0.2">
      <c r="A350" s="143" t="s">
        <v>256</v>
      </c>
      <c r="B350" s="53" t="str">
        <f>IF(【ジュエリー】入力欄!K223="","",【ジュエリー】入力欄!K223)</f>
        <v/>
      </c>
      <c r="C350" s="54" t="str">
        <f>IF(【ジュエリー】入力欄!E223="","",【ジュエリー】入力欄!E223)</f>
        <v/>
      </c>
      <c r="D350" s="144" t="str">
        <f>CONCATENATE(IF(【ジュエリー】入力欄!F223="","",【ジュエリー】入力欄!F223),IF(【ジュエリー】入力欄!H223="",CONCATENATE(" ",【ジュエリー】入力欄!G223),CONCATENATE(" ",【ジュエリー】入力欄!G223,【ジュエリー】入力欄!H223,IF(【ジュエリー】入力欄!G223="パール","mm","ct"))),IF(【ジュエリー】入力欄!J223="",CONCATENATE(" ",【ジュエリー】入力欄!I223),CONCATENATE(" ",【ジュエリー】入力欄!I223,【ジュエリー】入力欄!J223,IF(【ジュエリー】入力欄!I223="パール","mm","ct"))))</f>
        <v xml:space="preserve">  </v>
      </c>
      <c r="E350" s="145" t="str">
        <f>IF(【ジュエリー】入力欄!L223="","",【ジュエリー】入力欄!L223&amp;"g")</f>
        <v/>
      </c>
      <c r="F350" s="167" t="str">
        <f>IF(【ジュエリー】入力欄!M223="","",【ジュエリー】入力欄!M223)</f>
        <v/>
      </c>
      <c r="G350" s="56" t="str">
        <f>IF(【ジュエリー】入力欄!O223="","",【ジュエリー】入力欄!O223)</f>
        <v/>
      </c>
      <c r="H350" s="146"/>
      <c r="I350" s="58"/>
      <c r="J350" s="59"/>
      <c r="K350" s="60"/>
      <c r="L350" s="118"/>
    </row>
    <row r="351" spans="1:16" ht="45" customHeight="1" x14ac:dyDescent="0.2">
      <c r="A351" s="139" t="s">
        <v>257</v>
      </c>
      <c r="B351" s="80" t="str">
        <f>IF(【ジュエリー】入力欄!K224="","",【ジュエリー】入力欄!K224)</f>
        <v/>
      </c>
      <c r="C351" s="22" t="str">
        <f>IF(【ジュエリー】入力欄!E224="","",【ジュエリー】入力欄!E224)</f>
        <v/>
      </c>
      <c r="D351" s="140" t="str">
        <f>CONCATENATE(IF(【ジュエリー】入力欄!F224="","",【ジュエリー】入力欄!F224),IF(【ジュエリー】入力欄!H224="",CONCATENATE(" ",【ジュエリー】入力欄!G224),CONCATENATE(" ",【ジュエリー】入力欄!G224,【ジュエリー】入力欄!H224,IF(【ジュエリー】入力欄!G224="パール","mm","ct"))),IF(【ジュエリー】入力欄!J224="",CONCATENATE(" ",【ジュエリー】入力欄!I224),CONCATENATE(" ",【ジュエリー】入力欄!I224,【ジュエリー】入力欄!J224,IF(【ジュエリー】入力欄!I224="パール","mm","ct"))))</f>
        <v xml:space="preserve">  </v>
      </c>
      <c r="E351" s="141" t="str">
        <f>IF(【ジュエリー】入力欄!L224="","",【ジュエリー】入力欄!L224&amp;"g")</f>
        <v/>
      </c>
      <c r="F351" s="166" t="str">
        <f>IF(【ジュエリー】入力欄!M224="","",【ジュエリー】入力欄!M224)</f>
        <v/>
      </c>
      <c r="G351" s="52" t="str">
        <f>IF(【ジュエリー】入力欄!O224="","",【ジュエリー】入力欄!O224)</f>
        <v/>
      </c>
      <c r="H351" s="142"/>
      <c r="I351" s="14"/>
      <c r="J351" s="131"/>
      <c r="L351" s="118"/>
    </row>
    <row r="352" spans="1:16" s="61" customFormat="1" ht="45" customHeight="1" thickBot="1" x14ac:dyDescent="0.25">
      <c r="A352" s="147" t="s">
        <v>258</v>
      </c>
      <c r="B352" s="62" t="str">
        <f>IF(【ジュエリー】入力欄!K225="","",【ジュエリー】入力欄!K225)</f>
        <v/>
      </c>
      <c r="C352" s="63" t="str">
        <f>IF(【ジュエリー】入力欄!E225="","",【ジュエリー】入力欄!E225)</f>
        <v/>
      </c>
      <c r="D352" s="148" t="str">
        <f>CONCATENATE(IF(【ジュエリー】入力欄!F225="","",【ジュエリー】入力欄!F225),IF(【ジュエリー】入力欄!H225="",CONCATENATE(" ",【ジュエリー】入力欄!G225),CONCATENATE(" ",【ジュエリー】入力欄!G225,【ジュエリー】入力欄!H225,IF(【ジュエリー】入力欄!G225="パール","mm","ct"))),IF(【ジュエリー】入力欄!J225="",CONCATENATE(" ",【ジュエリー】入力欄!I225),CONCATENATE(" ",【ジュエリー】入力欄!I225,【ジュエリー】入力欄!J225,IF(【ジュエリー】入力欄!I225="パール","mm","ct"))))</f>
        <v xml:space="preserve">  </v>
      </c>
      <c r="E352" s="149" t="str">
        <f>IF(【ジュエリー】入力欄!L225="","",【ジュエリー】入力欄!L225&amp;"g")</f>
        <v/>
      </c>
      <c r="F352" s="168" t="str">
        <f>IF(【ジュエリー】入力欄!M225="","",【ジュエリー】入力欄!M225)</f>
        <v/>
      </c>
      <c r="G352" s="64" t="str">
        <f>IF(【ジュエリー】入力欄!O225="","",【ジュエリー】入力欄!O225)</f>
        <v/>
      </c>
      <c r="H352" s="146"/>
      <c r="I352" s="58"/>
      <c r="J352" s="59"/>
      <c r="K352" s="60"/>
      <c r="L352" s="118"/>
    </row>
    <row r="353" spans="1:16" ht="13.5" customHeight="1" x14ac:dyDescent="0.2">
      <c r="F353" s="65"/>
      <c r="G353" s="28"/>
      <c r="H353" s="28"/>
      <c r="I353" s="28"/>
      <c r="J353" s="65"/>
      <c r="K353" s="65"/>
      <c r="L353" s="65"/>
      <c r="M353" s="65"/>
      <c r="N353" s="131"/>
      <c r="O353" s="1"/>
      <c r="P353" s="118"/>
    </row>
    <row r="354" spans="1:16" ht="14.25" customHeight="1" x14ac:dyDescent="0.2">
      <c r="A354" s="132" t="s">
        <v>243</v>
      </c>
      <c r="B354" s="198" t="str">
        <f>CONCATENATE("出品表　（　",【ジュエリー】入力欄!I$3,"　APREオークション　宝石・ジュエリー）")</f>
        <v>出品表　（　　APREオークション　宝石・ジュエリー）</v>
      </c>
      <c r="C354" s="198"/>
      <c r="D354" s="198"/>
      <c r="J354" s="131"/>
    </row>
    <row r="355" spans="1:16" ht="3.75" customHeight="1" thickBot="1" x14ac:dyDescent="0.25">
      <c r="F355" s="114"/>
      <c r="G355" s="114"/>
      <c r="H355" s="114"/>
      <c r="I355" s="114"/>
      <c r="J355" s="131"/>
    </row>
    <row r="356" spans="1:16" ht="33.75" customHeight="1" thickBot="1" x14ac:dyDescent="0.25">
      <c r="A356" s="133"/>
      <c r="B356" s="133" t="s">
        <v>244</v>
      </c>
      <c r="C356" s="183" t="str">
        <f>IF(【ジュエリー】入力欄!C226="","",【ジュエリー】入力欄!C226)</f>
        <v/>
      </c>
      <c r="D356" s="134" t="s">
        <v>20</v>
      </c>
      <c r="E356" s="135"/>
      <c r="F356" s="115" t="s">
        <v>208</v>
      </c>
      <c r="G356" s="195" t="str">
        <f>IF(【ジュエリー】入力欄!C$3="","",【ジュエリー】入力欄!C$3)</f>
        <v/>
      </c>
      <c r="H356" s="196"/>
      <c r="I356" s="197"/>
      <c r="J356" s="131"/>
    </row>
    <row r="357" spans="1:16" ht="5.25" customHeight="1" thickBot="1" x14ac:dyDescent="0.25">
      <c r="A357" s="47"/>
      <c r="B357" s="45"/>
      <c r="G357" s="34"/>
      <c r="H357" s="81"/>
      <c r="I357" s="39"/>
      <c r="J357" s="131"/>
    </row>
    <row r="358" spans="1:16" ht="45" customHeight="1" x14ac:dyDescent="0.2">
      <c r="A358" s="48" t="s">
        <v>2</v>
      </c>
      <c r="B358" s="49" t="s">
        <v>129</v>
      </c>
      <c r="C358" s="49" t="s">
        <v>246</v>
      </c>
      <c r="D358" s="136" t="s">
        <v>247</v>
      </c>
      <c r="E358" s="49" t="s">
        <v>5</v>
      </c>
      <c r="F358" s="137" t="s">
        <v>248</v>
      </c>
      <c r="G358" s="207" t="s">
        <v>300</v>
      </c>
      <c r="H358" s="138" t="s">
        <v>0</v>
      </c>
      <c r="I358" s="23"/>
      <c r="J358" s="131"/>
    </row>
    <row r="359" spans="1:16" ht="45" customHeight="1" x14ac:dyDescent="0.2">
      <c r="A359" s="139" t="s">
        <v>249</v>
      </c>
      <c r="B359" s="80" t="str">
        <f>IF(【ジュエリー】入力欄!K226="","",【ジュエリー】入力欄!K226)</f>
        <v/>
      </c>
      <c r="C359" s="22" t="str">
        <f>IF(【ジュエリー】入力欄!E226="","",【ジュエリー】入力欄!E226)</f>
        <v/>
      </c>
      <c r="D359" s="140" t="str">
        <f>CONCATENATE(IF(【ジュエリー】入力欄!F226="","",【ジュエリー】入力欄!F226),IF(【ジュエリー】入力欄!H226="",CONCATENATE(" ",【ジュエリー】入力欄!G226),CONCATENATE(" ",【ジュエリー】入力欄!G226,【ジュエリー】入力欄!H226,IF(【ジュエリー】入力欄!G226="パール","mm","ct"))),IF(【ジュエリー】入力欄!J226="",CONCATENATE(" ",【ジュエリー】入力欄!I226),CONCATENATE(" ",【ジュエリー】入力欄!I226,【ジュエリー】入力欄!J226,IF(【ジュエリー】入力欄!I226="パール","mm","ct"))))</f>
        <v xml:space="preserve">  </v>
      </c>
      <c r="E359" s="141" t="str">
        <f>IF(【ジュエリー】入力欄!L226="","",【ジュエリー】入力欄!L226&amp;"g")</f>
        <v/>
      </c>
      <c r="F359" s="166" t="str">
        <f>IF(【ジュエリー】入力欄!M226="","",【ジュエリー】入力欄!M226)</f>
        <v/>
      </c>
      <c r="G359" s="52" t="str">
        <f>IF(【ジュエリー】入力欄!O226="","",【ジュエリー】入力欄!O226)</f>
        <v/>
      </c>
      <c r="H359" s="142"/>
      <c r="I359" s="14"/>
      <c r="J359" s="131"/>
      <c r="L359" s="118"/>
    </row>
    <row r="360" spans="1:16" s="61" customFormat="1" ht="45" customHeight="1" x14ac:dyDescent="0.2">
      <c r="A360" s="143" t="s">
        <v>250</v>
      </c>
      <c r="B360" s="53" t="str">
        <f>IF(【ジュエリー】入力欄!K227="","",【ジュエリー】入力欄!K227)</f>
        <v/>
      </c>
      <c r="C360" s="54" t="str">
        <f>IF(【ジュエリー】入力欄!E227="","",【ジュエリー】入力欄!E227)</f>
        <v/>
      </c>
      <c r="D360" s="144" t="str">
        <f>CONCATENATE(IF(【ジュエリー】入力欄!F227="","",【ジュエリー】入力欄!F227),IF(【ジュエリー】入力欄!H227="",CONCATENATE(" ",【ジュエリー】入力欄!G227),CONCATENATE(" ",【ジュエリー】入力欄!G227,【ジュエリー】入力欄!H227,IF(【ジュエリー】入力欄!G227="パール","mm","ct"))),IF(【ジュエリー】入力欄!J227="",CONCATENATE(" ",【ジュエリー】入力欄!I227),CONCATENATE(" ",【ジュエリー】入力欄!I227,【ジュエリー】入力欄!J227,IF(【ジュエリー】入力欄!I227="パール","mm","ct"))))</f>
        <v xml:space="preserve">  </v>
      </c>
      <c r="E360" s="145" t="str">
        <f>IF(【ジュエリー】入力欄!L227="","",【ジュエリー】入力欄!L227&amp;"g")</f>
        <v/>
      </c>
      <c r="F360" s="167" t="str">
        <f>IF(【ジュエリー】入力欄!M227="","",【ジュエリー】入力欄!M227)</f>
        <v/>
      </c>
      <c r="G360" s="56" t="str">
        <f>IF(【ジュエリー】入力欄!O227="","",【ジュエリー】入力欄!O227)</f>
        <v/>
      </c>
      <c r="H360" s="146"/>
      <c r="I360" s="58"/>
      <c r="J360" s="59"/>
      <c r="K360" s="60"/>
      <c r="L360" s="118"/>
    </row>
    <row r="361" spans="1:16" ht="45" customHeight="1" x14ac:dyDescent="0.2">
      <c r="A361" s="139" t="s">
        <v>251</v>
      </c>
      <c r="B361" s="80" t="str">
        <f>IF(【ジュエリー】入力欄!K228="","",【ジュエリー】入力欄!K228)</f>
        <v/>
      </c>
      <c r="C361" s="22" t="str">
        <f>IF(【ジュエリー】入力欄!E228="","",【ジュエリー】入力欄!E228)</f>
        <v/>
      </c>
      <c r="D361" s="140" t="str">
        <f>CONCATENATE(IF(【ジュエリー】入力欄!F228="","",【ジュエリー】入力欄!F228),IF(【ジュエリー】入力欄!H228="",CONCATENATE(" ",【ジュエリー】入力欄!G228),CONCATENATE(" ",【ジュエリー】入力欄!G228,【ジュエリー】入力欄!H228,IF(【ジュエリー】入力欄!G228="パール","mm","ct"))),IF(【ジュエリー】入力欄!J228="",CONCATENATE(" ",【ジュエリー】入力欄!I228),CONCATENATE(" ",【ジュエリー】入力欄!I228,【ジュエリー】入力欄!J228,IF(【ジュエリー】入力欄!I228="パール","mm","ct"))))</f>
        <v xml:space="preserve">  </v>
      </c>
      <c r="E361" s="141" t="str">
        <f>IF(【ジュエリー】入力欄!L228="","",【ジュエリー】入力欄!L228&amp;"g")</f>
        <v/>
      </c>
      <c r="F361" s="166" t="str">
        <f>IF(【ジュエリー】入力欄!M228="","",【ジュエリー】入力欄!M228)</f>
        <v/>
      </c>
      <c r="G361" s="52" t="str">
        <f>IF(【ジュエリー】入力欄!O228="","",【ジュエリー】入力欄!O228)</f>
        <v/>
      </c>
      <c r="H361" s="142"/>
      <c r="I361" s="14"/>
      <c r="J361" s="131"/>
      <c r="L361" s="118"/>
    </row>
    <row r="362" spans="1:16" s="61" customFormat="1" ht="45" customHeight="1" x14ac:dyDescent="0.2">
      <c r="A362" s="143" t="s">
        <v>252</v>
      </c>
      <c r="B362" s="53" t="str">
        <f>IF(【ジュエリー】入力欄!K229="","",【ジュエリー】入力欄!K229)</f>
        <v/>
      </c>
      <c r="C362" s="54" t="str">
        <f>IF(【ジュエリー】入力欄!E229="","",【ジュエリー】入力欄!E229)</f>
        <v/>
      </c>
      <c r="D362" s="144" t="str">
        <f>CONCATENATE(IF(【ジュエリー】入力欄!F229="","",【ジュエリー】入力欄!F229),IF(【ジュエリー】入力欄!H229="",CONCATENATE(" ",【ジュエリー】入力欄!G229),CONCATENATE(" ",【ジュエリー】入力欄!G229,【ジュエリー】入力欄!H229,IF(【ジュエリー】入力欄!G229="パール","mm","ct"))),IF(【ジュエリー】入力欄!J229="",CONCATENATE(" ",【ジュエリー】入力欄!I229),CONCATENATE(" ",【ジュエリー】入力欄!I229,【ジュエリー】入力欄!J229,IF(【ジュエリー】入力欄!I229="パール","mm","ct"))))</f>
        <v xml:space="preserve">  </v>
      </c>
      <c r="E362" s="145" t="str">
        <f>IF(【ジュエリー】入力欄!L229="","",【ジュエリー】入力欄!L229&amp;"g")</f>
        <v/>
      </c>
      <c r="F362" s="167" t="str">
        <f>IF(【ジュエリー】入力欄!M229="","",【ジュエリー】入力欄!M229)</f>
        <v/>
      </c>
      <c r="G362" s="56" t="str">
        <f>IF(【ジュエリー】入力欄!O229="","",【ジュエリー】入力欄!O229)</f>
        <v/>
      </c>
      <c r="H362" s="146"/>
      <c r="I362" s="58"/>
      <c r="J362" s="59"/>
      <c r="K362" s="60"/>
      <c r="L362" s="118"/>
    </row>
    <row r="363" spans="1:16" ht="45" customHeight="1" x14ac:dyDescent="0.2">
      <c r="A363" s="139" t="s">
        <v>253</v>
      </c>
      <c r="B363" s="80" t="str">
        <f>IF(【ジュエリー】入力欄!K230="","",【ジュエリー】入力欄!K230)</f>
        <v/>
      </c>
      <c r="C363" s="22" t="str">
        <f>IF(【ジュエリー】入力欄!E230="","",【ジュエリー】入力欄!E230)</f>
        <v/>
      </c>
      <c r="D363" s="140" t="str">
        <f>CONCATENATE(IF(【ジュエリー】入力欄!F230="","",【ジュエリー】入力欄!F230),IF(【ジュエリー】入力欄!H230="",CONCATENATE(" ",【ジュエリー】入力欄!G230),CONCATENATE(" ",【ジュエリー】入力欄!G230,【ジュエリー】入力欄!H230,IF(【ジュエリー】入力欄!G230="パール","mm","ct"))),IF(【ジュエリー】入力欄!J230="",CONCATENATE(" ",【ジュエリー】入力欄!I230),CONCATENATE(" ",【ジュエリー】入力欄!I230,【ジュエリー】入力欄!J230,IF(【ジュエリー】入力欄!I230="パール","mm","ct"))))</f>
        <v xml:space="preserve">  </v>
      </c>
      <c r="E363" s="141" t="str">
        <f>IF(【ジュエリー】入力欄!L230="","",【ジュエリー】入力欄!L230&amp;"g")</f>
        <v/>
      </c>
      <c r="F363" s="166" t="str">
        <f>IF(【ジュエリー】入力欄!M230="","",【ジュエリー】入力欄!M230)</f>
        <v/>
      </c>
      <c r="G363" s="52" t="str">
        <f>IF(【ジュエリー】入力欄!O230="","",【ジュエリー】入力欄!O230)</f>
        <v/>
      </c>
      <c r="H363" s="142"/>
      <c r="I363" s="14"/>
      <c r="J363" s="131"/>
      <c r="L363" s="118"/>
    </row>
    <row r="364" spans="1:16" s="61" customFormat="1" ht="45" customHeight="1" x14ac:dyDescent="0.2">
      <c r="A364" s="143" t="s">
        <v>254</v>
      </c>
      <c r="B364" s="53" t="str">
        <f>IF(【ジュエリー】入力欄!K231="","",【ジュエリー】入力欄!K231)</f>
        <v/>
      </c>
      <c r="C364" s="54" t="str">
        <f>IF(【ジュエリー】入力欄!E231="","",【ジュエリー】入力欄!E231)</f>
        <v/>
      </c>
      <c r="D364" s="144" t="str">
        <f>CONCATENATE(IF(【ジュエリー】入力欄!F231="","",【ジュエリー】入力欄!F231),IF(【ジュエリー】入力欄!H231="",CONCATENATE(" ",【ジュエリー】入力欄!G231),CONCATENATE(" ",【ジュエリー】入力欄!G231,【ジュエリー】入力欄!H231,IF(【ジュエリー】入力欄!G231="パール","mm","ct"))),IF(【ジュエリー】入力欄!J231="",CONCATENATE(" ",【ジュエリー】入力欄!I231),CONCATENATE(" ",【ジュエリー】入力欄!I231,【ジュエリー】入力欄!J231,IF(【ジュエリー】入力欄!I231="パール","mm","ct"))))</f>
        <v xml:space="preserve">  </v>
      </c>
      <c r="E364" s="145" t="str">
        <f>IF(【ジュエリー】入力欄!L231="","",【ジュエリー】入力欄!L231&amp;"g")</f>
        <v/>
      </c>
      <c r="F364" s="167" t="str">
        <f>IF(【ジュエリー】入力欄!M231="","",【ジュエリー】入力欄!M231)</f>
        <v/>
      </c>
      <c r="G364" s="56" t="str">
        <f>IF(【ジュエリー】入力欄!O231="","",【ジュエリー】入力欄!O231)</f>
        <v/>
      </c>
      <c r="H364" s="146"/>
      <c r="I364" s="58"/>
      <c r="J364" s="59"/>
      <c r="K364" s="60"/>
      <c r="L364" s="118"/>
    </row>
    <row r="365" spans="1:16" ht="45" customHeight="1" x14ac:dyDescent="0.2">
      <c r="A365" s="139" t="s">
        <v>255</v>
      </c>
      <c r="B365" s="80" t="str">
        <f>IF(【ジュエリー】入力欄!K232="","",【ジュエリー】入力欄!K232)</f>
        <v/>
      </c>
      <c r="C365" s="22" t="str">
        <f>IF(【ジュエリー】入力欄!E232="","",【ジュエリー】入力欄!E232)</f>
        <v/>
      </c>
      <c r="D365" s="140" t="str">
        <f>CONCATENATE(IF(【ジュエリー】入力欄!F232="","",【ジュエリー】入力欄!F232),IF(【ジュエリー】入力欄!H232="",CONCATENATE(" ",【ジュエリー】入力欄!G232),CONCATENATE(" ",【ジュエリー】入力欄!G232,【ジュエリー】入力欄!H232,IF(【ジュエリー】入力欄!G232="パール","mm","ct"))),IF(【ジュエリー】入力欄!J232="",CONCATENATE(" ",【ジュエリー】入力欄!I232),CONCATENATE(" ",【ジュエリー】入力欄!I232,【ジュエリー】入力欄!J232,IF(【ジュエリー】入力欄!I232="パール","mm","ct"))))</f>
        <v xml:space="preserve">  </v>
      </c>
      <c r="E365" s="141" t="str">
        <f>IF(【ジュエリー】入力欄!L232="","",【ジュエリー】入力欄!L232&amp;"g")</f>
        <v/>
      </c>
      <c r="F365" s="166" t="str">
        <f>IF(【ジュエリー】入力欄!M232="","",【ジュエリー】入力欄!M232)</f>
        <v/>
      </c>
      <c r="G365" s="52" t="str">
        <f>IF(【ジュエリー】入力欄!O232="","",【ジュエリー】入力欄!O232)</f>
        <v/>
      </c>
      <c r="H365" s="142"/>
      <c r="I365" s="14"/>
      <c r="J365" s="131"/>
      <c r="L365" s="118"/>
    </row>
    <row r="366" spans="1:16" s="61" customFormat="1" ht="45" customHeight="1" x14ac:dyDescent="0.2">
      <c r="A366" s="143" t="s">
        <v>256</v>
      </c>
      <c r="B366" s="53" t="str">
        <f>IF(【ジュエリー】入力欄!K233="","",【ジュエリー】入力欄!K233)</f>
        <v/>
      </c>
      <c r="C366" s="54" t="str">
        <f>IF(【ジュエリー】入力欄!E233="","",【ジュエリー】入力欄!E233)</f>
        <v/>
      </c>
      <c r="D366" s="144" t="str">
        <f>CONCATENATE(IF(【ジュエリー】入力欄!F233="","",【ジュエリー】入力欄!F233),IF(【ジュエリー】入力欄!H233="",CONCATENATE(" ",【ジュエリー】入力欄!G233),CONCATENATE(" ",【ジュエリー】入力欄!G233,【ジュエリー】入力欄!H233,IF(【ジュエリー】入力欄!G233="パール","mm","ct"))),IF(【ジュエリー】入力欄!J233="",CONCATENATE(" ",【ジュエリー】入力欄!I233),CONCATENATE(" ",【ジュエリー】入力欄!I233,【ジュエリー】入力欄!J233,IF(【ジュエリー】入力欄!I233="パール","mm","ct"))))</f>
        <v xml:space="preserve">  </v>
      </c>
      <c r="E366" s="145" t="str">
        <f>IF(【ジュエリー】入力欄!L233="","",【ジュエリー】入力欄!L233&amp;"g")</f>
        <v/>
      </c>
      <c r="F366" s="167" t="str">
        <f>IF(【ジュエリー】入力欄!M233="","",【ジュエリー】入力欄!M233)</f>
        <v/>
      </c>
      <c r="G366" s="56" t="str">
        <f>IF(【ジュエリー】入力欄!O233="","",【ジュエリー】入力欄!O233)</f>
        <v/>
      </c>
      <c r="H366" s="146"/>
      <c r="I366" s="58"/>
      <c r="J366" s="59"/>
      <c r="K366" s="60"/>
      <c r="L366" s="118"/>
    </row>
    <row r="367" spans="1:16" ht="45" customHeight="1" x14ac:dyDescent="0.2">
      <c r="A367" s="139" t="s">
        <v>257</v>
      </c>
      <c r="B367" s="80" t="str">
        <f>IF(【ジュエリー】入力欄!K234="","",【ジュエリー】入力欄!K234)</f>
        <v/>
      </c>
      <c r="C367" s="22" t="str">
        <f>IF(【ジュエリー】入力欄!E234="","",【ジュエリー】入力欄!E234)</f>
        <v/>
      </c>
      <c r="D367" s="140" t="str">
        <f>CONCATENATE(IF(【ジュエリー】入力欄!F234="","",【ジュエリー】入力欄!F234),IF(【ジュエリー】入力欄!H234="",CONCATENATE(" ",【ジュエリー】入力欄!G234),CONCATENATE(" ",【ジュエリー】入力欄!G234,【ジュエリー】入力欄!H234,IF(【ジュエリー】入力欄!G234="パール","mm","ct"))),IF(【ジュエリー】入力欄!J234="",CONCATENATE(" ",【ジュエリー】入力欄!I234),CONCATENATE(" ",【ジュエリー】入力欄!I234,【ジュエリー】入力欄!J234,IF(【ジュエリー】入力欄!I234="パール","mm","ct"))))</f>
        <v xml:space="preserve">  </v>
      </c>
      <c r="E367" s="141" t="str">
        <f>IF(【ジュエリー】入力欄!L234="","",【ジュエリー】入力欄!L234&amp;"g")</f>
        <v/>
      </c>
      <c r="F367" s="166" t="str">
        <f>IF(【ジュエリー】入力欄!M234="","",【ジュエリー】入力欄!M234)</f>
        <v/>
      </c>
      <c r="G367" s="52" t="str">
        <f>IF(【ジュエリー】入力欄!O234="","",【ジュエリー】入力欄!O234)</f>
        <v/>
      </c>
      <c r="H367" s="142"/>
      <c r="I367" s="14"/>
      <c r="J367" s="131"/>
      <c r="L367" s="118"/>
    </row>
    <row r="368" spans="1:16" s="61" customFormat="1" ht="45" customHeight="1" thickBot="1" x14ac:dyDescent="0.25">
      <c r="A368" s="147" t="s">
        <v>258</v>
      </c>
      <c r="B368" s="62" t="str">
        <f>IF(【ジュエリー】入力欄!K235="","",【ジュエリー】入力欄!K235)</f>
        <v/>
      </c>
      <c r="C368" s="63" t="str">
        <f>IF(【ジュエリー】入力欄!E235="","",【ジュエリー】入力欄!E235)</f>
        <v/>
      </c>
      <c r="D368" s="148" t="str">
        <f>CONCATENATE(IF(【ジュエリー】入力欄!F235="","",【ジュエリー】入力欄!F235),IF(【ジュエリー】入力欄!H235="",CONCATENATE(" ",【ジュエリー】入力欄!G235),CONCATENATE(" ",【ジュエリー】入力欄!G235,【ジュエリー】入力欄!H235,IF(【ジュエリー】入力欄!G235="パール","mm","ct"))),IF(【ジュエリー】入力欄!J235="",CONCATENATE(" ",【ジュエリー】入力欄!I235),CONCATENATE(" ",【ジュエリー】入力欄!I235,【ジュエリー】入力欄!J235,IF(【ジュエリー】入力欄!I235="パール","mm","ct"))))</f>
        <v xml:space="preserve">  </v>
      </c>
      <c r="E368" s="149" t="str">
        <f>IF(【ジュエリー】入力欄!L235="","",【ジュエリー】入力欄!L235&amp;"g")</f>
        <v/>
      </c>
      <c r="F368" s="168" t="str">
        <f>IF(【ジュエリー】入力欄!M235="","",【ジュエリー】入力欄!M235)</f>
        <v/>
      </c>
      <c r="G368" s="64" t="str">
        <f>IF(【ジュエリー】入力欄!O235="","",【ジュエリー】入力欄!O235)</f>
        <v/>
      </c>
      <c r="H368" s="146"/>
      <c r="I368" s="58"/>
      <c r="J368" s="59"/>
      <c r="K368" s="60"/>
      <c r="L368" s="118"/>
    </row>
    <row r="369" spans="1:16" ht="20.25" customHeight="1" x14ac:dyDescent="0.2">
      <c r="F369" s="65"/>
      <c r="G369" s="28"/>
      <c r="H369" s="28"/>
      <c r="I369" s="28"/>
      <c r="J369" s="65"/>
      <c r="K369" s="65"/>
      <c r="L369" s="65"/>
      <c r="M369" s="65"/>
      <c r="N369" s="131"/>
      <c r="O369" s="1"/>
      <c r="P369" s="118"/>
    </row>
    <row r="370" spans="1:16" ht="14.25" customHeight="1" x14ac:dyDescent="0.2">
      <c r="A370" s="132" t="s">
        <v>243</v>
      </c>
      <c r="B370" s="198" t="str">
        <f>CONCATENATE("出品表　（　",【ジュエリー】入力欄!I$3,"　APREオークション　宝石・ジュエリー）")</f>
        <v>出品表　（　　APREオークション　宝石・ジュエリー）</v>
      </c>
      <c r="C370" s="198"/>
      <c r="D370" s="198"/>
      <c r="J370" s="131"/>
    </row>
    <row r="371" spans="1:16" ht="3.75" customHeight="1" thickBot="1" x14ac:dyDescent="0.25">
      <c r="F371" s="114"/>
      <c r="G371" s="114"/>
      <c r="H371" s="114"/>
      <c r="I371" s="114"/>
      <c r="J371" s="131"/>
    </row>
    <row r="372" spans="1:16" ht="33.75" customHeight="1" thickBot="1" x14ac:dyDescent="0.25">
      <c r="A372" s="133"/>
      <c r="B372" s="133" t="s">
        <v>244</v>
      </c>
      <c r="C372" s="183" t="str">
        <f>IF(【ジュエリー】入力欄!C236="","",【ジュエリー】入力欄!C236)</f>
        <v/>
      </c>
      <c r="D372" s="134" t="s">
        <v>20</v>
      </c>
      <c r="E372" s="135"/>
      <c r="F372" s="115" t="s">
        <v>208</v>
      </c>
      <c r="G372" s="195" t="str">
        <f>IF(【ジュエリー】入力欄!C$3="","",【ジュエリー】入力欄!C$3)</f>
        <v/>
      </c>
      <c r="H372" s="196"/>
      <c r="I372" s="197"/>
      <c r="J372" s="131"/>
    </row>
    <row r="373" spans="1:16" ht="5.25" customHeight="1" thickBot="1" x14ac:dyDescent="0.25">
      <c r="A373" s="47"/>
      <c r="B373" s="45"/>
      <c r="G373" s="34"/>
      <c r="H373" s="81"/>
      <c r="I373" s="39"/>
      <c r="J373" s="131"/>
    </row>
    <row r="374" spans="1:16" ht="45" customHeight="1" x14ac:dyDescent="0.2">
      <c r="A374" s="48" t="s">
        <v>2</v>
      </c>
      <c r="B374" s="49" t="s">
        <v>129</v>
      </c>
      <c r="C374" s="49" t="s">
        <v>246</v>
      </c>
      <c r="D374" s="136" t="s">
        <v>247</v>
      </c>
      <c r="E374" s="49" t="s">
        <v>5</v>
      </c>
      <c r="F374" s="137" t="s">
        <v>248</v>
      </c>
      <c r="G374" s="207" t="s">
        <v>300</v>
      </c>
      <c r="H374" s="138" t="s">
        <v>0</v>
      </c>
      <c r="I374" s="23"/>
      <c r="J374" s="131"/>
    </row>
    <row r="375" spans="1:16" ht="45" customHeight="1" x14ac:dyDescent="0.2">
      <c r="A375" s="139" t="s">
        <v>249</v>
      </c>
      <c r="B375" s="80" t="str">
        <f>IF(【ジュエリー】入力欄!K236="","",【ジュエリー】入力欄!K236)</f>
        <v/>
      </c>
      <c r="C375" s="22" t="str">
        <f>IF(【ジュエリー】入力欄!E236="","",【ジュエリー】入力欄!E236)</f>
        <v/>
      </c>
      <c r="D375" s="140" t="str">
        <f>CONCATENATE(IF(【ジュエリー】入力欄!F236="","",【ジュエリー】入力欄!F236),IF(【ジュエリー】入力欄!H236="",CONCATENATE(" ",【ジュエリー】入力欄!G236),CONCATENATE(" ",【ジュエリー】入力欄!G236,【ジュエリー】入力欄!H236,IF(【ジュエリー】入力欄!G236="パール","mm","ct"))),IF(【ジュエリー】入力欄!J236="",CONCATENATE(" ",【ジュエリー】入力欄!I236),CONCATENATE(" ",【ジュエリー】入力欄!I236,【ジュエリー】入力欄!J236,IF(【ジュエリー】入力欄!I236="パール","mm","ct"))))</f>
        <v xml:space="preserve">  </v>
      </c>
      <c r="E375" s="141" t="str">
        <f>IF(【ジュエリー】入力欄!L236="","",【ジュエリー】入力欄!L236&amp;"g")</f>
        <v/>
      </c>
      <c r="F375" s="166" t="str">
        <f>IF(【ジュエリー】入力欄!M236="","",【ジュエリー】入力欄!M236)</f>
        <v/>
      </c>
      <c r="G375" s="52" t="str">
        <f>IF(【ジュエリー】入力欄!O236="","",【ジュエリー】入力欄!O236)</f>
        <v/>
      </c>
      <c r="H375" s="142"/>
      <c r="I375" s="14"/>
      <c r="J375" s="131"/>
      <c r="L375" s="118"/>
    </row>
    <row r="376" spans="1:16" s="61" customFormat="1" ht="45" customHeight="1" x14ac:dyDescent="0.2">
      <c r="A376" s="143" t="s">
        <v>250</v>
      </c>
      <c r="B376" s="53" t="str">
        <f>IF(【ジュエリー】入力欄!K237="","",【ジュエリー】入力欄!K237)</f>
        <v/>
      </c>
      <c r="C376" s="54" t="str">
        <f>IF(【ジュエリー】入力欄!E237="","",【ジュエリー】入力欄!E237)</f>
        <v/>
      </c>
      <c r="D376" s="144" t="str">
        <f>CONCATENATE(IF(【ジュエリー】入力欄!F237="","",【ジュエリー】入力欄!F237),IF(【ジュエリー】入力欄!H237="",CONCATENATE(" ",【ジュエリー】入力欄!G237),CONCATENATE(" ",【ジュエリー】入力欄!G237,【ジュエリー】入力欄!H237,IF(【ジュエリー】入力欄!G237="パール","mm","ct"))),IF(【ジュエリー】入力欄!J237="",CONCATENATE(" ",【ジュエリー】入力欄!I237),CONCATENATE(" ",【ジュエリー】入力欄!I237,【ジュエリー】入力欄!J237,IF(【ジュエリー】入力欄!I237="パール","mm","ct"))))</f>
        <v xml:space="preserve">  </v>
      </c>
      <c r="E376" s="145" t="str">
        <f>IF(【ジュエリー】入力欄!L237="","",【ジュエリー】入力欄!L237&amp;"g")</f>
        <v/>
      </c>
      <c r="F376" s="167" t="str">
        <f>IF(【ジュエリー】入力欄!M237="","",【ジュエリー】入力欄!M237)</f>
        <v/>
      </c>
      <c r="G376" s="56" t="str">
        <f>IF(【ジュエリー】入力欄!O237="","",【ジュエリー】入力欄!O237)</f>
        <v/>
      </c>
      <c r="H376" s="146"/>
      <c r="I376" s="58"/>
      <c r="J376" s="59"/>
      <c r="K376" s="60"/>
      <c r="L376" s="118"/>
    </row>
    <row r="377" spans="1:16" ht="45" customHeight="1" x14ac:dyDescent="0.2">
      <c r="A377" s="139" t="s">
        <v>251</v>
      </c>
      <c r="B377" s="80" t="str">
        <f>IF(【ジュエリー】入力欄!K238="","",【ジュエリー】入力欄!K238)</f>
        <v/>
      </c>
      <c r="C377" s="22" t="str">
        <f>IF(【ジュエリー】入力欄!E238="","",【ジュエリー】入力欄!E238)</f>
        <v/>
      </c>
      <c r="D377" s="140" t="str">
        <f>CONCATENATE(IF(【ジュエリー】入力欄!F238="","",【ジュエリー】入力欄!F238),IF(【ジュエリー】入力欄!H238="",CONCATENATE(" ",【ジュエリー】入力欄!G238),CONCATENATE(" ",【ジュエリー】入力欄!G238,【ジュエリー】入力欄!H238,IF(【ジュエリー】入力欄!G238="パール","mm","ct"))),IF(【ジュエリー】入力欄!J238="",CONCATENATE(" ",【ジュエリー】入力欄!I238),CONCATENATE(" ",【ジュエリー】入力欄!I238,【ジュエリー】入力欄!J238,IF(【ジュエリー】入力欄!I238="パール","mm","ct"))))</f>
        <v xml:space="preserve">  </v>
      </c>
      <c r="E377" s="141" t="str">
        <f>IF(【ジュエリー】入力欄!L238="","",【ジュエリー】入力欄!L238&amp;"g")</f>
        <v/>
      </c>
      <c r="F377" s="166" t="str">
        <f>IF(【ジュエリー】入力欄!M238="","",【ジュエリー】入力欄!M238)</f>
        <v/>
      </c>
      <c r="G377" s="52" t="str">
        <f>IF(【ジュエリー】入力欄!O238="","",【ジュエリー】入力欄!O238)</f>
        <v/>
      </c>
      <c r="H377" s="142"/>
      <c r="I377" s="14"/>
      <c r="J377" s="131"/>
      <c r="L377" s="118"/>
    </row>
    <row r="378" spans="1:16" s="61" customFormat="1" ht="45" customHeight="1" x14ac:dyDescent="0.2">
      <c r="A378" s="143" t="s">
        <v>252</v>
      </c>
      <c r="B378" s="53" t="str">
        <f>IF(【ジュエリー】入力欄!K239="","",【ジュエリー】入力欄!K239)</f>
        <v/>
      </c>
      <c r="C378" s="54" t="str">
        <f>IF(【ジュエリー】入力欄!E239="","",【ジュエリー】入力欄!E239)</f>
        <v/>
      </c>
      <c r="D378" s="144" t="str">
        <f>CONCATENATE(IF(【ジュエリー】入力欄!F239="","",【ジュエリー】入力欄!F239),IF(【ジュエリー】入力欄!H239="",CONCATENATE(" ",【ジュエリー】入力欄!G239),CONCATENATE(" ",【ジュエリー】入力欄!G239,【ジュエリー】入力欄!H239,IF(【ジュエリー】入力欄!G239="パール","mm","ct"))),IF(【ジュエリー】入力欄!J239="",CONCATENATE(" ",【ジュエリー】入力欄!I239),CONCATENATE(" ",【ジュエリー】入力欄!I239,【ジュエリー】入力欄!J239,IF(【ジュエリー】入力欄!I239="パール","mm","ct"))))</f>
        <v xml:space="preserve">  </v>
      </c>
      <c r="E378" s="145" t="str">
        <f>IF(【ジュエリー】入力欄!L239="","",【ジュエリー】入力欄!L239&amp;"g")</f>
        <v/>
      </c>
      <c r="F378" s="167" t="str">
        <f>IF(【ジュエリー】入力欄!M239="","",【ジュエリー】入力欄!M239)</f>
        <v/>
      </c>
      <c r="G378" s="56" t="str">
        <f>IF(【ジュエリー】入力欄!O239="","",【ジュエリー】入力欄!O239)</f>
        <v/>
      </c>
      <c r="H378" s="146"/>
      <c r="I378" s="58"/>
      <c r="J378" s="59"/>
      <c r="K378" s="60"/>
      <c r="L378" s="118"/>
    </row>
    <row r="379" spans="1:16" ht="45" customHeight="1" x14ac:dyDescent="0.2">
      <c r="A379" s="139" t="s">
        <v>253</v>
      </c>
      <c r="B379" s="80" t="str">
        <f>IF(【ジュエリー】入力欄!K240="","",【ジュエリー】入力欄!K240)</f>
        <v/>
      </c>
      <c r="C379" s="22" t="str">
        <f>IF(【ジュエリー】入力欄!E240="","",【ジュエリー】入力欄!E240)</f>
        <v/>
      </c>
      <c r="D379" s="140" t="str">
        <f>CONCATENATE(IF(【ジュエリー】入力欄!F240="","",【ジュエリー】入力欄!F240),IF(【ジュエリー】入力欄!H240="",CONCATENATE(" ",【ジュエリー】入力欄!G240),CONCATENATE(" ",【ジュエリー】入力欄!G240,【ジュエリー】入力欄!H240,IF(【ジュエリー】入力欄!G240="パール","mm","ct"))),IF(【ジュエリー】入力欄!J240="",CONCATENATE(" ",【ジュエリー】入力欄!I240),CONCATENATE(" ",【ジュエリー】入力欄!I240,【ジュエリー】入力欄!J240,IF(【ジュエリー】入力欄!I240="パール","mm","ct"))))</f>
        <v xml:space="preserve">  </v>
      </c>
      <c r="E379" s="141" t="str">
        <f>IF(【ジュエリー】入力欄!L240="","",【ジュエリー】入力欄!L240&amp;"g")</f>
        <v/>
      </c>
      <c r="F379" s="166" t="str">
        <f>IF(【ジュエリー】入力欄!M240="","",【ジュエリー】入力欄!M240)</f>
        <v/>
      </c>
      <c r="G379" s="52" t="str">
        <f>IF(【ジュエリー】入力欄!O240="","",【ジュエリー】入力欄!O240)</f>
        <v/>
      </c>
      <c r="H379" s="142"/>
      <c r="I379" s="14"/>
      <c r="J379" s="131"/>
      <c r="L379" s="118"/>
    </row>
    <row r="380" spans="1:16" s="61" customFormat="1" ht="45" customHeight="1" x14ac:dyDescent="0.2">
      <c r="A380" s="143" t="s">
        <v>254</v>
      </c>
      <c r="B380" s="53" t="str">
        <f>IF(【ジュエリー】入力欄!K241="","",【ジュエリー】入力欄!K241)</f>
        <v/>
      </c>
      <c r="C380" s="54" t="str">
        <f>IF(【ジュエリー】入力欄!E241="","",【ジュエリー】入力欄!E241)</f>
        <v/>
      </c>
      <c r="D380" s="144" t="str">
        <f>CONCATENATE(IF(【ジュエリー】入力欄!F241="","",【ジュエリー】入力欄!F241),IF(【ジュエリー】入力欄!H241="",CONCATENATE(" ",【ジュエリー】入力欄!G241),CONCATENATE(" ",【ジュエリー】入力欄!G241,【ジュエリー】入力欄!H241,IF(【ジュエリー】入力欄!G241="パール","mm","ct"))),IF(【ジュエリー】入力欄!J241="",CONCATENATE(" ",【ジュエリー】入力欄!I241),CONCATENATE(" ",【ジュエリー】入力欄!I241,【ジュエリー】入力欄!J241,IF(【ジュエリー】入力欄!I241="パール","mm","ct"))))</f>
        <v xml:space="preserve">  </v>
      </c>
      <c r="E380" s="145" t="str">
        <f>IF(【ジュエリー】入力欄!L241="","",【ジュエリー】入力欄!L241&amp;"g")</f>
        <v/>
      </c>
      <c r="F380" s="167" t="str">
        <f>IF(【ジュエリー】入力欄!M241="","",【ジュエリー】入力欄!M241)</f>
        <v/>
      </c>
      <c r="G380" s="56" t="str">
        <f>IF(【ジュエリー】入力欄!O241="","",【ジュエリー】入力欄!O241)</f>
        <v/>
      </c>
      <c r="H380" s="146"/>
      <c r="I380" s="58"/>
      <c r="J380" s="59"/>
      <c r="K380" s="60"/>
      <c r="L380" s="118"/>
    </row>
    <row r="381" spans="1:16" ht="45" customHeight="1" x14ac:dyDescent="0.2">
      <c r="A381" s="139" t="s">
        <v>255</v>
      </c>
      <c r="B381" s="80" t="str">
        <f>IF(【ジュエリー】入力欄!K242="","",【ジュエリー】入力欄!K242)</f>
        <v/>
      </c>
      <c r="C381" s="22" t="str">
        <f>IF(【ジュエリー】入力欄!E242="","",【ジュエリー】入力欄!E242)</f>
        <v/>
      </c>
      <c r="D381" s="140" t="str">
        <f>CONCATENATE(IF(【ジュエリー】入力欄!F242="","",【ジュエリー】入力欄!F242),IF(【ジュエリー】入力欄!H242="",CONCATENATE(" ",【ジュエリー】入力欄!G242),CONCATENATE(" ",【ジュエリー】入力欄!G242,【ジュエリー】入力欄!H242,IF(【ジュエリー】入力欄!G242="パール","mm","ct"))),IF(【ジュエリー】入力欄!J242="",CONCATENATE(" ",【ジュエリー】入力欄!I242),CONCATENATE(" ",【ジュエリー】入力欄!I242,【ジュエリー】入力欄!J242,IF(【ジュエリー】入力欄!I242="パール","mm","ct"))))</f>
        <v xml:space="preserve">  </v>
      </c>
      <c r="E381" s="141" t="str">
        <f>IF(【ジュエリー】入力欄!L242="","",【ジュエリー】入力欄!L242&amp;"g")</f>
        <v/>
      </c>
      <c r="F381" s="166" t="str">
        <f>IF(【ジュエリー】入力欄!M242="","",【ジュエリー】入力欄!M242)</f>
        <v/>
      </c>
      <c r="G381" s="52" t="str">
        <f>IF(【ジュエリー】入力欄!O242="","",【ジュエリー】入力欄!O242)</f>
        <v/>
      </c>
      <c r="H381" s="142"/>
      <c r="I381" s="14"/>
      <c r="J381" s="131"/>
      <c r="L381" s="118"/>
    </row>
    <row r="382" spans="1:16" s="61" customFormat="1" ht="45" customHeight="1" x14ac:dyDescent="0.2">
      <c r="A382" s="143" t="s">
        <v>256</v>
      </c>
      <c r="B382" s="53" t="str">
        <f>IF(【ジュエリー】入力欄!K243="","",【ジュエリー】入力欄!K243)</f>
        <v/>
      </c>
      <c r="C382" s="54" t="str">
        <f>IF(【ジュエリー】入力欄!E243="","",【ジュエリー】入力欄!E243)</f>
        <v/>
      </c>
      <c r="D382" s="144" t="str">
        <f>CONCATENATE(IF(【ジュエリー】入力欄!F243="","",【ジュエリー】入力欄!F243),IF(【ジュエリー】入力欄!H243="",CONCATENATE(" ",【ジュエリー】入力欄!G243),CONCATENATE(" ",【ジュエリー】入力欄!G243,【ジュエリー】入力欄!H243,IF(【ジュエリー】入力欄!G243="パール","mm","ct"))),IF(【ジュエリー】入力欄!J243="",CONCATENATE(" ",【ジュエリー】入力欄!I243),CONCATENATE(" ",【ジュエリー】入力欄!I243,【ジュエリー】入力欄!J243,IF(【ジュエリー】入力欄!I243="パール","mm","ct"))))</f>
        <v xml:space="preserve">  </v>
      </c>
      <c r="E382" s="145" t="str">
        <f>IF(【ジュエリー】入力欄!L243="","",【ジュエリー】入力欄!L243&amp;"g")</f>
        <v/>
      </c>
      <c r="F382" s="167" t="str">
        <f>IF(【ジュエリー】入力欄!M243="","",【ジュエリー】入力欄!M243)</f>
        <v/>
      </c>
      <c r="G382" s="56" t="str">
        <f>IF(【ジュエリー】入力欄!O243="","",【ジュエリー】入力欄!O243)</f>
        <v/>
      </c>
      <c r="H382" s="146"/>
      <c r="I382" s="58"/>
      <c r="J382" s="59"/>
      <c r="K382" s="60"/>
      <c r="L382" s="118"/>
    </row>
    <row r="383" spans="1:16" ht="45" customHeight="1" x14ac:dyDescent="0.2">
      <c r="A383" s="139" t="s">
        <v>257</v>
      </c>
      <c r="B383" s="80" t="str">
        <f>IF(【ジュエリー】入力欄!K244="","",【ジュエリー】入力欄!K244)</f>
        <v/>
      </c>
      <c r="C383" s="22" t="str">
        <f>IF(【ジュエリー】入力欄!E244="","",【ジュエリー】入力欄!E244)</f>
        <v/>
      </c>
      <c r="D383" s="140" t="str">
        <f>CONCATENATE(IF(【ジュエリー】入力欄!F244="","",【ジュエリー】入力欄!F244),IF(【ジュエリー】入力欄!H244="",CONCATENATE(" ",【ジュエリー】入力欄!G244),CONCATENATE(" ",【ジュエリー】入力欄!G244,【ジュエリー】入力欄!H244,IF(【ジュエリー】入力欄!G244="パール","mm","ct"))),IF(【ジュエリー】入力欄!J244="",CONCATENATE(" ",【ジュエリー】入力欄!I244),CONCATENATE(" ",【ジュエリー】入力欄!I244,【ジュエリー】入力欄!J244,IF(【ジュエリー】入力欄!I244="パール","mm","ct"))))</f>
        <v xml:space="preserve">  </v>
      </c>
      <c r="E383" s="141" t="str">
        <f>IF(【ジュエリー】入力欄!L244="","",【ジュエリー】入力欄!L244&amp;"g")</f>
        <v/>
      </c>
      <c r="F383" s="166" t="str">
        <f>IF(【ジュエリー】入力欄!M244="","",【ジュエリー】入力欄!M244)</f>
        <v/>
      </c>
      <c r="G383" s="52" t="str">
        <f>IF(【ジュエリー】入力欄!O244="","",【ジュエリー】入力欄!O244)</f>
        <v/>
      </c>
      <c r="H383" s="142"/>
      <c r="I383" s="14"/>
      <c r="J383" s="131"/>
      <c r="L383" s="118"/>
    </row>
    <row r="384" spans="1:16" s="61" customFormat="1" ht="45" customHeight="1" thickBot="1" x14ac:dyDescent="0.25">
      <c r="A384" s="147" t="s">
        <v>258</v>
      </c>
      <c r="B384" s="62" t="str">
        <f>IF(【ジュエリー】入力欄!K245="","",【ジュエリー】入力欄!K245)</f>
        <v/>
      </c>
      <c r="C384" s="63" t="str">
        <f>IF(【ジュエリー】入力欄!E245="","",【ジュエリー】入力欄!E245)</f>
        <v/>
      </c>
      <c r="D384" s="148" t="str">
        <f>CONCATENATE(IF(【ジュエリー】入力欄!F245="","",【ジュエリー】入力欄!F245),IF(【ジュエリー】入力欄!H245="",CONCATENATE(" ",【ジュエリー】入力欄!G245),CONCATENATE(" ",【ジュエリー】入力欄!G245,【ジュエリー】入力欄!H245,IF(【ジュエリー】入力欄!G245="パール","mm","ct"))),IF(【ジュエリー】入力欄!J245="",CONCATENATE(" ",【ジュエリー】入力欄!I245),CONCATENATE(" ",【ジュエリー】入力欄!I245,【ジュエリー】入力欄!J245,IF(【ジュエリー】入力欄!I245="パール","mm","ct"))))</f>
        <v xml:space="preserve">  </v>
      </c>
      <c r="E384" s="149" t="str">
        <f>IF(【ジュエリー】入力欄!L245="","",【ジュエリー】入力欄!L245&amp;"g")</f>
        <v/>
      </c>
      <c r="F384" s="168" t="str">
        <f>IF(【ジュエリー】入力欄!M245="","",【ジュエリー】入力欄!M245)</f>
        <v/>
      </c>
      <c r="G384" s="64" t="str">
        <f>IF(【ジュエリー】入力欄!O245="","",【ジュエリー】入力欄!O245)</f>
        <v/>
      </c>
      <c r="H384" s="146"/>
      <c r="I384" s="58"/>
      <c r="J384" s="59"/>
      <c r="K384" s="60"/>
      <c r="L384" s="118"/>
    </row>
    <row r="385" spans="1:16" ht="13.5" customHeight="1" x14ac:dyDescent="0.2">
      <c r="F385" s="65"/>
      <c r="G385" s="28"/>
      <c r="H385" s="28"/>
      <c r="I385" s="28"/>
      <c r="J385" s="65"/>
      <c r="K385" s="65"/>
      <c r="L385" s="65"/>
      <c r="M385" s="65"/>
      <c r="N385" s="131"/>
      <c r="O385" s="1"/>
      <c r="P385" s="118"/>
    </row>
    <row r="386" spans="1:16" ht="14.25" customHeight="1" x14ac:dyDescent="0.2">
      <c r="A386" s="132" t="s">
        <v>243</v>
      </c>
      <c r="B386" s="198" t="str">
        <f>CONCATENATE("出品表　（　",【ジュエリー】入力欄!I$3,"　APREオークション　宝石・ジュエリー）")</f>
        <v>出品表　（　　APREオークション　宝石・ジュエリー）</v>
      </c>
      <c r="C386" s="198"/>
      <c r="D386" s="198"/>
      <c r="J386" s="131"/>
    </row>
    <row r="387" spans="1:16" ht="3.75" customHeight="1" thickBot="1" x14ac:dyDescent="0.25">
      <c r="F387" s="114"/>
      <c r="G387" s="114"/>
      <c r="H387" s="114"/>
      <c r="I387" s="114"/>
      <c r="J387" s="131"/>
    </row>
    <row r="388" spans="1:16" ht="33.75" customHeight="1" thickBot="1" x14ac:dyDescent="0.25">
      <c r="A388" s="133"/>
      <c r="B388" s="133" t="s">
        <v>244</v>
      </c>
      <c r="C388" s="183" t="str">
        <f>IF(【ジュエリー】入力欄!C246="","",【ジュエリー】入力欄!C246)</f>
        <v/>
      </c>
      <c r="D388" s="134" t="s">
        <v>20</v>
      </c>
      <c r="E388" s="135"/>
      <c r="F388" s="115" t="s">
        <v>208</v>
      </c>
      <c r="G388" s="195" t="str">
        <f>IF(【ジュエリー】入力欄!C$3="","",【ジュエリー】入力欄!C$3)</f>
        <v/>
      </c>
      <c r="H388" s="196"/>
      <c r="I388" s="197"/>
      <c r="J388" s="131"/>
    </row>
    <row r="389" spans="1:16" ht="5.25" customHeight="1" thickBot="1" x14ac:dyDescent="0.25">
      <c r="A389" s="47"/>
      <c r="B389" s="45"/>
      <c r="G389" s="34"/>
      <c r="H389" s="81"/>
      <c r="I389" s="39"/>
      <c r="J389" s="131"/>
    </row>
    <row r="390" spans="1:16" ht="45" customHeight="1" x14ac:dyDescent="0.2">
      <c r="A390" s="48" t="s">
        <v>2</v>
      </c>
      <c r="B390" s="49" t="s">
        <v>129</v>
      </c>
      <c r="C390" s="49" t="s">
        <v>246</v>
      </c>
      <c r="D390" s="136" t="s">
        <v>247</v>
      </c>
      <c r="E390" s="49" t="s">
        <v>5</v>
      </c>
      <c r="F390" s="137" t="s">
        <v>248</v>
      </c>
      <c r="G390" s="207" t="s">
        <v>300</v>
      </c>
      <c r="H390" s="138" t="s">
        <v>0</v>
      </c>
      <c r="I390" s="23"/>
      <c r="J390" s="131"/>
    </row>
    <row r="391" spans="1:16" ht="45" customHeight="1" x14ac:dyDescent="0.2">
      <c r="A391" s="139" t="s">
        <v>249</v>
      </c>
      <c r="B391" s="80" t="str">
        <f>IF(【ジュエリー】入力欄!K246="","",【ジュエリー】入力欄!K246)</f>
        <v/>
      </c>
      <c r="C391" s="22" t="str">
        <f>IF(【ジュエリー】入力欄!E246="","",【ジュエリー】入力欄!E246)</f>
        <v/>
      </c>
      <c r="D391" s="140" t="str">
        <f>CONCATENATE(IF(【ジュエリー】入力欄!F246="","",【ジュエリー】入力欄!F246),IF(【ジュエリー】入力欄!H246="",CONCATENATE(" ",【ジュエリー】入力欄!G246),CONCATENATE(" ",【ジュエリー】入力欄!G246,【ジュエリー】入力欄!H246,IF(【ジュエリー】入力欄!G246="パール","mm","ct"))),IF(【ジュエリー】入力欄!J246="",CONCATENATE(" ",【ジュエリー】入力欄!I246),CONCATENATE(" ",【ジュエリー】入力欄!I246,【ジュエリー】入力欄!J246,IF(【ジュエリー】入力欄!I246="パール","mm","ct"))))</f>
        <v xml:space="preserve">  </v>
      </c>
      <c r="E391" s="141" t="str">
        <f>IF(【ジュエリー】入力欄!L246="","",【ジュエリー】入力欄!L246&amp;"g")</f>
        <v/>
      </c>
      <c r="F391" s="166" t="str">
        <f>IF(【ジュエリー】入力欄!M246="","",【ジュエリー】入力欄!M246)</f>
        <v/>
      </c>
      <c r="G391" s="52" t="str">
        <f>IF(【ジュエリー】入力欄!O246="","",【ジュエリー】入力欄!O246)</f>
        <v/>
      </c>
      <c r="H391" s="142"/>
      <c r="I391" s="14"/>
      <c r="J391" s="131"/>
      <c r="L391" s="118"/>
    </row>
    <row r="392" spans="1:16" s="61" customFormat="1" ht="45" customHeight="1" x14ac:dyDescent="0.2">
      <c r="A392" s="143" t="s">
        <v>250</v>
      </c>
      <c r="B392" s="53" t="str">
        <f>IF(【ジュエリー】入力欄!K247="","",【ジュエリー】入力欄!K247)</f>
        <v/>
      </c>
      <c r="C392" s="54" t="str">
        <f>IF(【ジュエリー】入力欄!E247="","",【ジュエリー】入力欄!E247)</f>
        <v/>
      </c>
      <c r="D392" s="144" t="str">
        <f>CONCATENATE(IF(【ジュエリー】入力欄!F247="","",【ジュエリー】入力欄!F247),IF(【ジュエリー】入力欄!H247="",CONCATENATE(" ",【ジュエリー】入力欄!G247),CONCATENATE(" ",【ジュエリー】入力欄!G247,【ジュエリー】入力欄!H247,IF(【ジュエリー】入力欄!G247="パール","mm","ct"))),IF(【ジュエリー】入力欄!J247="",CONCATENATE(" ",【ジュエリー】入力欄!I247),CONCATENATE(" ",【ジュエリー】入力欄!I247,【ジュエリー】入力欄!J247,IF(【ジュエリー】入力欄!I247="パール","mm","ct"))))</f>
        <v xml:space="preserve">  </v>
      </c>
      <c r="E392" s="145" t="str">
        <f>IF(【ジュエリー】入力欄!L247="","",【ジュエリー】入力欄!L247&amp;"g")</f>
        <v/>
      </c>
      <c r="F392" s="167" t="str">
        <f>IF(【ジュエリー】入力欄!M247="","",【ジュエリー】入力欄!M247)</f>
        <v/>
      </c>
      <c r="G392" s="56" t="str">
        <f>IF(【ジュエリー】入力欄!O247="","",【ジュエリー】入力欄!O247)</f>
        <v/>
      </c>
      <c r="H392" s="146"/>
      <c r="I392" s="58"/>
      <c r="J392" s="59"/>
      <c r="K392" s="60"/>
      <c r="L392" s="118"/>
    </row>
    <row r="393" spans="1:16" ht="45" customHeight="1" x14ac:dyDescent="0.2">
      <c r="A393" s="139" t="s">
        <v>251</v>
      </c>
      <c r="B393" s="80" t="str">
        <f>IF(【ジュエリー】入力欄!K248="","",【ジュエリー】入力欄!K248)</f>
        <v/>
      </c>
      <c r="C393" s="22" t="str">
        <f>IF(【ジュエリー】入力欄!E248="","",【ジュエリー】入力欄!E248)</f>
        <v/>
      </c>
      <c r="D393" s="140" t="str">
        <f>CONCATENATE(IF(【ジュエリー】入力欄!F248="","",【ジュエリー】入力欄!F248),IF(【ジュエリー】入力欄!H248="",CONCATENATE(" ",【ジュエリー】入力欄!G248),CONCATENATE(" ",【ジュエリー】入力欄!G248,【ジュエリー】入力欄!H248,IF(【ジュエリー】入力欄!G248="パール","mm","ct"))),IF(【ジュエリー】入力欄!J248="",CONCATENATE(" ",【ジュエリー】入力欄!I248),CONCATENATE(" ",【ジュエリー】入力欄!I248,【ジュエリー】入力欄!J248,IF(【ジュエリー】入力欄!I248="パール","mm","ct"))))</f>
        <v xml:space="preserve">  </v>
      </c>
      <c r="E393" s="141" t="str">
        <f>IF(【ジュエリー】入力欄!L248="","",【ジュエリー】入力欄!L248&amp;"g")</f>
        <v/>
      </c>
      <c r="F393" s="166" t="str">
        <f>IF(【ジュエリー】入力欄!M248="","",【ジュエリー】入力欄!M248)</f>
        <v/>
      </c>
      <c r="G393" s="52" t="str">
        <f>IF(【ジュエリー】入力欄!O248="","",【ジュエリー】入力欄!O248)</f>
        <v/>
      </c>
      <c r="H393" s="142"/>
      <c r="I393" s="14"/>
      <c r="J393" s="131"/>
      <c r="L393" s="118"/>
    </row>
    <row r="394" spans="1:16" s="61" customFormat="1" ht="45" customHeight="1" x14ac:dyDescent="0.2">
      <c r="A394" s="143" t="s">
        <v>252</v>
      </c>
      <c r="B394" s="53" t="str">
        <f>IF(【ジュエリー】入力欄!K249="","",【ジュエリー】入力欄!K249)</f>
        <v/>
      </c>
      <c r="C394" s="54" t="str">
        <f>IF(【ジュエリー】入力欄!E249="","",【ジュエリー】入力欄!E249)</f>
        <v/>
      </c>
      <c r="D394" s="144" t="str">
        <f>CONCATENATE(IF(【ジュエリー】入力欄!F249="","",【ジュエリー】入力欄!F249),IF(【ジュエリー】入力欄!H249="",CONCATENATE(" ",【ジュエリー】入力欄!G249),CONCATENATE(" ",【ジュエリー】入力欄!G249,【ジュエリー】入力欄!H249,IF(【ジュエリー】入力欄!G249="パール","mm","ct"))),IF(【ジュエリー】入力欄!J249="",CONCATENATE(" ",【ジュエリー】入力欄!I249),CONCATENATE(" ",【ジュエリー】入力欄!I249,【ジュエリー】入力欄!J249,IF(【ジュエリー】入力欄!I249="パール","mm","ct"))))</f>
        <v xml:space="preserve">  </v>
      </c>
      <c r="E394" s="145" t="str">
        <f>IF(【ジュエリー】入力欄!L249="","",【ジュエリー】入力欄!L249&amp;"g")</f>
        <v/>
      </c>
      <c r="F394" s="167" t="str">
        <f>IF(【ジュエリー】入力欄!M249="","",【ジュエリー】入力欄!M249)</f>
        <v/>
      </c>
      <c r="G394" s="56" t="str">
        <f>IF(【ジュエリー】入力欄!O249="","",【ジュエリー】入力欄!O249)</f>
        <v/>
      </c>
      <c r="H394" s="146"/>
      <c r="I394" s="58"/>
      <c r="J394" s="59"/>
      <c r="K394" s="60"/>
      <c r="L394" s="118"/>
    </row>
    <row r="395" spans="1:16" ht="45" customHeight="1" x14ac:dyDescent="0.2">
      <c r="A395" s="139" t="s">
        <v>253</v>
      </c>
      <c r="B395" s="80" t="str">
        <f>IF(【ジュエリー】入力欄!K250="","",【ジュエリー】入力欄!K250)</f>
        <v/>
      </c>
      <c r="C395" s="22" t="str">
        <f>IF(【ジュエリー】入力欄!E250="","",【ジュエリー】入力欄!E250)</f>
        <v/>
      </c>
      <c r="D395" s="140" t="str">
        <f>CONCATENATE(IF(【ジュエリー】入力欄!F250="","",【ジュエリー】入力欄!F250),IF(【ジュエリー】入力欄!H250="",CONCATENATE(" ",【ジュエリー】入力欄!G250),CONCATENATE(" ",【ジュエリー】入力欄!G250,【ジュエリー】入力欄!H250,IF(【ジュエリー】入力欄!G250="パール","mm","ct"))),IF(【ジュエリー】入力欄!J250="",CONCATENATE(" ",【ジュエリー】入力欄!I250),CONCATENATE(" ",【ジュエリー】入力欄!I250,【ジュエリー】入力欄!J250,IF(【ジュエリー】入力欄!I250="パール","mm","ct"))))</f>
        <v xml:space="preserve">  </v>
      </c>
      <c r="E395" s="141" t="str">
        <f>IF(【ジュエリー】入力欄!L250="","",【ジュエリー】入力欄!L250&amp;"g")</f>
        <v/>
      </c>
      <c r="F395" s="166" t="str">
        <f>IF(【ジュエリー】入力欄!M250="","",【ジュエリー】入力欄!M250)</f>
        <v/>
      </c>
      <c r="G395" s="52" t="str">
        <f>IF(【ジュエリー】入力欄!O250="","",【ジュエリー】入力欄!O250)</f>
        <v/>
      </c>
      <c r="H395" s="142"/>
      <c r="I395" s="14"/>
      <c r="J395" s="131"/>
      <c r="L395" s="118"/>
    </row>
    <row r="396" spans="1:16" s="61" customFormat="1" ht="45" customHeight="1" x14ac:dyDescent="0.2">
      <c r="A396" s="143" t="s">
        <v>254</v>
      </c>
      <c r="B396" s="53" t="str">
        <f>IF(【ジュエリー】入力欄!K251="","",【ジュエリー】入力欄!K251)</f>
        <v/>
      </c>
      <c r="C396" s="54" t="str">
        <f>IF(【ジュエリー】入力欄!E251="","",【ジュエリー】入力欄!E251)</f>
        <v/>
      </c>
      <c r="D396" s="144" t="str">
        <f>CONCATENATE(IF(【ジュエリー】入力欄!F251="","",【ジュエリー】入力欄!F251),IF(【ジュエリー】入力欄!H251="",CONCATENATE(" ",【ジュエリー】入力欄!G251),CONCATENATE(" ",【ジュエリー】入力欄!G251,【ジュエリー】入力欄!H251,IF(【ジュエリー】入力欄!G251="パール","mm","ct"))),IF(【ジュエリー】入力欄!J251="",CONCATENATE(" ",【ジュエリー】入力欄!I251),CONCATENATE(" ",【ジュエリー】入力欄!I251,【ジュエリー】入力欄!J251,IF(【ジュエリー】入力欄!I251="パール","mm","ct"))))</f>
        <v xml:space="preserve">  </v>
      </c>
      <c r="E396" s="145" t="str">
        <f>IF(【ジュエリー】入力欄!L251="","",【ジュエリー】入力欄!L251&amp;"g")</f>
        <v/>
      </c>
      <c r="F396" s="167" t="str">
        <f>IF(【ジュエリー】入力欄!M251="","",【ジュエリー】入力欄!M251)</f>
        <v/>
      </c>
      <c r="G396" s="56" t="str">
        <f>IF(【ジュエリー】入力欄!O251="","",【ジュエリー】入力欄!O251)</f>
        <v/>
      </c>
      <c r="H396" s="146"/>
      <c r="I396" s="58"/>
      <c r="J396" s="59"/>
      <c r="K396" s="60"/>
      <c r="L396" s="118"/>
    </row>
    <row r="397" spans="1:16" ht="45" customHeight="1" x14ac:dyDescent="0.2">
      <c r="A397" s="139" t="s">
        <v>255</v>
      </c>
      <c r="B397" s="80" t="str">
        <f>IF(【ジュエリー】入力欄!K252="","",【ジュエリー】入力欄!K252)</f>
        <v/>
      </c>
      <c r="C397" s="22" t="str">
        <f>IF(【ジュエリー】入力欄!E252="","",【ジュエリー】入力欄!E252)</f>
        <v/>
      </c>
      <c r="D397" s="140" t="str">
        <f>CONCATENATE(IF(【ジュエリー】入力欄!F252="","",【ジュエリー】入力欄!F252),IF(【ジュエリー】入力欄!H252="",CONCATENATE(" ",【ジュエリー】入力欄!G252),CONCATENATE(" ",【ジュエリー】入力欄!G252,【ジュエリー】入力欄!H252,IF(【ジュエリー】入力欄!G252="パール","mm","ct"))),IF(【ジュエリー】入力欄!J252="",CONCATENATE(" ",【ジュエリー】入力欄!I252),CONCATENATE(" ",【ジュエリー】入力欄!I252,【ジュエリー】入力欄!J252,IF(【ジュエリー】入力欄!I252="パール","mm","ct"))))</f>
        <v xml:space="preserve">  </v>
      </c>
      <c r="E397" s="141" t="str">
        <f>IF(【ジュエリー】入力欄!L252="","",【ジュエリー】入力欄!L252&amp;"g")</f>
        <v/>
      </c>
      <c r="F397" s="166" t="str">
        <f>IF(【ジュエリー】入力欄!M252="","",【ジュエリー】入力欄!M252)</f>
        <v/>
      </c>
      <c r="G397" s="52" t="str">
        <f>IF(【ジュエリー】入力欄!O252="","",【ジュエリー】入力欄!O252)</f>
        <v/>
      </c>
      <c r="H397" s="142"/>
      <c r="I397" s="14"/>
      <c r="J397" s="131"/>
      <c r="L397" s="118"/>
    </row>
    <row r="398" spans="1:16" s="61" customFormat="1" ht="45" customHeight="1" x14ac:dyDescent="0.2">
      <c r="A398" s="143" t="s">
        <v>256</v>
      </c>
      <c r="B398" s="53" t="str">
        <f>IF(【ジュエリー】入力欄!K253="","",【ジュエリー】入力欄!K253)</f>
        <v/>
      </c>
      <c r="C398" s="54" t="str">
        <f>IF(【ジュエリー】入力欄!E253="","",【ジュエリー】入力欄!E253)</f>
        <v/>
      </c>
      <c r="D398" s="144" t="str">
        <f>CONCATENATE(IF(【ジュエリー】入力欄!F253="","",【ジュエリー】入力欄!F253),IF(【ジュエリー】入力欄!H253="",CONCATENATE(" ",【ジュエリー】入力欄!G253),CONCATENATE(" ",【ジュエリー】入力欄!G253,【ジュエリー】入力欄!H253,IF(【ジュエリー】入力欄!G253="パール","mm","ct"))),IF(【ジュエリー】入力欄!J253="",CONCATENATE(" ",【ジュエリー】入力欄!I253),CONCATENATE(" ",【ジュエリー】入力欄!I253,【ジュエリー】入力欄!J253,IF(【ジュエリー】入力欄!I253="パール","mm","ct"))))</f>
        <v xml:space="preserve">  </v>
      </c>
      <c r="E398" s="145" t="str">
        <f>IF(【ジュエリー】入力欄!L253="","",【ジュエリー】入力欄!L253&amp;"g")</f>
        <v/>
      </c>
      <c r="F398" s="167" t="str">
        <f>IF(【ジュエリー】入力欄!M253="","",【ジュエリー】入力欄!M253)</f>
        <v/>
      </c>
      <c r="G398" s="56" t="str">
        <f>IF(【ジュエリー】入力欄!O253="","",【ジュエリー】入力欄!O253)</f>
        <v/>
      </c>
      <c r="H398" s="146"/>
      <c r="I398" s="58"/>
      <c r="J398" s="59"/>
      <c r="K398" s="60"/>
      <c r="L398" s="118"/>
    </row>
    <row r="399" spans="1:16" ht="45" customHeight="1" x14ac:dyDescent="0.2">
      <c r="A399" s="139" t="s">
        <v>257</v>
      </c>
      <c r="B399" s="80" t="str">
        <f>IF(【ジュエリー】入力欄!K254="","",【ジュエリー】入力欄!K254)</f>
        <v/>
      </c>
      <c r="C399" s="22" t="str">
        <f>IF(【ジュエリー】入力欄!E254="","",【ジュエリー】入力欄!E254)</f>
        <v/>
      </c>
      <c r="D399" s="140" t="str">
        <f>CONCATENATE(IF(【ジュエリー】入力欄!F254="","",【ジュエリー】入力欄!F254),IF(【ジュエリー】入力欄!H254="",CONCATENATE(" ",【ジュエリー】入力欄!G254),CONCATENATE(" ",【ジュエリー】入力欄!G254,【ジュエリー】入力欄!H254,IF(【ジュエリー】入力欄!G254="パール","mm","ct"))),IF(【ジュエリー】入力欄!J254="",CONCATENATE(" ",【ジュエリー】入力欄!I254),CONCATENATE(" ",【ジュエリー】入力欄!I254,【ジュエリー】入力欄!J254,IF(【ジュエリー】入力欄!I254="パール","mm","ct"))))</f>
        <v xml:space="preserve">  </v>
      </c>
      <c r="E399" s="141" t="str">
        <f>IF(【ジュエリー】入力欄!L254="","",【ジュエリー】入力欄!L254&amp;"g")</f>
        <v/>
      </c>
      <c r="F399" s="166" t="str">
        <f>IF(【ジュエリー】入力欄!M254="","",【ジュエリー】入力欄!M254)</f>
        <v/>
      </c>
      <c r="G399" s="52" t="str">
        <f>IF(【ジュエリー】入力欄!O254="","",【ジュエリー】入力欄!O254)</f>
        <v/>
      </c>
      <c r="H399" s="142"/>
      <c r="I399" s="14"/>
      <c r="J399" s="131"/>
      <c r="L399" s="118"/>
    </row>
    <row r="400" spans="1:16" s="61" customFormat="1" ht="45" customHeight="1" thickBot="1" x14ac:dyDescent="0.25">
      <c r="A400" s="147" t="s">
        <v>258</v>
      </c>
      <c r="B400" s="62" t="str">
        <f>IF(【ジュエリー】入力欄!K255="","",【ジュエリー】入力欄!K255)</f>
        <v/>
      </c>
      <c r="C400" s="63" t="str">
        <f>IF(【ジュエリー】入力欄!E255="","",【ジュエリー】入力欄!E255)</f>
        <v/>
      </c>
      <c r="D400" s="148" t="str">
        <f>CONCATENATE(IF(【ジュエリー】入力欄!F255="","",【ジュエリー】入力欄!F255),IF(【ジュエリー】入力欄!H255="",CONCATENATE(" ",【ジュエリー】入力欄!G255),CONCATENATE(" ",【ジュエリー】入力欄!G255,【ジュエリー】入力欄!H255,IF(【ジュエリー】入力欄!G255="パール","mm","ct"))),IF(【ジュエリー】入力欄!J255="",CONCATENATE(" ",【ジュエリー】入力欄!I255),CONCATENATE(" ",【ジュエリー】入力欄!I255,【ジュエリー】入力欄!J255,IF(【ジュエリー】入力欄!I255="パール","mm","ct"))))</f>
        <v xml:space="preserve">  </v>
      </c>
      <c r="E400" s="149" t="str">
        <f>IF(【ジュエリー】入力欄!L255="","",【ジュエリー】入力欄!L255&amp;"g")</f>
        <v/>
      </c>
      <c r="F400" s="168" t="str">
        <f>IF(【ジュエリー】入力欄!M255="","",【ジュエリー】入力欄!M255)</f>
        <v/>
      </c>
      <c r="G400" s="64" t="str">
        <f>IF(【ジュエリー】入力欄!O255="","",【ジュエリー】入力欄!O255)</f>
        <v/>
      </c>
      <c r="H400" s="146"/>
      <c r="I400" s="58"/>
      <c r="J400" s="59"/>
      <c r="K400" s="60"/>
      <c r="L400" s="118"/>
    </row>
    <row r="401" spans="1:16" ht="20.25" customHeight="1" x14ac:dyDescent="0.2">
      <c r="F401" s="65"/>
      <c r="G401" s="28"/>
      <c r="H401" s="28"/>
      <c r="I401" s="28"/>
      <c r="J401" s="65"/>
      <c r="K401" s="65"/>
      <c r="L401" s="65"/>
      <c r="M401" s="65"/>
      <c r="N401" s="131"/>
      <c r="O401" s="1"/>
      <c r="P401" s="118"/>
    </row>
    <row r="402" spans="1:16" ht="14.25" customHeight="1" x14ac:dyDescent="0.2">
      <c r="A402" s="132" t="s">
        <v>243</v>
      </c>
      <c r="B402" s="198" t="str">
        <f>CONCATENATE("出品表　（　",【ジュエリー】入力欄!I$3,"　APREオークション　宝石・ジュエリー）")</f>
        <v>出品表　（　　APREオークション　宝石・ジュエリー）</v>
      </c>
      <c r="C402" s="198"/>
      <c r="D402" s="198"/>
      <c r="J402" s="131"/>
    </row>
    <row r="403" spans="1:16" ht="3.75" customHeight="1" thickBot="1" x14ac:dyDescent="0.25">
      <c r="F403" s="114"/>
      <c r="G403" s="114"/>
      <c r="H403" s="114"/>
      <c r="I403" s="114"/>
      <c r="J403" s="131"/>
    </row>
    <row r="404" spans="1:16" ht="33.75" customHeight="1" thickBot="1" x14ac:dyDescent="0.25">
      <c r="A404" s="133"/>
      <c r="B404" s="133" t="s">
        <v>244</v>
      </c>
      <c r="C404" s="183" t="str">
        <f>IF(【ジュエリー】入力欄!C256="","",【ジュエリー】入力欄!C256)</f>
        <v/>
      </c>
      <c r="D404" s="134" t="s">
        <v>20</v>
      </c>
      <c r="E404" s="135"/>
      <c r="F404" s="115" t="s">
        <v>208</v>
      </c>
      <c r="G404" s="195" t="str">
        <f>IF(【ジュエリー】入力欄!C$3="","",【ジュエリー】入力欄!C$3)</f>
        <v/>
      </c>
      <c r="H404" s="196"/>
      <c r="I404" s="197"/>
      <c r="J404" s="131"/>
    </row>
    <row r="405" spans="1:16" ht="5.25" customHeight="1" thickBot="1" x14ac:dyDescent="0.25">
      <c r="A405" s="47"/>
      <c r="B405" s="45"/>
      <c r="G405" s="34"/>
      <c r="H405" s="81"/>
      <c r="I405" s="39"/>
      <c r="J405" s="131"/>
    </row>
    <row r="406" spans="1:16" ht="45" customHeight="1" x14ac:dyDescent="0.2">
      <c r="A406" s="48" t="s">
        <v>2</v>
      </c>
      <c r="B406" s="49" t="s">
        <v>129</v>
      </c>
      <c r="C406" s="49" t="s">
        <v>246</v>
      </c>
      <c r="D406" s="136" t="s">
        <v>247</v>
      </c>
      <c r="E406" s="49" t="s">
        <v>5</v>
      </c>
      <c r="F406" s="137" t="s">
        <v>248</v>
      </c>
      <c r="G406" s="207" t="s">
        <v>300</v>
      </c>
      <c r="H406" s="138" t="s">
        <v>0</v>
      </c>
      <c r="I406" s="23"/>
      <c r="J406" s="131"/>
    </row>
    <row r="407" spans="1:16" ht="45" customHeight="1" x14ac:dyDescent="0.2">
      <c r="A407" s="139" t="s">
        <v>249</v>
      </c>
      <c r="B407" s="80" t="str">
        <f>IF(【ジュエリー】入力欄!K256="","",【ジュエリー】入力欄!K256)</f>
        <v/>
      </c>
      <c r="C407" s="22" t="str">
        <f>IF(【ジュエリー】入力欄!E256="","",【ジュエリー】入力欄!E256)</f>
        <v/>
      </c>
      <c r="D407" s="140" t="str">
        <f>CONCATENATE(IF(【ジュエリー】入力欄!F256="","",【ジュエリー】入力欄!F256),IF(【ジュエリー】入力欄!H256="",CONCATENATE(" ",【ジュエリー】入力欄!G256),CONCATENATE(" ",【ジュエリー】入力欄!G256,【ジュエリー】入力欄!H256,IF(【ジュエリー】入力欄!G256="パール","mm","ct"))),IF(【ジュエリー】入力欄!J256="",CONCATENATE(" ",【ジュエリー】入力欄!I256),CONCATENATE(" ",【ジュエリー】入力欄!I256,【ジュエリー】入力欄!J256,IF(【ジュエリー】入力欄!I256="パール","mm","ct"))))</f>
        <v xml:space="preserve">  </v>
      </c>
      <c r="E407" s="141" t="str">
        <f>IF(【ジュエリー】入力欄!L256="","",【ジュエリー】入力欄!L256&amp;"g")</f>
        <v/>
      </c>
      <c r="F407" s="166" t="str">
        <f>IF(【ジュエリー】入力欄!M256="","",【ジュエリー】入力欄!M256)</f>
        <v/>
      </c>
      <c r="G407" s="52" t="str">
        <f>IF(【ジュエリー】入力欄!O256="","",【ジュエリー】入力欄!O256)</f>
        <v/>
      </c>
      <c r="H407" s="142"/>
      <c r="I407" s="14"/>
      <c r="J407" s="131"/>
      <c r="L407" s="118"/>
    </row>
    <row r="408" spans="1:16" s="61" customFormat="1" ht="45" customHeight="1" x14ac:dyDescent="0.2">
      <c r="A408" s="143" t="s">
        <v>250</v>
      </c>
      <c r="B408" s="53" t="str">
        <f>IF(【ジュエリー】入力欄!K257="","",【ジュエリー】入力欄!K257)</f>
        <v/>
      </c>
      <c r="C408" s="54" t="str">
        <f>IF(【ジュエリー】入力欄!E257="","",【ジュエリー】入力欄!E257)</f>
        <v/>
      </c>
      <c r="D408" s="144" t="str">
        <f>CONCATENATE(IF(【ジュエリー】入力欄!F257="","",【ジュエリー】入力欄!F257),IF(【ジュエリー】入力欄!H257="",CONCATENATE(" ",【ジュエリー】入力欄!G257),CONCATENATE(" ",【ジュエリー】入力欄!G257,【ジュエリー】入力欄!H257,IF(【ジュエリー】入力欄!G257="パール","mm","ct"))),IF(【ジュエリー】入力欄!J257="",CONCATENATE(" ",【ジュエリー】入力欄!I257),CONCATENATE(" ",【ジュエリー】入力欄!I257,【ジュエリー】入力欄!J257,IF(【ジュエリー】入力欄!I257="パール","mm","ct"))))</f>
        <v xml:space="preserve">  </v>
      </c>
      <c r="E408" s="145" t="str">
        <f>IF(【ジュエリー】入力欄!L257="","",【ジュエリー】入力欄!L257&amp;"g")</f>
        <v/>
      </c>
      <c r="F408" s="167" t="str">
        <f>IF(【ジュエリー】入力欄!M257="","",【ジュエリー】入力欄!M257)</f>
        <v/>
      </c>
      <c r="G408" s="56" t="str">
        <f>IF(【ジュエリー】入力欄!O257="","",【ジュエリー】入力欄!O257)</f>
        <v/>
      </c>
      <c r="H408" s="146"/>
      <c r="I408" s="58"/>
      <c r="J408" s="59"/>
      <c r="K408" s="60"/>
      <c r="L408" s="118"/>
    </row>
    <row r="409" spans="1:16" ht="45" customHeight="1" x14ac:dyDescent="0.2">
      <c r="A409" s="139" t="s">
        <v>251</v>
      </c>
      <c r="B409" s="80" t="str">
        <f>IF(【ジュエリー】入力欄!K258="","",【ジュエリー】入力欄!K258)</f>
        <v/>
      </c>
      <c r="C409" s="22" t="str">
        <f>IF(【ジュエリー】入力欄!E258="","",【ジュエリー】入力欄!E258)</f>
        <v/>
      </c>
      <c r="D409" s="140" t="str">
        <f>CONCATENATE(IF(【ジュエリー】入力欄!F258="","",【ジュエリー】入力欄!F258),IF(【ジュエリー】入力欄!H258="",CONCATENATE(" ",【ジュエリー】入力欄!G258),CONCATENATE(" ",【ジュエリー】入力欄!G258,【ジュエリー】入力欄!H258,IF(【ジュエリー】入力欄!G258="パール","mm","ct"))),IF(【ジュエリー】入力欄!J258="",CONCATENATE(" ",【ジュエリー】入力欄!I258),CONCATENATE(" ",【ジュエリー】入力欄!I258,【ジュエリー】入力欄!J258,IF(【ジュエリー】入力欄!I258="パール","mm","ct"))))</f>
        <v xml:space="preserve">  </v>
      </c>
      <c r="E409" s="141" t="str">
        <f>IF(【ジュエリー】入力欄!L258="","",【ジュエリー】入力欄!L258&amp;"g")</f>
        <v/>
      </c>
      <c r="F409" s="166" t="str">
        <f>IF(【ジュエリー】入力欄!M258="","",【ジュエリー】入力欄!M258)</f>
        <v/>
      </c>
      <c r="G409" s="52" t="str">
        <f>IF(【ジュエリー】入力欄!O258="","",【ジュエリー】入力欄!O258)</f>
        <v/>
      </c>
      <c r="H409" s="142"/>
      <c r="I409" s="14"/>
      <c r="J409" s="131"/>
      <c r="L409" s="118"/>
    </row>
    <row r="410" spans="1:16" s="61" customFormat="1" ht="45" customHeight="1" x14ac:dyDescent="0.2">
      <c r="A410" s="143" t="s">
        <v>252</v>
      </c>
      <c r="B410" s="53" t="str">
        <f>IF(【ジュエリー】入力欄!K259="","",【ジュエリー】入力欄!K259)</f>
        <v/>
      </c>
      <c r="C410" s="54" t="str">
        <f>IF(【ジュエリー】入力欄!E259="","",【ジュエリー】入力欄!E259)</f>
        <v/>
      </c>
      <c r="D410" s="144" t="str">
        <f>CONCATENATE(IF(【ジュエリー】入力欄!F259="","",【ジュエリー】入力欄!F259),IF(【ジュエリー】入力欄!H259="",CONCATENATE(" ",【ジュエリー】入力欄!G259),CONCATENATE(" ",【ジュエリー】入力欄!G259,【ジュエリー】入力欄!H259,IF(【ジュエリー】入力欄!G259="パール","mm","ct"))),IF(【ジュエリー】入力欄!J259="",CONCATENATE(" ",【ジュエリー】入力欄!I259),CONCATENATE(" ",【ジュエリー】入力欄!I259,【ジュエリー】入力欄!J259,IF(【ジュエリー】入力欄!I259="パール","mm","ct"))))</f>
        <v xml:space="preserve">  </v>
      </c>
      <c r="E410" s="145" t="str">
        <f>IF(【ジュエリー】入力欄!L259="","",【ジュエリー】入力欄!L259&amp;"g")</f>
        <v/>
      </c>
      <c r="F410" s="167" t="str">
        <f>IF(【ジュエリー】入力欄!M259="","",【ジュエリー】入力欄!M259)</f>
        <v/>
      </c>
      <c r="G410" s="56" t="str">
        <f>IF(【ジュエリー】入力欄!O259="","",【ジュエリー】入力欄!O259)</f>
        <v/>
      </c>
      <c r="H410" s="146"/>
      <c r="I410" s="58"/>
      <c r="J410" s="59"/>
      <c r="K410" s="60"/>
      <c r="L410" s="118"/>
    </row>
    <row r="411" spans="1:16" ht="45" customHeight="1" x14ac:dyDescent="0.2">
      <c r="A411" s="139" t="s">
        <v>253</v>
      </c>
      <c r="B411" s="80" t="str">
        <f>IF(【ジュエリー】入力欄!K260="","",【ジュエリー】入力欄!K260)</f>
        <v/>
      </c>
      <c r="C411" s="22" t="str">
        <f>IF(【ジュエリー】入力欄!E260="","",【ジュエリー】入力欄!E260)</f>
        <v/>
      </c>
      <c r="D411" s="140" t="str">
        <f>CONCATENATE(IF(【ジュエリー】入力欄!F260="","",【ジュエリー】入力欄!F260),IF(【ジュエリー】入力欄!H260="",CONCATENATE(" ",【ジュエリー】入力欄!G260),CONCATENATE(" ",【ジュエリー】入力欄!G260,【ジュエリー】入力欄!H260,IF(【ジュエリー】入力欄!G260="パール","mm","ct"))),IF(【ジュエリー】入力欄!J260="",CONCATENATE(" ",【ジュエリー】入力欄!I260),CONCATENATE(" ",【ジュエリー】入力欄!I260,【ジュエリー】入力欄!J260,IF(【ジュエリー】入力欄!I260="パール","mm","ct"))))</f>
        <v xml:space="preserve">  </v>
      </c>
      <c r="E411" s="141" t="str">
        <f>IF(【ジュエリー】入力欄!L260="","",【ジュエリー】入力欄!L260&amp;"g")</f>
        <v/>
      </c>
      <c r="F411" s="166" t="str">
        <f>IF(【ジュエリー】入力欄!M260="","",【ジュエリー】入力欄!M260)</f>
        <v/>
      </c>
      <c r="G411" s="52" t="str">
        <f>IF(【ジュエリー】入力欄!O260="","",【ジュエリー】入力欄!O260)</f>
        <v/>
      </c>
      <c r="H411" s="142"/>
      <c r="I411" s="14"/>
      <c r="J411" s="131"/>
      <c r="L411" s="118"/>
    </row>
    <row r="412" spans="1:16" s="61" customFormat="1" ht="45" customHeight="1" x14ac:dyDescent="0.2">
      <c r="A412" s="143" t="s">
        <v>254</v>
      </c>
      <c r="B412" s="53" t="str">
        <f>IF(【ジュエリー】入力欄!K261="","",【ジュエリー】入力欄!K261)</f>
        <v/>
      </c>
      <c r="C412" s="54" t="str">
        <f>IF(【ジュエリー】入力欄!E261="","",【ジュエリー】入力欄!E261)</f>
        <v/>
      </c>
      <c r="D412" s="144" t="str">
        <f>CONCATENATE(IF(【ジュエリー】入力欄!F261="","",【ジュエリー】入力欄!F261),IF(【ジュエリー】入力欄!H261="",CONCATENATE(" ",【ジュエリー】入力欄!G261),CONCATENATE(" ",【ジュエリー】入力欄!G261,【ジュエリー】入力欄!H261,IF(【ジュエリー】入力欄!G261="パール","mm","ct"))),IF(【ジュエリー】入力欄!J261="",CONCATENATE(" ",【ジュエリー】入力欄!I261),CONCATENATE(" ",【ジュエリー】入力欄!I261,【ジュエリー】入力欄!J261,IF(【ジュエリー】入力欄!I261="パール","mm","ct"))))</f>
        <v xml:space="preserve">  </v>
      </c>
      <c r="E412" s="145" t="str">
        <f>IF(【ジュエリー】入力欄!L261="","",【ジュエリー】入力欄!L261&amp;"g")</f>
        <v/>
      </c>
      <c r="F412" s="167" t="str">
        <f>IF(【ジュエリー】入力欄!M261="","",【ジュエリー】入力欄!M261)</f>
        <v/>
      </c>
      <c r="G412" s="56" t="str">
        <f>IF(【ジュエリー】入力欄!O261="","",【ジュエリー】入力欄!O261)</f>
        <v/>
      </c>
      <c r="H412" s="146"/>
      <c r="I412" s="58"/>
      <c r="J412" s="59"/>
      <c r="K412" s="60"/>
      <c r="L412" s="118"/>
    </row>
    <row r="413" spans="1:16" ht="45" customHeight="1" x14ac:dyDescent="0.2">
      <c r="A413" s="139" t="s">
        <v>255</v>
      </c>
      <c r="B413" s="80" t="str">
        <f>IF(【ジュエリー】入力欄!K262="","",【ジュエリー】入力欄!K262)</f>
        <v/>
      </c>
      <c r="C413" s="22" t="str">
        <f>IF(【ジュエリー】入力欄!E262="","",【ジュエリー】入力欄!E262)</f>
        <v/>
      </c>
      <c r="D413" s="140" t="str">
        <f>CONCATENATE(IF(【ジュエリー】入力欄!F262="","",【ジュエリー】入力欄!F262),IF(【ジュエリー】入力欄!H262="",CONCATENATE(" ",【ジュエリー】入力欄!G262),CONCATENATE(" ",【ジュエリー】入力欄!G262,【ジュエリー】入力欄!H262,IF(【ジュエリー】入力欄!G262="パール","mm","ct"))),IF(【ジュエリー】入力欄!J262="",CONCATENATE(" ",【ジュエリー】入力欄!I262),CONCATENATE(" ",【ジュエリー】入力欄!I262,【ジュエリー】入力欄!J262,IF(【ジュエリー】入力欄!I262="パール","mm","ct"))))</f>
        <v xml:space="preserve">  </v>
      </c>
      <c r="E413" s="141" t="str">
        <f>IF(【ジュエリー】入力欄!L262="","",【ジュエリー】入力欄!L262&amp;"g")</f>
        <v/>
      </c>
      <c r="F413" s="166" t="str">
        <f>IF(【ジュエリー】入力欄!M262="","",【ジュエリー】入力欄!M262)</f>
        <v/>
      </c>
      <c r="G413" s="52" t="str">
        <f>IF(【ジュエリー】入力欄!O262="","",【ジュエリー】入力欄!O262)</f>
        <v/>
      </c>
      <c r="H413" s="142"/>
      <c r="I413" s="14"/>
      <c r="J413" s="131"/>
      <c r="L413" s="118"/>
    </row>
    <row r="414" spans="1:16" s="61" customFormat="1" ht="45" customHeight="1" x14ac:dyDescent="0.2">
      <c r="A414" s="143" t="s">
        <v>256</v>
      </c>
      <c r="B414" s="53" t="str">
        <f>IF(【ジュエリー】入力欄!K263="","",【ジュエリー】入力欄!K263)</f>
        <v/>
      </c>
      <c r="C414" s="54" t="str">
        <f>IF(【ジュエリー】入力欄!E263="","",【ジュエリー】入力欄!E263)</f>
        <v/>
      </c>
      <c r="D414" s="144" t="str">
        <f>CONCATENATE(IF(【ジュエリー】入力欄!F263="","",【ジュエリー】入力欄!F263),IF(【ジュエリー】入力欄!H263="",CONCATENATE(" ",【ジュエリー】入力欄!G263),CONCATENATE(" ",【ジュエリー】入力欄!G263,【ジュエリー】入力欄!H263,IF(【ジュエリー】入力欄!G263="パール","mm","ct"))),IF(【ジュエリー】入力欄!J263="",CONCATENATE(" ",【ジュエリー】入力欄!I263),CONCATENATE(" ",【ジュエリー】入力欄!I263,【ジュエリー】入力欄!J263,IF(【ジュエリー】入力欄!I263="パール","mm","ct"))))</f>
        <v xml:space="preserve">  </v>
      </c>
      <c r="E414" s="145" t="str">
        <f>IF(【ジュエリー】入力欄!L263="","",【ジュエリー】入力欄!L263&amp;"g")</f>
        <v/>
      </c>
      <c r="F414" s="167" t="str">
        <f>IF(【ジュエリー】入力欄!M263="","",【ジュエリー】入力欄!M263)</f>
        <v/>
      </c>
      <c r="G414" s="56" t="str">
        <f>IF(【ジュエリー】入力欄!O263="","",【ジュエリー】入力欄!O263)</f>
        <v/>
      </c>
      <c r="H414" s="146"/>
      <c r="I414" s="58"/>
      <c r="J414" s="59"/>
      <c r="K414" s="60"/>
      <c r="L414" s="118"/>
    </row>
    <row r="415" spans="1:16" ht="45" customHeight="1" x14ac:dyDescent="0.2">
      <c r="A415" s="139" t="s">
        <v>257</v>
      </c>
      <c r="B415" s="80" t="str">
        <f>IF(【ジュエリー】入力欄!K264="","",【ジュエリー】入力欄!K264)</f>
        <v/>
      </c>
      <c r="C415" s="22" t="str">
        <f>IF(【ジュエリー】入力欄!E264="","",【ジュエリー】入力欄!E264)</f>
        <v/>
      </c>
      <c r="D415" s="140" t="str">
        <f>CONCATENATE(IF(【ジュエリー】入力欄!F264="","",【ジュエリー】入力欄!F264),IF(【ジュエリー】入力欄!H264="",CONCATENATE(" ",【ジュエリー】入力欄!G264),CONCATENATE(" ",【ジュエリー】入力欄!G264,【ジュエリー】入力欄!H264,IF(【ジュエリー】入力欄!G264="パール","mm","ct"))),IF(【ジュエリー】入力欄!J264="",CONCATENATE(" ",【ジュエリー】入力欄!I264),CONCATENATE(" ",【ジュエリー】入力欄!I264,【ジュエリー】入力欄!J264,IF(【ジュエリー】入力欄!I264="パール","mm","ct"))))</f>
        <v xml:space="preserve">  </v>
      </c>
      <c r="E415" s="141" t="str">
        <f>IF(【ジュエリー】入力欄!L264="","",【ジュエリー】入力欄!L264&amp;"g")</f>
        <v/>
      </c>
      <c r="F415" s="166" t="str">
        <f>IF(【ジュエリー】入力欄!M264="","",【ジュエリー】入力欄!M264)</f>
        <v/>
      </c>
      <c r="G415" s="52" t="str">
        <f>IF(【ジュエリー】入力欄!O264="","",【ジュエリー】入力欄!O264)</f>
        <v/>
      </c>
      <c r="H415" s="142"/>
      <c r="I415" s="14"/>
      <c r="J415" s="131"/>
      <c r="L415" s="118"/>
    </row>
    <row r="416" spans="1:16" s="61" customFormat="1" ht="45" customHeight="1" thickBot="1" x14ac:dyDescent="0.25">
      <c r="A416" s="147" t="s">
        <v>258</v>
      </c>
      <c r="B416" s="62" t="str">
        <f>IF(【ジュエリー】入力欄!K265="","",【ジュエリー】入力欄!K265)</f>
        <v/>
      </c>
      <c r="C416" s="63" t="str">
        <f>IF(【ジュエリー】入力欄!E265="","",【ジュエリー】入力欄!E265)</f>
        <v/>
      </c>
      <c r="D416" s="148" t="str">
        <f>CONCATENATE(IF(【ジュエリー】入力欄!F265="","",【ジュエリー】入力欄!F265),IF(【ジュエリー】入力欄!H265="",CONCATENATE(" ",【ジュエリー】入力欄!G265),CONCATENATE(" ",【ジュエリー】入力欄!G265,【ジュエリー】入力欄!H265,IF(【ジュエリー】入力欄!G265="パール","mm","ct"))),IF(【ジュエリー】入力欄!J265="",CONCATENATE(" ",【ジュエリー】入力欄!I265),CONCATENATE(" ",【ジュエリー】入力欄!I265,【ジュエリー】入力欄!J265,IF(【ジュエリー】入力欄!I265="パール","mm","ct"))))</f>
        <v xml:space="preserve">  </v>
      </c>
      <c r="E416" s="149" t="str">
        <f>IF(【ジュエリー】入力欄!L265="","",【ジュエリー】入力欄!L265&amp;"g")</f>
        <v/>
      </c>
      <c r="F416" s="168" t="str">
        <f>IF(【ジュエリー】入力欄!M265="","",【ジュエリー】入力欄!M265)</f>
        <v/>
      </c>
      <c r="G416" s="64" t="str">
        <f>IF(【ジュエリー】入力欄!O265="","",【ジュエリー】入力欄!O265)</f>
        <v/>
      </c>
      <c r="H416" s="146"/>
      <c r="I416" s="58"/>
      <c r="J416" s="59"/>
      <c r="K416" s="60"/>
      <c r="L416" s="118"/>
    </row>
    <row r="417" spans="1:16" ht="13.5" customHeight="1" x14ac:dyDescent="0.2">
      <c r="F417" s="65"/>
      <c r="G417" s="28"/>
      <c r="H417" s="28"/>
      <c r="I417" s="28"/>
      <c r="J417" s="65"/>
      <c r="K417" s="65"/>
      <c r="L417" s="65"/>
      <c r="M417" s="65"/>
      <c r="N417" s="131"/>
      <c r="O417" s="1"/>
      <c r="P417" s="118"/>
    </row>
    <row r="418" spans="1:16" ht="14.25" customHeight="1" x14ac:dyDescent="0.2">
      <c r="A418" s="132" t="s">
        <v>243</v>
      </c>
      <c r="B418" s="198" t="str">
        <f>CONCATENATE("出品表　（　",【ジュエリー】入力欄!I$3,"　APREオークション　宝石・ジュエリー）")</f>
        <v>出品表　（　　APREオークション　宝石・ジュエリー）</v>
      </c>
      <c r="C418" s="198"/>
      <c r="D418" s="198"/>
      <c r="J418" s="131"/>
    </row>
    <row r="419" spans="1:16" ht="3.75" customHeight="1" thickBot="1" x14ac:dyDescent="0.25">
      <c r="F419" s="114"/>
      <c r="G419" s="114"/>
      <c r="H419" s="114"/>
      <c r="I419" s="114"/>
      <c r="J419" s="131"/>
    </row>
    <row r="420" spans="1:16" ht="33.75" customHeight="1" thickBot="1" x14ac:dyDescent="0.25">
      <c r="A420" s="133"/>
      <c r="B420" s="133" t="s">
        <v>244</v>
      </c>
      <c r="C420" s="183" t="str">
        <f>IF(【ジュエリー】入力欄!C266="","",【ジュエリー】入力欄!C266)</f>
        <v/>
      </c>
      <c r="D420" s="134" t="s">
        <v>20</v>
      </c>
      <c r="E420" s="135"/>
      <c r="F420" s="115" t="s">
        <v>208</v>
      </c>
      <c r="G420" s="195" t="str">
        <f>IF(【ジュエリー】入力欄!C$3="","",【ジュエリー】入力欄!C$3)</f>
        <v/>
      </c>
      <c r="H420" s="196"/>
      <c r="I420" s="197"/>
      <c r="J420" s="131"/>
    </row>
    <row r="421" spans="1:16" ht="5.25" customHeight="1" thickBot="1" x14ac:dyDescent="0.25">
      <c r="A421" s="47"/>
      <c r="B421" s="45"/>
      <c r="G421" s="34"/>
      <c r="H421" s="81"/>
      <c r="I421" s="39"/>
      <c r="J421" s="131"/>
    </row>
    <row r="422" spans="1:16" ht="45" customHeight="1" x14ac:dyDescent="0.2">
      <c r="A422" s="48" t="s">
        <v>2</v>
      </c>
      <c r="B422" s="49" t="s">
        <v>129</v>
      </c>
      <c r="C422" s="49" t="s">
        <v>246</v>
      </c>
      <c r="D422" s="136" t="s">
        <v>247</v>
      </c>
      <c r="E422" s="49" t="s">
        <v>5</v>
      </c>
      <c r="F422" s="137" t="s">
        <v>248</v>
      </c>
      <c r="G422" s="207" t="s">
        <v>300</v>
      </c>
      <c r="H422" s="138" t="s">
        <v>0</v>
      </c>
      <c r="I422" s="23"/>
      <c r="J422" s="131"/>
    </row>
    <row r="423" spans="1:16" ht="45" customHeight="1" x14ac:dyDescent="0.2">
      <c r="A423" s="139" t="s">
        <v>249</v>
      </c>
      <c r="B423" s="80" t="str">
        <f>IF(【ジュエリー】入力欄!K266="","",【ジュエリー】入力欄!K266)</f>
        <v/>
      </c>
      <c r="C423" s="22" t="str">
        <f>IF(【ジュエリー】入力欄!E266="","",【ジュエリー】入力欄!E266)</f>
        <v/>
      </c>
      <c r="D423" s="140" t="str">
        <f>CONCATENATE(IF(【ジュエリー】入力欄!F266="","",【ジュエリー】入力欄!F266),IF(【ジュエリー】入力欄!H266="",CONCATENATE(" ",【ジュエリー】入力欄!G266),CONCATENATE(" ",【ジュエリー】入力欄!G266,【ジュエリー】入力欄!H266,IF(【ジュエリー】入力欄!G266="パール","mm","ct"))),IF(【ジュエリー】入力欄!J266="",CONCATENATE(" ",【ジュエリー】入力欄!I266),CONCATENATE(" ",【ジュエリー】入力欄!I266,【ジュエリー】入力欄!J266,IF(【ジュエリー】入力欄!I266="パール","mm","ct"))))</f>
        <v xml:space="preserve">  </v>
      </c>
      <c r="E423" s="141" t="str">
        <f>IF(【ジュエリー】入力欄!L266="","",【ジュエリー】入力欄!L266&amp;"g")</f>
        <v/>
      </c>
      <c r="F423" s="166" t="str">
        <f>IF(【ジュエリー】入力欄!M266="","",【ジュエリー】入力欄!M266)</f>
        <v/>
      </c>
      <c r="G423" s="52" t="str">
        <f>IF(【ジュエリー】入力欄!O266="","",【ジュエリー】入力欄!O266)</f>
        <v/>
      </c>
      <c r="H423" s="142"/>
      <c r="I423" s="14"/>
      <c r="J423" s="131"/>
      <c r="L423" s="118"/>
    </row>
    <row r="424" spans="1:16" s="61" customFormat="1" ht="45" customHeight="1" x14ac:dyDescent="0.2">
      <c r="A424" s="143" t="s">
        <v>250</v>
      </c>
      <c r="B424" s="53" t="str">
        <f>IF(【ジュエリー】入力欄!K267="","",【ジュエリー】入力欄!K267)</f>
        <v/>
      </c>
      <c r="C424" s="54" t="str">
        <f>IF(【ジュエリー】入力欄!E267="","",【ジュエリー】入力欄!E267)</f>
        <v/>
      </c>
      <c r="D424" s="144" t="str">
        <f>CONCATENATE(IF(【ジュエリー】入力欄!F267="","",【ジュエリー】入力欄!F267),IF(【ジュエリー】入力欄!H267="",CONCATENATE(" ",【ジュエリー】入力欄!G267),CONCATENATE(" ",【ジュエリー】入力欄!G267,【ジュエリー】入力欄!H267,IF(【ジュエリー】入力欄!G267="パール","mm","ct"))),IF(【ジュエリー】入力欄!J267="",CONCATENATE(" ",【ジュエリー】入力欄!I267),CONCATENATE(" ",【ジュエリー】入力欄!I267,【ジュエリー】入力欄!J267,IF(【ジュエリー】入力欄!I267="パール","mm","ct"))))</f>
        <v xml:space="preserve">  </v>
      </c>
      <c r="E424" s="145" t="str">
        <f>IF(【ジュエリー】入力欄!L267="","",【ジュエリー】入力欄!L267&amp;"g")</f>
        <v/>
      </c>
      <c r="F424" s="167" t="str">
        <f>IF(【ジュエリー】入力欄!M267="","",【ジュエリー】入力欄!M267)</f>
        <v/>
      </c>
      <c r="G424" s="56" t="str">
        <f>IF(【ジュエリー】入力欄!O267="","",【ジュエリー】入力欄!O267)</f>
        <v/>
      </c>
      <c r="H424" s="146"/>
      <c r="I424" s="58"/>
      <c r="J424" s="59"/>
      <c r="K424" s="60"/>
      <c r="L424" s="118"/>
    </row>
    <row r="425" spans="1:16" ht="45" customHeight="1" x14ac:dyDescent="0.2">
      <c r="A425" s="139" t="s">
        <v>251</v>
      </c>
      <c r="B425" s="80" t="str">
        <f>IF(【ジュエリー】入力欄!K268="","",【ジュエリー】入力欄!K268)</f>
        <v/>
      </c>
      <c r="C425" s="22" t="str">
        <f>IF(【ジュエリー】入力欄!E268="","",【ジュエリー】入力欄!E268)</f>
        <v/>
      </c>
      <c r="D425" s="140" t="str">
        <f>CONCATENATE(IF(【ジュエリー】入力欄!F268="","",【ジュエリー】入力欄!F268),IF(【ジュエリー】入力欄!H268="",CONCATENATE(" ",【ジュエリー】入力欄!G268),CONCATENATE(" ",【ジュエリー】入力欄!G268,【ジュエリー】入力欄!H268,IF(【ジュエリー】入力欄!G268="パール","mm","ct"))),IF(【ジュエリー】入力欄!J268="",CONCATENATE(" ",【ジュエリー】入力欄!I268),CONCATENATE(" ",【ジュエリー】入力欄!I268,【ジュエリー】入力欄!J268,IF(【ジュエリー】入力欄!I268="パール","mm","ct"))))</f>
        <v xml:space="preserve">  </v>
      </c>
      <c r="E425" s="141" t="str">
        <f>IF(【ジュエリー】入力欄!L268="","",【ジュエリー】入力欄!L268&amp;"g")</f>
        <v/>
      </c>
      <c r="F425" s="166" t="str">
        <f>IF(【ジュエリー】入力欄!M268="","",【ジュエリー】入力欄!M268)</f>
        <v/>
      </c>
      <c r="G425" s="52" t="str">
        <f>IF(【ジュエリー】入力欄!O268="","",【ジュエリー】入力欄!O268)</f>
        <v/>
      </c>
      <c r="H425" s="142"/>
      <c r="I425" s="14"/>
      <c r="J425" s="131"/>
      <c r="L425" s="118"/>
    </row>
    <row r="426" spans="1:16" s="61" customFormat="1" ht="45" customHeight="1" x14ac:dyDescent="0.2">
      <c r="A426" s="143" t="s">
        <v>252</v>
      </c>
      <c r="B426" s="53" t="str">
        <f>IF(【ジュエリー】入力欄!K269="","",【ジュエリー】入力欄!K269)</f>
        <v/>
      </c>
      <c r="C426" s="54" t="str">
        <f>IF(【ジュエリー】入力欄!E269="","",【ジュエリー】入力欄!E269)</f>
        <v/>
      </c>
      <c r="D426" s="144" t="str">
        <f>CONCATENATE(IF(【ジュエリー】入力欄!F269="","",【ジュエリー】入力欄!F269),IF(【ジュエリー】入力欄!H269="",CONCATENATE(" ",【ジュエリー】入力欄!G269),CONCATENATE(" ",【ジュエリー】入力欄!G269,【ジュエリー】入力欄!H269,IF(【ジュエリー】入力欄!G269="パール","mm","ct"))),IF(【ジュエリー】入力欄!J269="",CONCATENATE(" ",【ジュエリー】入力欄!I269),CONCATENATE(" ",【ジュエリー】入力欄!I269,【ジュエリー】入力欄!J269,IF(【ジュエリー】入力欄!I269="パール","mm","ct"))))</f>
        <v xml:space="preserve">  </v>
      </c>
      <c r="E426" s="145" t="str">
        <f>IF(【ジュエリー】入力欄!L269="","",【ジュエリー】入力欄!L269&amp;"g")</f>
        <v/>
      </c>
      <c r="F426" s="167" t="str">
        <f>IF(【ジュエリー】入力欄!M269="","",【ジュエリー】入力欄!M269)</f>
        <v/>
      </c>
      <c r="G426" s="56" t="str">
        <f>IF(【ジュエリー】入力欄!O269="","",【ジュエリー】入力欄!O269)</f>
        <v/>
      </c>
      <c r="H426" s="146"/>
      <c r="I426" s="58"/>
      <c r="J426" s="59"/>
      <c r="K426" s="60"/>
      <c r="L426" s="118"/>
    </row>
    <row r="427" spans="1:16" ht="45" customHeight="1" x14ac:dyDescent="0.2">
      <c r="A427" s="139" t="s">
        <v>253</v>
      </c>
      <c r="B427" s="80" t="str">
        <f>IF(【ジュエリー】入力欄!K270="","",【ジュエリー】入力欄!K270)</f>
        <v/>
      </c>
      <c r="C427" s="22" t="str">
        <f>IF(【ジュエリー】入力欄!E270="","",【ジュエリー】入力欄!E270)</f>
        <v/>
      </c>
      <c r="D427" s="140" t="str">
        <f>CONCATENATE(IF(【ジュエリー】入力欄!F270="","",【ジュエリー】入力欄!F270),IF(【ジュエリー】入力欄!H270="",CONCATENATE(" ",【ジュエリー】入力欄!G270),CONCATENATE(" ",【ジュエリー】入力欄!G270,【ジュエリー】入力欄!H270,IF(【ジュエリー】入力欄!G270="パール","mm","ct"))),IF(【ジュエリー】入力欄!J270="",CONCATENATE(" ",【ジュエリー】入力欄!I270),CONCATENATE(" ",【ジュエリー】入力欄!I270,【ジュエリー】入力欄!J270,IF(【ジュエリー】入力欄!I270="パール","mm","ct"))))</f>
        <v xml:space="preserve">  </v>
      </c>
      <c r="E427" s="141" t="str">
        <f>IF(【ジュエリー】入力欄!L270="","",【ジュエリー】入力欄!L270&amp;"g")</f>
        <v/>
      </c>
      <c r="F427" s="166" t="str">
        <f>IF(【ジュエリー】入力欄!M270="","",【ジュエリー】入力欄!M270)</f>
        <v/>
      </c>
      <c r="G427" s="52" t="str">
        <f>IF(【ジュエリー】入力欄!O270="","",【ジュエリー】入力欄!O270)</f>
        <v/>
      </c>
      <c r="H427" s="142"/>
      <c r="I427" s="14"/>
      <c r="J427" s="131"/>
      <c r="L427" s="118"/>
    </row>
    <row r="428" spans="1:16" s="61" customFormat="1" ht="45" customHeight="1" x14ac:dyDescent="0.2">
      <c r="A428" s="143" t="s">
        <v>254</v>
      </c>
      <c r="B428" s="53" t="str">
        <f>IF(【ジュエリー】入力欄!K271="","",【ジュエリー】入力欄!K271)</f>
        <v/>
      </c>
      <c r="C428" s="54" t="str">
        <f>IF(【ジュエリー】入力欄!E271="","",【ジュエリー】入力欄!E271)</f>
        <v/>
      </c>
      <c r="D428" s="144" t="str">
        <f>CONCATENATE(IF(【ジュエリー】入力欄!F271="","",【ジュエリー】入力欄!F271),IF(【ジュエリー】入力欄!H271="",CONCATENATE(" ",【ジュエリー】入力欄!G271),CONCATENATE(" ",【ジュエリー】入力欄!G271,【ジュエリー】入力欄!H271,IF(【ジュエリー】入力欄!G271="パール","mm","ct"))),IF(【ジュエリー】入力欄!J271="",CONCATENATE(" ",【ジュエリー】入力欄!I271),CONCATENATE(" ",【ジュエリー】入力欄!I271,【ジュエリー】入力欄!J271,IF(【ジュエリー】入力欄!I271="パール","mm","ct"))))</f>
        <v xml:space="preserve">  </v>
      </c>
      <c r="E428" s="145" t="str">
        <f>IF(【ジュエリー】入力欄!L271="","",【ジュエリー】入力欄!L271&amp;"g")</f>
        <v/>
      </c>
      <c r="F428" s="167" t="str">
        <f>IF(【ジュエリー】入力欄!M271="","",【ジュエリー】入力欄!M271)</f>
        <v/>
      </c>
      <c r="G428" s="56" t="str">
        <f>IF(【ジュエリー】入力欄!O271="","",【ジュエリー】入力欄!O271)</f>
        <v/>
      </c>
      <c r="H428" s="146"/>
      <c r="I428" s="58"/>
      <c r="J428" s="59"/>
      <c r="K428" s="60"/>
      <c r="L428" s="118"/>
    </row>
    <row r="429" spans="1:16" ht="45" customHeight="1" x14ac:dyDescent="0.2">
      <c r="A429" s="139" t="s">
        <v>255</v>
      </c>
      <c r="B429" s="80" t="str">
        <f>IF(【ジュエリー】入力欄!K272="","",【ジュエリー】入力欄!K272)</f>
        <v/>
      </c>
      <c r="C429" s="22" t="str">
        <f>IF(【ジュエリー】入力欄!E272="","",【ジュエリー】入力欄!E272)</f>
        <v/>
      </c>
      <c r="D429" s="140" t="str">
        <f>CONCATENATE(IF(【ジュエリー】入力欄!F272="","",【ジュエリー】入力欄!F272),IF(【ジュエリー】入力欄!H272="",CONCATENATE(" ",【ジュエリー】入力欄!G272),CONCATENATE(" ",【ジュエリー】入力欄!G272,【ジュエリー】入力欄!H272,IF(【ジュエリー】入力欄!G272="パール","mm","ct"))),IF(【ジュエリー】入力欄!J272="",CONCATENATE(" ",【ジュエリー】入力欄!I272),CONCATENATE(" ",【ジュエリー】入力欄!I272,【ジュエリー】入力欄!J272,IF(【ジュエリー】入力欄!I272="パール","mm","ct"))))</f>
        <v xml:space="preserve">  </v>
      </c>
      <c r="E429" s="141" t="str">
        <f>IF(【ジュエリー】入力欄!L272="","",【ジュエリー】入力欄!L272&amp;"g")</f>
        <v/>
      </c>
      <c r="F429" s="166" t="str">
        <f>IF(【ジュエリー】入力欄!M272="","",【ジュエリー】入力欄!M272)</f>
        <v/>
      </c>
      <c r="G429" s="52" t="str">
        <f>IF(【ジュエリー】入力欄!O272="","",【ジュエリー】入力欄!O272)</f>
        <v/>
      </c>
      <c r="H429" s="142"/>
      <c r="I429" s="14"/>
      <c r="J429" s="131"/>
      <c r="L429" s="118"/>
    </row>
    <row r="430" spans="1:16" s="61" customFormat="1" ht="45" customHeight="1" x14ac:dyDescent="0.2">
      <c r="A430" s="143" t="s">
        <v>256</v>
      </c>
      <c r="B430" s="53" t="str">
        <f>IF(【ジュエリー】入力欄!K273="","",【ジュエリー】入力欄!K273)</f>
        <v/>
      </c>
      <c r="C430" s="54" t="str">
        <f>IF(【ジュエリー】入力欄!E273="","",【ジュエリー】入力欄!E273)</f>
        <v/>
      </c>
      <c r="D430" s="144" t="str">
        <f>CONCATENATE(IF(【ジュエリー】入力欄!F273="","",【ジュエリー】入力欄!F273),IF(【ジュエリー】入力欄!H273="",CONCATENATE(" ",【ジュエリー】入力欄!G273),CONCATENATE(" ",【ジュエリー】入力欄!G273,【ジュエリー】入力欄!H273,IF(【ジュエリー】入力欄!G273="パール","mm","ct"))),IF(【ジュエリー】入力欄!J273="",CONCATENATE(" ",【ジュエリー】入力欄!I273),CONCATENATE(" ",【ジュエリー】入力欄!I273,【ジュエリー】入力欄!J273,IF(【ジュエリー】入力欄!I273="パール","mm","ct"))))</f>
        <v xml:space="preserve">  </v>
      </c>
      <c r="E430" s="145" t="str">
        <f>IF(【ジュエリー】入力欄!L273="","",【ジュエリー】入力欄!L273&amp;"g")</f>
        <v/>
      </c>
      <c r="F430" s="167" t="str">
        <f>IF(【ジュエリー】入力欄!M273="","",【ジュエリー】入力欄!M273)</f>
        <v/>
      </c>
      <c r="G430" s="56" t="str">
        <f>IF(【ジュエリー】入力欄!O273="","",【ジュエリー】入力欄!O273)</f>
        <v/>
      </c>
      <c r="H430" s="146"/>
      <c r="I430" s="58"/>
      <c r="J430" s="59"/>
      <c r="K430" s="60"/>
      <c r="L430" s="118"/>
    </row>
    <row r="431" spans="1:16" ht="45" customHeight="1" x14ac:dyDescent="0.2">
      <c r="A431" s="139" t="s">
        <v>257</v>
      </c>
      <c r="B431" s="80" t="str">
        <f>IF(【ジュエリー】入力欄!K274="","",【ジュエリー】入力欄!K274)</f>
        <v/>
      </c>
      <c r="C431" s="22" t="str">
        <f>IF(【ジュエリー】入力欄!E274="","",【ジュエリー】入力欄!E274)</f>
        <v/>
      </c>
      <c r="D431" s="140" t="str">
        <f>CONCATENATE(IF(【ジュエリー】入力欄!F274="","",【ジュエリー】入力欄!F274),IF(【ジュエリー】入力欄!H274="",CONCATENATE(" ",【ジュエリー】入力欄!G274),CONCATENATE(" ",【ジュエリー】入力欄!G274,【ジュエリー】入力欄!H274,IF(【ジュエリー】入力欄!G274="パール","mm","ct"))),IF(【ジュエリー】入力欄!J274="",CONCATENATE(" ",【ジュエリー】入力欄!I274),CONCATENATE(" ",【ジュエリー】入力欄!I274,【ジュエリー】入力欄!J274,IF(【ジュエリー】入力欄!I274="パール","mm","ct"))))</f>
        <v xml:space="preserve">  </v>
      </c>
      <c r="E431" s="141" t="str">
        <f>IF(【ジュエリー】入力欄!L274="","",【ジュエリー】入力欄!L274&amp;"g")</f>
        <v/>
      </c>
      <c r="F431" s="166" t="str">
        <f>IF(【ジュエリー】入力欄!M274="","",【ジュエリー】入力欄!M274)</f>
        <v/>
      </c>
      <c r="G431" s="52" t="str">
        <f>IF(【ジュエリー】入力欄!O274="","",【ジュエリー】入力欄!O274)</f>
        <v/>
      </c>
      <c r="H431" s="142"/>
      <c r="I431" s="14"/>
      <c r="J431" s="131"/>
      <c r="L431" s="118"/>
    </row>
    <row r="432" spans="1:16" s="61" customFormat="1" ht="45" customHeight="1" thickBot="1" x14ac:dyDescent="0.25">
      <c r="A432" s="147" t="s">
        <v>258</v>
      </c>
      <c r="B432" s="62" t="str">
        <f>IF(【ジュエリー】入力欄!K275="","",【ジュエリー】入力欄!K275)</f>
        <v/>
      </c>
      <c r="C432" s="63" t="str">
        <f>IF(【ジュエリー】入力欄!E275="","",【ジュエリー】入力欄!E275)</f>
        <v/>
      </c>
      <c r="D432" s="148" t="str">
        <f>CONCATENATE(IF(【ジュエリー】入力欄!F275="","",【ジュエリー】入力欄!F275),IF(【ジュエリー】入力欄!H275="",CONCATENATE(" ",【ジュエリー】入力欄!G275),CONCATENATE(" ",【ジュエリー】入力欄!G275,【ジュエリー】入力欄!H275,IF(【ジュエリー】入力欄!G275="パール","mm","ct"))),IF(【ジュエリー】入力欄!J275="",CONCATENATE(" ",【ジュエリー】入力欄!I275),CONCATENATE(" ",【ジュエリー】入力欄!I275,【ジュエリー】入力欄!J275,IF(【ジュエリー】入力欄!I275="パール","mm","ct"))))</f>
        <v xml:space="preserve">  </v>
      </c>
      <c r="E432" s="149" t="str">
        <f>IF(【ジュエリー】入力欄!L275="","",【ジュエリー】入力欄!L275&amp;"g")</f>
        <v/>
      </c>
      <c r="F432" s="168" t="str">
        <f>IF(【ジュエリー】入力欄!M275="","",【ジュエリー】入力欄!M275)</f>
        <v/>
      </c>
      <c r="G432" s="64" t="str">
        <f>IF(【ジュエリー】入力欄!O275="","",【ジュエリー】入力欄!O275)</f>
        <v/>
      </c>
      <c r="H432" s="146"/>
      <c r="I432" s="58"/>
      <c r="J432" s="59"/>
      <c r="K432" s="60"/>
      <c r="L432" s="118"/>
    </row>
    <row r="433" spans="1:16" ht="20.25" customHeight="1" x14ac:dyDescent="0.2">
      <c r="F433" s="65"/>
      <c r="G433" s="28"/>
      <c r="H433" s="28"/>
      <c r="I433" s="28"/>
      <c r="J433" s="65"/>
      <c r="K433" s="65"/>
      <c r="L433" s="65"/>
      <c r="M433" s="65"/>
      <c r="N433" s="131"/>
      <c r="O433" s="1"/>
      <c r="P433" s="118"/>
    </row>
    <row r="434" spans="1:16" ht="14.25" customHeight="1" x14ac:dyDescent="0.2">
      <c r="A434" s="132" t="s">
        <v>243</v>
      </c>
      <c r="B434" s="198" t="str">
        <f>CONCATENATE("出品表　（　",【ジュエリー】入力欄!I$3,"　APREオークション　宝石・ジュエリー）")</f>
        <v>出品表　（　　APREオークション　宝石・ジュエリー）</v>
      </c>
      <c r="C434" s="198"/>
      <c r="D434" s="198"/>
      <c r="J434" s="131"/>
    </row>
    <row r="435" spans="1:16" ht="3.75" customHeight="1" thickBot="1" x14ac:dyDescent="0.25">
      <c r="F435" s="114"/>
      <c r="G435" s="114"/>
      <c r="H435" s="114"/>
      <c r="I435" s="114"/>
      <c r="J435" s="131"/>
    </row>
    <row r="436" spans="1:16" ht="33.75" customHeight="1" thickBot="1" x14ac:dyDescent="0.25">
      <c r="A436" s="133"/>
      <c r="B436" s="133" t="s">
        <v>244</v>
      </c>
      <c r="C436" s="183" t="str">
        <f>IF(【ジュエリー】入力欄!C276="","",【ジュエリー】入力欄!C276)</f>
        <v/>
      </c>
      <c r="D436" s="134" t="s">
        <v>20</v>
      </c>
      <c r="E436" s="135"/>
      <c r="F436" s="115" t="s">
        <v>208</v>
      </c>
      <c r="G436" s="195" t="str">
        <f>IF(【ジュエリー】入力欄!C$3="","",【ジュエリー】入力欄!C$3)</f>
        <v/>
      </c>
      <c r="H436" s="196"/>
      <c r="I436" s="197"/>
      <c r="J436" s="131"/>
    </row>
    <row r="437" spans="1:16" ht="5.25" customHeight="1" thickBot="1" x14ac:dyDescent="0.25">
      <c r="A437" s="47"/>
      <c r="B437" s="45"/>
      <c r="G437" s="34"/>
      <c r="H437" s="81"/>
      <c r="I437" s="39"/>
      <c r="J437" s="131"/>
    </row>
    <row r="438" spans="1:16" ht="45" customHeight="1" x14ac:dyDescent="0.2">
      <c r="A438" s="48" t="s">
        <v>2</v>
      </c>
      <c r="B438" s="49" t="s">
        <v>129</v>
      </c>
      <c r="C438" s="49" t="s">
        <v>246</v>
      </c>
      <c r="D438" s="136" t="s">
        <v>247</v>
      </c>
      <c r="E438" s="49" t="s">
        <v>5</v>
      </c>
      <c r="F438" s="137" t="s">
        <v>248</v>
      </c>
      <c r="G438" s="207" t="s">
        <v>300</v>
      </c>
      <c r="H438" s="138" t="s">
        <v>0</v>
      </c>
      <c r="I438" s="23"/>
      <c r="J438" s="131"/>
    </row>
    <row r="439" spans="1:16" ht="45" customHeight="1" x14ac:dyDescent="0.2">
      <c r="A439" s="139" t="s">
        <v>249</v>
      </c>
      <c r="B439" s="80" t="str">
        <f>IF(【ジュエリー】入力欄!K276="","",【ジュエリー】入力欄!K276)</f>
        <v/>
      </c>
      <c r="C439" s="22" t="str">
        <f>IF(【ジュエリー】入力欄!E276="","",【ジュエリー】入力欄!E276)</f>
        <v/>
      </c>
      <c r="D439" s="140" t="str">
        <f>CONCATENATE(IF(【ジュエリー】入力欄!F276="","",【ジュエリー】入力欄!F276),IF(【ジュエリー】入力欄!H276="",CONCATENATE(" ",【ジュエリー】入力欄!G276),CONCATENATE(" ",【ジュエリー】入力欄!G276,【ジュエリー】入力欄!H276,IF(【ジュエリー】入力欄!G276="パール","mm","ct"))),IF(【ジュエリー】入力欄!J276="",CONCATENATE(" ",【ジュエリー】入力欄!I276),CONCATENATE(" ",【ジュエリー】入力欄!I276,【ジュエリー】入力欄!J276,IF(【ジュエリー】入力欄!I276="パール","mm","ct"))))</f>
        <v xml:space="preserve">  </v>
      </c>
      <c r="E439" s="141" t="str">
        <f>IF(【ジュエリー】入力欄!L276="","",【ジュエリー】入力欄!L276&amp;"g")</f>
        <v/>
      </c>
      <c r="F439" s="166" t="str">
        <f>IF(【ジュエリー】入力欄!M276="","",【ジュエリー】入力欄!M276)</f>
        <v/>
      </c>
      <c r="G439" s="52" t="str">
        <f>IF(【ジュエリー】入力欄!O276="","",【ジュエリー】入力欄!O276)</f>
        <v/>
      </c>
      <c r="H439" s="142"/>
      <c r="I439" s="14"/>
      <c r="J439" s="131"/>
      <c r="L439" s="118"/>
    </row>
    <row r="440" spans="1:16" s="61" customFormat="1" ht="45" customHeight="1" x14ac:dyDescent="0.2">
      <c r="A440" s="143" t="s">
        <v>250</v>
      </c>
      <c r="B440" s="53" t="str">
        <f>IF(【ジュエリー】入力欄!K277="","",【ジュエリー】入力欄!K277)</f>
        <v/>
      </c>
      <c r="C440" s="54" t="str">
        <f>IF(【ジュエリー】入力欄!E277="","",【ジュエリー】入力欄!E277)</f>
        <v/>
      </c>
      <c r="D440" s="144" t="str">
        <f>CONCATENATE(IF(【ジュエリー】入力欄!F277="","",【ジュエリー】入力欄!F277),IF(【ジュエリー】入力欄!H277="",CONCATENATE(" ",【ジュエリー】入力欄!G277),CONCATENATE(" ",【ジュエリー】入力欄!G277,【ジュエリー】入力欄!H277,IF(【ジュエリー】入力欄!G277="パール","mm","ct"))),IF(【ジュエリー】入力欄!J277="",CONCATENATE(" ",【ジュエリー】入力欄!I277),CONCATENATE(" ",【ジュエリー】入力欄!I277,【ジュエリー】入力欄!J277,IF(【ジュエリー】入力欄!I277="パール","mm","ct"))))</f>
        <v xml:space="preserve">  </v>
      </c>
      <c r="E440" s="145" t="str">
        <f>IF(【ジュエリー】入力欄!L277="","",【ジュエリー】入力欄!L277&amp;"g")</f>
        <v/>
      </c>
      <c r="F440" s="167" t="str">
        <f>IF(【ジュエリー】入力欄!M277="","",【ジュエリー】入力欄!M277)</f>
        <v/>
      </c>
      <c r="G440" s="56" t="str">
        <f>IF(【ジュエリー】入力欄!O277="","",【ジュエリー】入力欄!O277)</f>
        <v/>
      </c>
      <c r="H440" s="146"/>
      <c r="I440" s="58"/>
      <c r="J440" s="59"/>
      <c r="K440" s="60"/>
      <c r="L440" s="118"/>
    </row>
    <row r="441" spans="1:16" ht="45" customHeight="1" x14ac:dyDescent="0.2">
      <c r="A441" s="139" t="s">
        <v>251</v>
      </c>
      <c r="B441" s="80" t="str">
        <f>IF(【ジュエリー】入力欄!K278="","",【ジュエリー】入力欄!K278)</f>
        <v/>
      </c>
      <c r="C441" s="22" t="str">
        <f>IF(【ジュエリー】入力欄!E278="","",【ジュエリー】入力欄!E278)</f>
        <v/>
      </c>
      <c r="D441" s="140" t="str">
        <f>CONCATENATE(IF(【ジュエリー】入力欄!F278="","",【ジュエリー】入力欄!F278),IF(【ジュエリー】入力欄!H278="",CONCATENATE(" ",【ジュエリー】入力欄!G278),CONCATENATE(" ",【ジュエリー】入力欄!G278,【ジュエリー】入力欄!H278,IF(【ジュエリー】入力欄!G278="パール","mm","ct"))),IF(【ジュエリー】入力欄!J278="",CONCATENATE(" ",【ジュエリー】入力欄!I278),CONCATENATE(" ",【ジュエリー】入力欄!I278,【ジュエリー】入力欄!J278,IF(【ジュエリー】入力欄!I278="パール","mm","ct"))))</f>
        <v xml:space="preserve">  </v>
      </c>
      <c r="E441" s="141" t="str">
        <f>IF(【ジュエリー】入力欄!L278="","",【ジュエリー】入力欄!L278&amp;"g")</f>
        <v/>
      </c>
      <c r="F441" s="166" t="str">
        <f>IF(【ジュエリー】入力欄!M278="","",【ジュエリー】入力欄!M278)</f>
        <v/>
      </c>
      <c r="G441" s="52" t="str">
        <f>IF(【ジュエリー】入力欄!O278="","",【ジュエリー】入力欄!O278)</f>
        <v/>
      </c>
      <c r="H441" s="142"/>
      <c r="I441" s="14"/>
      <c r="J441" s="131"/>
      <c r="L441" s="118"/>
    </row>
    <row r="442" spans="1:16" s="61" customFormat="1" ht="45" customHeight="1" x14ac:dyDescent="0.2">
      <c r="A442" s="143" t="s">
        <v>252</v>
      </c>
      <c r="B442" s="53" t="str">
        <f>IF(【ジュエリー】入力欄!K279="","",【ジュエリー】入力欄!K279)</f>
        <v/>
      </c>
      <c r="C442" s="54" t="str">
        <f>IF(【ジュエリー】入力欄!E279="","",【ジュエリー】入力欄!E279)</f>
        <v/>
      </c>
      <c r="D442" s="144" t="str">
        <f>CONCATENATE(IF(【ジュエリー】入力欄!F279="","",【ジュエリー】入力欄!F279),IF(【ジュエリー】入力欄!H279="",CONCATENATE(" ",【ジュエリー】入力欄!G279),CONCATENATE(" ",【ジュエリー】入力欄!G279,【ジュエリー】入力欄!H279,IF(【ジュエリー】入力欄!G279="パール","mm","ct"))),IF(【ジュエリー】入力欄!J279="",CONCATENATE(" ",【ジュエリー】入力欄!I279),CONCATENATE(" ",【ジュエリー】入力欄!I279,【ジュエリー】入力欄!J279,IF(【ジュエリー】入力欄!I279="パール","mm","ct"))))</f>
        <v xml:space="preserve">  </v>
      </c>
      <c r="E442" s="145" t="str">
        <f>IF(【ジュエリー】入力欄!L279="","",【ジュエリー】入力欄!L279&amp;"g")</f>
        <v/>
      </c>
      <c r="F442" s="167" t="str">
        <f>IF(【ジュエリー】入力欄!M279="","",【ジュエリー】入力欄!M279)</f>
        <v/>
      </c>
      <c r="G442" s="56" t="str">
        <f>IF(【ジュエリー】入力欄!O279="","",【ジュエリー】入力欄!O279)</f>
        <v/>
      </c>
      <c r="H442" s="146"/>
      <c r="I442" s="58"/>
      <c r="J442" s="59"/>
      <c r="K442" s="60"/>
      <c r="L442" s="118"/>
    </row>
    <row r="443" spans="1:16" ht="45" customHeight="1" x14ac:dyDescent="0.2">
      <c r="A443" s="139" t="s">
        <v>253</v>
      </c>
      <c r="B443" s="80" t="str">
        <f>IF(【ジュエリー】入力欄!K280="","",【ジュエリー】入力欄!K280)</f>
        <v/>
      </c>
      <c r="C443" s="22" t="str">
        <f>IF(【ジュエリー】入力欄!E280="","",【ジュエリー】入力欄!E280)</f>
        <v/>
      </c>
      <c r="D443" s="140" t="str">
        <f>CONCATENATE(IF(【ジュエリー】入力欄!F280="","",【ジュエリー】入力欄!F280),IF(【ジュエリー】入力欄!H280="",CONCATENATE(" ",【ジュエリー】入力欄!G280),CONCATENATE(" ",【ジュエリー】入力欄!G280,【ジュエリー】入力欄!H280,IF(【ジュエリー】入力欄!G280="パール","mm","ct"))),IF(【ジュエリー】入力欄!J280="",CONCATENATE(" ",【ジュエリー】入力欄!I280),CONCATENATE(" ",【ジュエリー】入力欄!I280,【ジュエリー】入力欄!J280,IF(【ジュエリー】入力欄!I280="パール","mm","ct"))))</f>
        <v xml:space="preserve">  </v>
      </c>
      <c r="E443" s="141" t="str">
        <f>IF(【ジュエリー】入力欄!L280="","",【ジュエリー】入力欄!L280&amp;"g")</f>
        <v/>
      </c>
      <c r="F443" s="166" t="str">
        <f>IF(【ジュエリー】入力欄!M280="","",【ジュエリー】入力欄!M280)</f>
        <v/>
      </c>
      <c r="G443" s="52" t="str">
        <f>IF(【ジュエリー】入力欄!O280="","",【ジュエリー】入力欄!O280)</f>
        <v/>
      </c>
      <c r="H443" s="142"/>
      <c r="I443" s="14"/>
      <c r="J443" s="131"/>
      <c r="L443" s="118"/>
    </row>
    <row r="444" spans="1:16" s="61" customFormat="1" ht="45" customHeight="1" x14ac:dyDescent="0.2">
      <c r="A444" s="143" t="s">
        <v>254</v>
      </c>
      <c r="B444" s="53" t="str">
        <f>IF(【ジュエリー】入力欄!K281="","",【ジュエリー】入力欄!K281)</f>
        <v/>
      </c>
      <c r="C444" s="54" t="str">
        <f>IF(【ジュエリー】入力欄!E281="","",【ジュエリー】入力欄!E281)</f>
        <v/>
      </c>
      <c r="D444" s="144" t="str">
        <f>CONCATENATE(IF(【ジュエリー】入力欄!F281="","",【ジュエリー】入力欄!F281),IF(【ジュエリー】入力欄!H281="",CONCATENATE(" ",【ジュエリー】入力欄!G281),CONCATENATE(" ",【ジュエリー】入力欄!G281,【ジュエリー】入力欄!H281,IF(【ジュエリー】入力欄!G281="パール","mm","ct"))),IF(【ジュエリー】入力欄!J281="",CONCATENATE(" ",【ジュエリー】入力欄!I281),CONCATENATE(" ",【ジュエリー】入力欄!I281,【ジュエリー】入力欄!J281,IF(【ジュエリー】入力欄!I281="パール","mm","ct"))))</f>
        <v xml:space="preserve">  </v>
      </c>
      <c r="E444" s="145" t="str">
        <f>IF(【ジュエリー】入力欄!L281="","",【ジュエリー】入力欄!L281&amp;"g")</f>
        <v/>
      </c>
      <c r="F444" s="167" t="str">
        <f>IF(【ジュエリー】入力欄!M281="","",【ジュエリー】入力欄!M281)</f>
        <v/>
      </c>
      <c r="G444" s="56" t="str">
        <f>IF(【ジュエリー】入力欄!O281="","",【ジュエリー】入力欄!O281)</f>
        <v/>
      </c>
      <c r="H444" s="146"/>
      <c r="I444" s="58"/>
      <c r="J444" s="59"/>
      <c r="K444" s="60"/>
      <c r="L444" s="118"/>
    </row>
    <row r="445" spans="1:16" ht="45" customHeight="1" x14ac:dyDescent="0.2">
      <c r="A445" s="139" t="s">
        <v>255</v>
      </c>
      <c r="B445" s="80" t="str">
        <f>IF(【ジュエリー】入力欄!K282="","",【ジュエリー】入力欄!K282)</f>
        <v/>
      </c>
      <c r="C445" s="22" t="str">
        <f>IF(【ジュエリー】入力欄!E282="","",【ジュエリー】入力欄!E282)</f>
        <v/>
      </c>
      <c r="D445" s="140" t="str">
        <f>CONCATENATE(IF(【ジュエリー】入力欄!F282="","",【ジュエリー】入力欄!F282),IF(【ジュエリー】入力欄!H282="",CONCATENATE(" ",【ジュエリー】入力欄!G282),CONCATENATE(" ",【ジュエリー】入力欄!G282,【ジュエリー】入力欄!H282,IF(【ジュエリー】入力欄!G282="パール","mm","ct"))),IF(【ジュエリー】入力欄!J282="",CONCATENATE(" ",【ジュエリー】入力欄!I282),CONCATENATE(" ",【ジュエリー】入力欄!I282,【ジュエリー】入力欄!J282,IF(【ジュエリー】入力欄!I282="パール","mm","ct"))))</f>
        <v xml:space="preserve">  </v>
      </c>
      <c r="E445" s="141" t="str">
        <f>IF(【ジュエリー】入力欄!L282="","",【ジュエリー】入力欄!L282&amp;"g")</f>
        <v/>
      </c>
      <c r="F445" s="166" t="str">
        <f>IF(【ジュエリー】入力欄!M282="","",【ジュエリー】入力欄!M282)</f>
        <v/>
      </c>
      <c r="G445" s="52" t="str">
        <f>IF(【ジュエリー】入力欄!O282="","",【ジュエリー】入力欄!O282)</f>
        <v/>
      </c>
      <c r="H445" s="142"/>
      <c r="I445" s="14"/>
      <c r="J445" s="131"/>
      <c r="L445" s="118"/>
    </row>
    <row r="446" spans="1:16" s="61" customFormat="1" ht="45" customHeight="1" x14ac:dyDescent="0.2">
      <c r="A446" s="143" t="s">
        <v>256</v>
      </c>
      <c r="B446" s="53" t="str">
        <f>IF(【ジュエリー】入力欄!K283="","",【ジュエリー】入力欄!K283)</f>
        <v/>
      </c>
      <c r="C446" s="54" t="str">
        <f>IF(【ジュエリー】入力欄!E283="","",【ジュエリー】入力欄!E283)</f>
        <v/>
      </c>
      <c r="D446" s="144" t="str">
        <f>CONCATENATE(IF(【ジュエリー】入力欄!F283="","",【ジュエリー】入力欄!F283),IF(【ジュエリー】入力欄!H283="",CONCATENATE(" ",【ジュエリー】入力欄!G283),CONCATENATE(" ",【ジュエリー】入力欄!G283,【ジュエリー】入力欄!H283,IF(【ジュエリー】入力欄!G283="パール","mm","ct"))),IF(【ジュエリー】入力欄!J283="",CONCATENATE(" ",【ジュエリー】入力欄!I283),CONCATENATE(" ",【ジュエリー】入力欄!I283,【ジュエリー】入力欄!J283,IF(【ジュエリー】入力欄!I283="パール","mm","ct"))))</f>
        <v xml:space="preserve">  </v>
      </c>
      <c r="E446" s="145" t="str">
        <f>IF(【ジュエリー】入力欄!L283="","",【ジュエリー】入力欄!L283&amp;"g")</f>
        <v/>
      </c>
      <c r="F446" s="167" t="str">
        <f>IF(【ジュエリー】入力欄!M283="","",【ジュエリー】入力欄!M283)</f>
        <v/>
      </c>
      <c r="G446" s="56" t="str">
        <f>IF(【ジュエリー】入力欄!O283="","",【ジュエリー】入力欄!O283)</f>
        <v/>
      </c>
      <c r="H446" s="146"/>
      <c r="I446" s="58"/>
      <c r="J446" s="59"/>
      <c r="K446" s="60"/>
      <c r="L446" s="118"/>
    </row>
    <row r="447" spans="1:16" ht="45" customHeight="1" x14ac:dyDescent="0.2">
      <c r="A447" s="139" t="s">
        <v>257</v>
      </c>
      <c r="B447" s="80" t="str">
        <f>IF(【ジュエリー】入力欄!K284="","",【ジュエリー】入力欄!K284)</f>
        <v/>
      </c>
      <c r="C447" s="22" t="str">
        <f>IF(【ジュエリー】入力欄!E284="","",【ジュエリー】入力欄!E284)</f>
        <v/>
      </c>
      <c r="D447" s="140" t="str">
        <f>CONCATENATE(IF(【ジュエリー】入力欄!F284="","",【ジュエリー】入力欄!F284),IF(【ジュエリー】入力欄!H284="",CONCATENATE(" ",【ジュエリー】入力欄!G284),CONCATENATE(" ",【ジュエリー】入力欄!G284,【ジュエリー】入力欄!H284,IF(【ジュエリー】入力欄!G284="パール","mm","ct"))),IF(【ジュエリー】入力欄!J284="",CONCATENATE(" ",【ジュエリー】入力欄!I284),CONCATENATE(" ",【ジュエリー】入力欄!I284,【ジュエリー】入力欄!J284,IF(【ジュエリー】入力欄!I284="パール","mm","ct"))))</f>
        <v xml:space="preserve">  </v>
      </c>
      <c r="E447" s="141" t="str">
        <f>IF(【ジュエリー】入力欄!L284="","",【ジュエリー】入力欄!L284&amp;"g")</f>
        <v/>
      </c>
      <c r="F447" s="166" t="str">
        <f>IF(【ジュエリー】入力欄!M284="","",【ジュエリー】入力欄!M284)</f>
        <v/>
      </c>
      <c r="G447" s="52" t="str">
        <f>IF(【ジュエリー】入力欄!O284="","",【ジュエリー】入力欄!O284)</f>
        <v/>
      </c>
      <c r="H447" s="142"/>
      <c r="I447" s="14"/>
      <c r="J447" s="131"/>
      <c r="L447" s="118"/>
    </row>
    <row r="448" spans="1:16" s="61" customFormat="1" ht="45" customHeight="1" thickBot="1" x14ac:dyDescent="0.25">
      <c r="A448" s="147" t="s">
        <v>258</v>
      </c>
      <c r="B448" s="62" t="str">
        <f>IF(【ジュエリー】入力欄!K285="","",【ジュエリー】入力欄!K285)</f>
        <v/>
      </c>
      <c r="C448" s="63" t="str">
        <f>IF(【ジュエリー】入力欄!E285="","",【ジュエリー】入力欄!E285)</f>
        <v/>
      </c>
      <c r="D448" s="148" t="str">
        <f>CONCATENATE(IF(【ジュエリー】入力欄!F285="","",【ジュエリー】入力欄!F285),IF(【ジュエリー】入力欄!H285="",CONCATENATE(" ",【ジュエリー】入力欄!G285),CONCATENATE(" ",【ジュエリー】入力欄!G285,【ジュエリー】入力欄!H285,IF(【ジュエリー】入力欄!G285="パール","mm","ct"))),IF(【ジュエリー】入力欄!J285="",CONCATENATE(" ",【ジュエリー】入力欄!I285),CONCATENATE(" ",【ジュエリー】入力欄!I285,【ジュエリー】入力欄!J285,IF(【ジュエリー】入力欄!I285="パール","mm","ct"))))</f>
        <v xml:space="preserve">  </v>
      </c>
      <c r="E448" s="149" t="str">
        <f>IF(【ジュエリー】入力欄!L285="","",【ジュエリー】入力欄!L285&amp;"g")</f>
        <v/>
      </c>
      <c r="F448" s="168" t="str">
        <f>IF(【ジュエリー】入力欄!M285="","",【ジュエリー】入力欄!M285)</f>
        <v/>
      </c>
      <c r="G448" s="64" t="str">
        <f>IF(【ジュエリー】入力欄!O285="","",【ジュエリー】入力欄!O285)</f>
        <v/>
      </c>
      <c r="H448" s="146"/>
      <c r="I448" s="58"/>
      <c r="J448" s="59"/>
      <c r="K448" s="60"/>
      <c r="L448" s="118"/>
    </row>
    <row r="449" spans="1:16" ht="13.5" customHeight="1" x14ac:dyDescent="0.2">
      <c r="F449" s="65"/>
      <c r="G449" s="28"/>
      <c r="H449" s="28"/>
      <c r="I449" s="28"/>
      <c r="J449" s="65"/>
      <c r="K449" s="65"/>
      <c r="L449" s="65"/>
      <c r="M449" s="65"/>
      <c r="N449" s="131"/>
      <c r="O449" s="1"/>
      <c r="P449" s="118"/>
    </row>
    <row r="450" spans="1:16" ht="14.25" customHeight="1" x14ac:dyDescent="0.2">
      <c r="A450" s="132" t="s">
        <v>243</v>
      </c>
      <c r="B450" s="198" t="str">
        <f>CONCATENATE("出品表　（　",【ジュエリー】入力欄!I$3,"　APREオークション　宝石・ジュエリー）")</f>
        <v>出品表　（　　APREオークション　宝石・ジュエリー）</v>
      </c>
      <c r="C450" s="198"/>
      <c r="D450" s="198"/>
      <c r="J450" s="131"/>
    </row>
    <row r="451" spans="1:16" ht="3.75" customHeight="1" thickBot="1" x14ac:dyDescent="0.25">
      <c r="F451" s="114"/>
      <c r="G451" s="114"/>
      <c r="H451" s="114"/>
      <c r="I451" s="114"/>
      <c r="J451" s="131"/>
    </row>
    <row r="452" spans="1:16" ht="33.75" customHeight="1" thickBot="1" x14ac:dyDescent="0.25">
      <c r="A452" s="133"/>
      <c r="B452" s="133" t="s">
        <v>244</v>
      </c>
      <c r="C452" s="183" t="str">
        <f>IF(【ジュエリー】入力欄!C286="","",【ジュエリー】入力欄!C286)</f>
        <v/>
      </c>
      <c r="D452" s="134" t="s">
        <v>20</v>
      </c>
      <c r="E452" s="135"/>
      <c r="F452" s="115" t="s">
        <v>208</v>
      </c>
      <c r="G452" s="195" t="str">
        <f>IF(【ジュエリー】入力欄!C$3="","",【ジュエリー】入力欄!C$3)</f>
        <v/>
      </c>
      <c r="H452" s="196"/>
      <c r="I452" s="197"/>
      <c r="J452" s="131"/>
    </row>
    <row r="453" spans="1:16" ht="5.25" customHeight="1" thickBot="1" x14ac:dyDescent="0.25">
      <c r="A453" s="47"/>
      <c r="B453" s="45"/>
      <c r="G453" s="34"/>
      <c r="H453" s="81"/>
      <c r="I453" s="39"/>
      <c r="J453" s="131"/>
    </row>
    <row r="454" spans="1:16" ht="45" customHeight="1" x14ac:dyDescent="0.2">
      <c r="A454" s="48" t="s">
        <v>2</v>
      </c>
      <c r="B454" s="49" t="s">
        <v>129</v>
      </c>
      <c r="C454" s="49" t="s">
        <v>246</v>
      </c>
      <c r="D454" s="136" t="s">
        <v>247</v>
      </c>
      <c r="E454" s="49" t="s">
        <v>5</v>
      </c>
      <c r="F454" s="137" t="s">
        <v>248</v>
      </c>
      <c r="G454" s="207" t="s">
        <v>300</v>
      </c>
      <c r="H454" s="138" t="s">
        <v>0</v>
      </c>
      <c r="I454" s="23"/>
      <c r="J454" s="131"/>
    </row>
    <row r="455" spans="1:16" ht="45" customHeight="1" x14ac:dyDescent="0.2">
      <c r="A455" s="139" t="s">
        <v>249</v>
      </c>
      <c r="B455" s="80" t="str">
        <f>IF(【ジュエリー】入力欄!K286="","",【ジュエリー】入力欄!K286)</f>
        <v/>
      </c>
      <c r="C455" s="22" t="str">
        <f>IF(【ジュエリー】入力欄!E286="","",【ジュエリー】入力欄!E286)</f>
        <v/>
      </c>
      <c r="D455" s="140" t="str">
        <f>CONCATENATE(IF(【ジュエリー】入力欄!F286="","",【ジュエリー】入力欄!F286),IF(【ジュエリー】入力欄!H286="",CONCATENATE(" ",【ジュエリー】入力欄!G286),CONCATENATE(" ",【ジュエリー】入力欄!G286,【ジュエリー】入力欄!H286,IF(【ジュエリー】入力欄!G286="パール","mm","ct"))),IF(【ジュエリー】入力欄!J286="",CONCATENATE(" ",【ジュエリー】入力欄!I286),CONCATENATE(" ",【ジュエリー】入力欄!I286,【ジュエリー】入力欄!J286,IF(【ジュエリー】入力欄!I286="パール","mm","ct"))))</f>
        <v xml:space="preserve">  </v>
      </c>
      <c r="E455" s="141" t="str">
        <f>IF(【ジュエリー】入力欄!L286="","",【ジュエリー】入力欄!L286&amp;"g")</f>
        <v/>
      </c>
      <c r="F455" s="166" t="str">
        <f>IF(【ジュエリー】入力欄!M286="","",【ジュエリー】入力欄!M286)</f>
        <v/>
      </c>
      <c r="G455" s="52" t="str">
        <f>IF(【ジュエリー】入力欄!O286="","",【ジュエリー】入力欄!O286)</f>
        <v/>
      </c>
      <c r="H455" s="142"/>
      <c r="I455" s="14"/>
      <c r="J455" s="131"/>
      <c r="L455" s="118"/>
    </row>
    <row r="456" spans="1:16" s="61" customFormat="1" ht="45" customHeight="1" x14ac:dyDescent="0.2">
      <c r="A456" s="143" t="s">
        <v>250</v>
      </c>
      <c r="B456" s="53" t="str">
        <f>IF(【ジュエリー】入力欄!K287="","",【ジュエリー】入力欄!K287)</f>
        <v/>
      </c>
      <c r="C456" s="54" t="str">
        <f>IF(【ジュエリー】入力欄!E287="","",【ジュエリー】入力欄!E287)</f>
        <v/>
      </c>
      <c r="D456" s="144" t="str">
        <f>CONCATENATE(IF(【ジュエリー】入力欄!F287="","",【ジュエリー】入力欄!F287),IF(【ジュエリー】入力欄!H287="",CONCATENATE(" ",【ジュエリー】入力欄!G287),CONCATENATE(" ",【ジュエリー】入力欄!G287,【ジュエリー】入力欄!H287,IF(【ジュエリー】入力欄!G287="パール","mm","ct"))),IF(【ジュエリー】入力欄!J287="",CONCATENATE(" ",【ジュエリー】入力欄!I287),CONCATENATE(" ",【ジュエリー】入力欄!I287,【ジュエリー】入力欄!J287,IF(【ジュエリー】入力欄!I287="パール","mm","ct"))))</f>
        <v xml:space="preserve">  </v>
      </c>
      <c r="E456" s="145" t="str">
        <f>IF(【ジュエリー】入力欄!L287="","",【ジュエリー】入力欄!L287&amp;"g")</f>
        <v/>
      </c>
      <c r="F456" s="167" t="str">
        <f>IF(【ジュエリー】入力欄!M287="","",【ジュエリー】入力欄!M287)</f>
        <v/>
      </c>
      <c r="G456" s="56" t="str">
        <f>IF(【ジュエリー】入力欄!O287="","",【ジュエリー】入力欄!O287)</f>
        <v/>
      </c>
      <c r="H456" s="146"/>
      <c r="I456" s="58"/>
      <c r="J456" s="59"/>
      <c r="K456" s="60"/>
      <c r="L456" s="118"/>
    </row>
    <row r="457" spans="1:16" ht="45" customHeight="1" x14ac:dyDescent="0.2">
      <c r="A457" s="139" t="s">
        <v>251</v>
      </c>
      <c r="B457" s="80" t="str">
        <f>IF(【ジュエリー】入力欄!K288="","",【ジュエリー】入力欄!K288)</f>
        <v/>
      </c>
      <c r="C457" s="22" t="str">
        <f>IF(【ジュエリー】入力欄!E288="","",【ジュエリー】入力欄!E288)</f>
        <v/>
      </c>
      <c r="D457" s="140" t="str">
        <f>CONCATENATE(IF(【ジュエリー】入力欄!F288="","",【ジュエリー】入力欄!F288),IF(【ジュエリー】入力欄!H288="",CONCATENATE(" ",【ジュエリー】入力欄!G288),CONCATENATE(" ",【ジュエリー】入力欄!G288,【ジュエリー】入力欄!H288,IF(【ジュエリー】入力欄!G288="パール","mm","ct"))),IF(【ジュエリー】入力欄!J288="",CONCATENATE(" ",【ジュエリー】入力欄!I288),CONCATENATE(" ",【ジュエリー】入力欄!I288,【ジュエリー】入力欄!J288,IF(【ジュエリー】入力欄!I288="パール","mm","ct"))))</f>
        <v xml:space="preserve">  </v>
      </c>
      <c r="E457" s="141" t="str">
        <f>IF(【ジュエリー】入力欄!L288="","",【ジュエリー】入力欄!L288&amp;"g")</f>
        <v/>
      </c>
      <c r="F457" s="166" t="str">
        <f>IF(【ジュエリー】入力欄!M288="","",【ジュエリー】入力欄!M288)</f>
        <v/>
      </c>
      <c r="G457" s="52" t="str">
        <f>IF(【ジュエリー】入力欄!O288="","",【ジュエリー】入力欄!O288)</f>
        <v/>
      </c>
      <c r="H457" s="142"/>
      <c r="I457" s="14"/>
      <c r="J457" s="131"/>
      <c r="L457" s="118"/>
    </row>
    <row r="458" spans="1:16" s="61" customFormat="1" ht="45" customHeight="1" x14ac:dyDescent="0.2">
      <c r="A458" s="143" t="s">
        <v>252</v>
      </c>
      <c r="B458" s="53" t="str">
        <f>IF(【ジュエリー】入力欄!K289="","",【ジュエリー】入力欄!K289)</f>
        <v/>
      </c>
      <c r="C458" s="54" t="str">
        <f>IF(【ジュエリー】入力欄!E289="","",【ジュエリー】入力欄!E289)</f>
        <v/>
      </c>
      <c r="D458" s="144" t="str">
        <f>CONCATENATE(IF(【ジュエリー】入力欄!F289="","",【ジュエリー】入力欄!F289),IF(【ジュエリー】入力欄!H289="",CONCATENATE(" ",【ジュエリー】入力欄!G289),CONCATENATE(" ",【ジュエリー】入力欄!G289,【ジュエリー】入力欄!H289,IF(【ジュエリー】入力欄!G289="パール","mm","ct"))),IF(【ジュエリー】入力欄!J289="",CONCATENATE(" ",【ジュエリー】入力欄!I289),CONCATENATE(" ",【ジュエリー】入力欄!I289,【ジュエリー】入力欄!J289,IF(【ジュエリー】入力欄!I289="パール","mm","ct"))))</f>
        <v xml:space="preserve">  </v>
      </c>
      <c r="E458" s="145" t="str">
        <f>IF(【ジュエリー】入力欄!L289="","",【ジュエリー】入力欄!L289&amp;"g")</f>
        <v/>
      </c>
      <c r="F458" s="167" t="str">
        <f>IF(【ジュエリー】入力欄!M289="","",【ジュエリー】入力欄!M289)</f>
        <v/>
      </c>
      <c r="G458" s="56" t="str">
        <f>IF(【ジュエリー】入力欄!O289="","",【ジュエリー】入力欄!O289)</f>
        <v/>
      </c>
      <c r="H458" s="146"/>
      <c r="I458" s="58"/>
      <c r="J458" s="59"/>
      <c r="K458" s="60"/>
      <c r="L458" s="118"/>
    </row>
    <row r="459" spans="1:16" ht="45" customHeight="1" x14ac:dyDescent="0.2">
      <c r="A459" s="139" t="s">
        <v>253</v>
      </c>
      <c r="B459" s="80" t="str">
        <f>IF(【ジュエリー】入力欄!K290="","",【ジュエリー】入力欄!K290)</f>
        <v/>
      </c>
      <c r="C459" s="22" t="str">
        <f>IF(【ジュエリー】入力欄!E290="","",【ジュエリー】入力欄!E290)</f>
        <v/>
      </c>
      <c r="D459" s="140" t="str">
        <f>CONCATENATE(IF(【ジュエリー】入力欄!F290="","",【ジュエリー】入力欄!F290),IF(【ジュエリー】入力欄!H290="",CONCATENATE(" ",【ジュエリー】入力欄!G290),CONCATENATE(" ",【ジュエリー】入力欄!G290,【ジュエリー】入力欄!H290,IF(【ジュエリー】入力欄!G290="パール","mm","ct"))),IF(【ジュエリー】入力欄!J290="",CONCATENATE(" ",【ジュエリー】入力欄!I290),CONCATENATE(" ",【ジュエリー】入力欄!I290,【ジュエリー】入力欄!J290,IF(【ジュエリー】入力欄!I290="パール","mm","ct"))))</f>
        <v xml:space="preserve">  </v>
      </c>
      <c r="E459" s="141" t="str">
        <f>IF(【ジュエリー】入力欄!L290="","",【ジュエリー】入力欄!L290&amp;"g")</f>
        <v/>
      </c>
      <c r="F459" s="166" t="str">
        <f>IF(【ジュエリー】入力欄!M290="","",【ジュエリー】入力欄!M290)</f>
        <v/>
      </c>
      <c r="G459" s="52" t="str">
        <f>IF(【ジュエリー】入力欄!O290="","",【ジュエリー】入力欄!O290)</f>
        <v/>
      </c>
      <c r="H459" s="142"/>
      <c r="I459" s="14"/>
      <c r="J459" s="131"/>
      <c r="L459" s="118"/>
    </row>
    <row r="460" spans="1:16" s="61" customFormat="1" ht="45" customHeight="1" x14ac:dyDescent="0.2">
      <c r="A460" s="143" t="s">
        <v>254</v>
      </c>
      <c r="B460" s="53" t="str">
        <f>IF(【ジュエリー】入力欄!K291="","",【ジュエリー】入力欄!K291)</f>
        <v/>
      </c>
      <c r="C460" s="54" t="str">
        <f>IF(【ジュエリー】入力欄!E291="","",【ジュエリー】入力欄!E291)</f>
        <v/>
      </c>
      <c r="D460" s="144" t="str">
        <f>CONCATENATE(IF(【ジュエリー】入力欄!F291="","",【ジュエリー】入力欄!F291),IF(【ジュエリー】入力欄!H291="",CONCATENATE(" ",【ジュエリー】入力欄!G291),CONCATENATE(" ",【ジュエリー】入力欄!G291,【ジュエリー】入力欄!H291,IF(【ジュエリー】入力欄!G291="パール","mm","ct"))),IF(【ジュエリー】入力欄!J291="",CONCATENATE(" ",【ジュエリー】入力欄!I291),CONCATENATE(" ",【ジュエリー】入力欄!I291,【ジュエリー】入力欄!J291,IF(【ジュエリー】入力欄!I291="パール","mm","ct"))))</f>
        <v xml:space="preserve">  </v>
      </c>
      <c r="E460" s="145" t="str">
        <f>IF(【ジュエリー】入力欄!L291="","",【ジュエリー】入力欄!L291&amp;"g")</f>
        <v/>
      </c>
      <c r="F460" s="167" t="str">
        <f>IF(【ジュエリー】入力欄!M291="","",【ジュエリー】入力欄!M291)</f>
        <v/>
      </c>
      <c r="G460" s="56" t="str">
        <f>IF(【ジュエリー】入力欄!O291="","",【ジュエリー】入力欄!O291)</f>
        <v/>
      </c>
      <c r="H460" s="146"/>
      <c r="I460" s="58"/>
      <c r="J460" s="59"/>
      <c r="K460" s="60"/>
      <c r="L460" s="118"/>
    </row>
    <row r="461" spans="1:16" ht="45" customHeight="1" x14ac:dyDescent="0.2">
      <c r="A461" s="139" t="s">
        <v>255</v>
      </c>
      <c r="B461" s="80" t="str">
        <f>IF(【ジュエリー】入力欄!K292="","",【ジュエリー】入力欄!K292)</f>
        <v/>
      </c>
      <c r="C461" s="22" t="str">
        <f>IF(【ジュエリー】入力欄!E292="","",【ジュエリー】入力欄!E292)</f>
        <v/>
      </c>
      <c r="D461" s="140" t="str">
        <f>CONCATENATE(IF(【ジュエリー】入力欄!F292="","",【ジュエリー】入力欄!F292),IF(【ジュエリー】入力欄!H292="",CONCATENATE(" ",【ジュエリー】入力欄!G292),CONCATENATE(" ",【ジュエリー】入力欄!G292,【ジュエリー】入力欄!H292,IF(【ジュエリー】入力欄!G292="パール","mm","ct"))),IF(【ジュエリー】入力欄!J292="",CONCATENATE(" ",【ジュエリー】入力欄!I292),CONCATENATE(" ",【ジュエリー】入力欄!I292,【ジュエリー】入力欄!J292,IF(【ジュエリー】入力欄!I292="パール","mm","ct"))))</f>
        <v xml:space="preserve">  </v>
      </c>
      <c r="E461" s="141" t="str">
        <f>IF(【ジュエリー】入力欄!L292="","",【ジュエリー】入力欄!L292&amp;"g")</f>
        <v/>
      </c>
      <c r="F461" s="166" t="str">
        <f>IF(【ジュエリー】入力欄!M292="","",【ジュエリー】入力欄!M292)</f>
        <v/>
      </c>
      <c r="G461" s="52" t="str">
        <f>IF(【ジュエリー】入力欄!O292="","",【ジュエリー】入力欄!O292)</f>
        <v/>
      </c>
      <c r="H461" s="142"/>
      <c r="I461" s="14"/>
      <c r="J461" s="131"/>
      <c r="L461" s="118"/>
    </row>
    <row r="462" spans="1:16" s="61" customFormat="1" ht="45" customHeight="1" x14ac:dyDescent="0.2">
      <c r="A462" s="143" t="s">
        <v>256</v>
      </c>
      <c r="B462" s="53" t="str">
        <f>IF(【ジュエリー】入力欄!K293="","",【ジュエリー】入力欄!K293)</f>
        <v/>
      </c>
      <c r="C462" s="54" t="str">
        <f>IF(【ジュエリー】入力欄!E293="","",【ジュエリー】入力欄!E293)</f>
        <v/>
      </c>
      <c r="D462" s="144" t="str">
        <f>CONCATENATE(IF(【ジュエリー】入力欄!F293="","",【ジュエリー】入力欄!F293),IF(【ジュエリー】入力欄!H293="",CONCATENATE(" ",【ジュエリー】入力欄!G293),CONCATENATE(" ",【ジュエリー】入力欄!G293,【ジュエリー】入力欄!H293,IF(【ジュエリー】入力欄!G293="パール","mm","ct"))),IF(【ジュエリー】入力欄!J293="",CONCATENATE(" ",【ジュエリー】入力欄!I293),CONCATENATE(" ",【ジュエリー】入力欄!I293,【ジュエリー】入力欄!J293,IF(【ジュエリー】入力欄!I293="パール","mm","ct"))))</f>
        <v xml:space="preserve">  </v>
      </c>
      <c r="E462" s="145" t="str">
        <f>IF(【ジュエリー】入力欄!L293="","",【ジュエリー】入力欄!L293&amp;"g")</f>
        <v/>
      </c>
      <c r="F462" s="167" t="str">
        <f>IF(【ジュエリー】入力欄!M293="","",【ジュエリー】入力欄!M293)</f>
        <v/>
      </c>
      <c r="G462" s="56" t="str">
        <f>IF(【ジュエリー】入力欄!O293="","",【ジュエリー】入力欄!O293)</f>
        <v/>
      </c>
      <c r="H462" s="146"/>
      <c r="I462" s="58"/>
      <c r="J462" s="59"/>
      <c r="K462" s="60"/>
      <c r="L462" s="118"/>
    </row>
    <row r="463" spans="1:16" ht="45" customHeight="1" x14ac:dyDescent="0.2">
      <c r="A463" s="139" t="s">
        <v>257</v>
      </c>
      <c r="B463" s="80" t="str">
        <f>IF(【ジュエリー】入力欄!K294="","",【ジュエリー】入力欄!K294)</f>
        <v/>
      </c>
      <c r="C463" s="22" t="str">
        <f>IF(【ジュエリー】入力欄!E294="","",【ジュエリー】入力欄!E294)</f>
        <v/>
      </c>
      <c r="D463" s="140" t="str">
        <f>CONCATENATE(IF(【ジュエリー】入力欄!F294="","",【ジュエリー】入力欄!F294),IF(【ジュエリー】入力欄!H294="",CONCATENATE(" ",【ジュエリー】入力欄!G294),CONCATENATE(" ",【ジュエリー】入力欄!G294,【ジュエリー】入力欄!H294,IF(【ジュエリー】入力欄!G294="パール","mm","ct"))),IF(【ジュエリー】入力欄!J294="",CONCATENATE(" ",【ジュエリー】入力欄!I294),CONCATENATE(" ",【ジュエリー】入力欄!I294,【ジュエリー】入力欄!J294,IF(【ジュエリー】入力欄!I294="パール","mm","ct"))))</f>
        <v xml:space="preserve">  </v>
      </c>
      <c r="E463" s="141" t="str">
        <f>IF(【ジュエリー】入力欄!L294="","",【ジュエリー】入力欄!L294&amp;"g")</f>
        <v/>
      </c>
      <c r="F463" s="166" t="str">
        <f>IF(【ジュエリー】入力欄!M294="","",【ジュエリー】入力欄!M294)</f>
        <v/>
      </c>
      <c r="G463" s="52" t="str">
        <f>IF(【ジュエリー】入力欄!O294="","",【ジュエリー】入力欄!O294)</f>
        <v/>
      </c>
      <c r="H463" s="142"/>
      <c r="I463" s="14"/>
      <c r="J463" s="131"/>
      <c r="L463" s="118"/>
    </row>
    <row r="464" spans="1:16" s="61" customFormat="1" ht="45" customHeight="1" thickBot="1" x14ac:dyDescent="0.25">
      <c r="A464" s="147" t="s">
        <v>258</v>
      </c>
      <c r="B464" s="62" t="str">
        <f>IF(【ジュエリー】入力欄!K295="","",【ジュエリー】入力欄!K295)</f>
        <v/>
      </c>
      <c r="C464" s="63" t="str">
        <f>IF(【ジュエリー】入力欄!E295="","",【ジュエリー】入力欄!E295)</f>
        <v/>
      </c>
      <c r="D464" s="148" t="str">
        <f>CONCATENATE(IF(【ジュエリー】入力欄!F295="","",【ジュエリー】入力欄!F295),IF(【ジュエリー】入力欄!H295="",CONCATENATE(" ",【ジュエリー】入力欄!G295),CONCATENATE(" ",【ジュエリー】入力欄!G295,【ジュエリー】入力欄!H295,IF(【ジュエリー】入力欄!G295="パール","mm","ct"))),IF(【ジュエリー】入力欄!J295="",CONCATENATE(" ",【ジュエリー】入力欄!I295),CONCATENATE(" ",【ジュエリー】入力欄!I295,【ジュエリー】入力欄!J295,IF(【ジュエリー】入力欄!I295="パール","mm","ct"))))</f>
        <v xml:space="preserve">  </v>
      </c>
      <c r="E464" s="149" t="str">
        <f>IF(【ジュエリー】入力欄!L295="","",【ジュエリー】入力欄!L295&amp;"g")</f>
        <v/>
      </c>
      <c r="F464" s="168" t="str">
        <f>IF(【ジュエリー】入力欄!M295="","",【ジュエリー】入力欄!M295)</f>
        <v/>
      </c>
      <c r="G464" s="64" t="str">
        <f>IF(【ジュエリー】入力欄!O295="","",【ジュエリー】入力欄!O295)</f>
        <v/>
      </c>
      <c r="H464" s="146"/>
      <c r="I464" s="58"/>
      <c r="J464" s="59"/>
      <c r="K464" s="60"/>
      <c r="L464" s="118"/>
    </row>
    <row r="465" spans="1:16" ht="20.25" customHeight="1" x14ac:dyDescent="0.2">
      <c r="F465" s="65"/>
      <c r="G465" s="28"/>
      <c r="H465" s="28"/>
      <c r="I465" s="28"/>
      <c r="J465" s="65"/>
      <c r="K465" s="65"/>
      <c r="L465" s="65"/>
      <c r="M465" s="65"/>
      <c r="N465" s="131"/>
      <c r="O465" s="1"/>
      <c r="P465" s="118"/>
    </row>
    <row r="466" spans="1:16" ht="14.25" customHeight="1" x14ac:dyDescent="0.2">
      <c r="A466" s="132" t="s">
        <v>243</v>
      </c>
      <c r="B466" s="198" t="str">
        <f>CONCATENATE("出品表　（　",【ジュエリー】入力欄!I$3,"　APREオークション　宝石・ジュエリー）")</f>
        <v>出品表　（　　APREオークション　宝石・ジュエリー）</v>
      </c>
      <c r="C466" s="198"/>
      <c r="D466" s="198"/>
      <c r="J466" s="131"/>
    </row>
    <row r="467" spans="1:16" ht="3.75" customHeight="1" thickBot="1" x14ac:dyDescent="0.25">
      <c r="F467" s="114"/>
      <c r="G467" s="114"/>
      <c r="H467" s="114"/>
      <c r="I467" s="114"/>
      <c r="J467" s="131"/>
    </row>
    <row r="468" spans="1:16" ht="33.75" customHeight="1" thickBot="1" x14ac:dyDescent="0.25">
      <c r="A468" s="133"/>
      <c r="B468" s="133" t="s">
        <v>244</v>
      </c>
      <c r="C468" s="183" t="str">
        <f>IF(【ジュエリー】入力欄!C296="","",【ジュエリー】入力欄!C296)</f>
        <v/>
      </c>
      <c r="D468" s="134" t="s">
        <v>20</v>
      </c>
      <c r="E468" s="135"/>
      <c r="F468" s="115" t="s">
        <v>208</v>
      </c>
      <c r="G468" s="195" t="str">
        <f>IF(【ジュエリー】入力欄!C$3="","",【ジュエリー】入力欄!C$3)</f>
        <v/>
      </c>
      <c r="H468" s="196"/>
      <c r="I468" s="197"/>
      <c r="J468" s="131"/>
    </row>
    <row r="469" spans="1:16" ht="5.25" customHeight="1" thickBot="1" x14ac:dyDescent="0.25">
      <c r="A469" s="47"/>
      <c r="B469" s="45"/>
      <c r="G469" s="34"/>
      <c r="H469" s="81"/>
      <c r="I469" s="39"/>
      <c r="J469" s="131"/>
    </row>
    <row r="470" spans="1:16" ht="45" customHeight="1" x14ac:dyDescent="0.2">
      <c r="A470" s="48" t="s">
        <v>2</v>
      </c>
      <c r="B470" s="49" t="s">
        <v>129</v>
      </c>
      <c r="C470" s="49" t="s">
        <v>246</v>
      </c>
      <c r="D470" s="136" t="s">
        <v>247</v>
      </c>
      <c r="E470" s="49" t="s">
        <v>5</v>
      </c>
      <c r="F470" s="137" t="s">
        <v>248</v>
      </c>
      <c r="G470" s="207" t="s">
        <v>300</v>
      </c>
      <c r="H470" s="138" t="s">
        <v>0</v>
      </c>
      <c r="I470" s="23"/>
      <c r="J470" s="131"/>
    </row>
    <row r="471" spans="1:16" ht="45" customHeight="1" x14ac:dyDescent="0.2">
      <c r="A471" s="139" t="s">
        <v>249</v>
      </c>
      <c r="B471" s="80" t="str">
        <f>IF(【ジュエリー】入力欄!K296="","",【ジュエリー】入力欄!K296)</f>
        <v/>
      </c>
      <c r="C471" s="22" t="str">
        <f>IF(【ジュエリー】入力欄!E296="","",【ジュエリー】入力欄!E296)</f>
        <v/>
      </c>
      <c r="D471" s="140" t="str">
        <f>CONCATENATE(IF(【ジュエリー】入力欄!F296="","",【ジュエリー】入力欄!F296),IF(【ジュエリー】入力欄!H296="",CONCATENATE(" ",【ジュエリー】入力欄!G296),CONCATENATE(" ",【ジュエリー】入力欄!G296,【ジュエリー】入力欄!H296,IF(【ジュエリー】入力欄!G296="パール","mm","ct"))),IF(【ジュエリー】入力欄!J296="",CONCATENATE(" ",【ジュエリー】入力欄!I296),CONCATENATE(" ",【ジュエリー】入力欄!I296,【ジュエリー】入力欄!J296,IF(【ジュエリー】入力欄!I296="パール","mm","ct"))))</f>
        <v xml:space="preserve">  </v>
      </c>
      <c r="E471" s="141" t="str">
        <f>IF(【ジュエリー】入力欄!L296="","",【ジュエリー】入力欄!L296&amp;"g")</f>
        <v/>
      </c>
      <c r="F471" s="166" t="str">
        <f>IF(【ジュエリー】入力欄!M296="","",【ジュエリー】入力欄!M296)</f>
        <v/>
      </c>
      <c r="G471" s="52" t="str">
        <f>IF(【ジュエリー】入力欄!O296="","",【ジュエリー】入力欄!O296)</f>
        <v/>
      </c>
      <c r="H471" s="142"/>
      <c r="I471" s="14"/>
      <c r="J471" s="131"/>
      <c r="L471" s="118"/>
    </row>
    <row r="472" spans="1:16" s="61" customFormat="1" ht="45" customHeight="1" x14ac:dyDescent="0.2">
      <c r="A472" s="143" t="s">
        <v>250</v>
      </c>
      <c r="B472" s="53" t="str">
        <f>IF(【ジュエリー】入力欄!K297="","",【ジュエリー】入力欄!K297)</f>
        <v/>
      </c>
      <c r="C472" s="54" t="str">
        <f>IF(【ジュエリー】入力欄!E297="","",【ジュエリー】入力欄!E297)</f>
        <v/>
      </c>
      <c r="D472" s="144" t="str">
        <f>CONCATENATE(IF(【ジュエリー】入力欄!F297="","",【ジュエリー】入力欄!F297),IF(【ジュエリー】入力欄!H297="",CONCATENATE(" ",【ジュエリー】入力欄!G297),CONCATENATE(" ",【ジュエリー】入力欄!G297,【ジュエリー】入力欄!H297,IF(【ジュエリー】入力欄!G297="パール","mm","ct"))),IF(【ジュエリー】入力欄!J297="",CONCATENATE(" ",【ジュエリー】入力欄!I297),CONCATENATE(" ",【ジュエリー】入力欄!I297,【ジュエリー】入力欄!J297,IF(【ジュエリー】入力欄!I297="パール","mm","ct"))))</f>
        <v xml:space="preserve">  </v>
      </c>
      <c r="E472" s="145" t="str">
        <f>IF(【ジュエリー】入力欄!L297="","",【ジュエリー】入力欄!L297&amp;"g")</f>
        <v/>
      </c>
      <c r="F472" s="167" t="str">
        <f>IF(【ジュエリー】入力欄!M297="","",【ジュエリー】入力欄!M297)</f>
        <v/>
      </c>
      <c r="G472" s="56" t="str">
        <f>IF(【ジュエリー】入力欄!O297="","",【ジュエリー】入力欄!O297)</f>
        <v/>
      </c>
      <c r="H472" s="146"/>
      <c r="I472" s="58"/>
      <c r="J472" s="59"/>
      <c r="K472" s="60"/>
      <c r="L472" s="118"/>
    </row>
    <row r="473" spans="1:16" ht="45" customHeight="1" x14ac:dyDescent="0.2">
      <c r="A473" s="139" t="s">
        <v>251</v>
      </c>
      <c r="B473" s="80" t="str">
        <f>IF(【ジュエリー】入力欄!K298="","",【ジュエリー】入力欄!K298)</f>
        <v/>
      </c>
      <c r="C473" s="22" t="str">
        <f>IF(【ジュエリー】入力欄!E298="","",【ジュエリー】入力欄!E298)</f>
        <v/>
      </c>
      <c r="D473" s="140" t="str">
        <f>CONCATENATE(IF(【ジュエリー】入力欄!F298="","",【ジュエリー】入力欄!F298),IF(【ジュエリー】入力欄!H298="",CONCATENATE(" ",【ジュエリー】入力欄!G298),CONCATENATE(" ",【ジュエリー】入力欄!G298,【ジュエリー】入力欄!H298,IF(【ジュエリー】入力欄!G298="パール","mm","ct"))),IF(【ジュエリー】入力欄!J298="",CONCATENATE(" ",【ジュエリー】入力欄!I298),CONCATENATE(" ",【ジュエリー】入力欄!I298,【ジュエリー】入力欄!J298,IF(【ジュエリー】入力欄!I298="パール","mm","ct"))))</f>
        <v xml:space="preserve">  </v>
      </c>
      <c r="E473" s="141" t="str">
        <f>IF(【ジュエリー】入力欄!L298="","",【ジュエリー】入力欄!L298&amp;"g")</f>
        <v/>
      </c>
      <c r="F473" s="166" t="str">
        <f>IF(【ジュエリー】入力欄!M298="","",【ジュエリー】入力欄!M298)</f>
        <v/>
      </c>
      <c r="G473" s="52" t="str">
        <f>IF(【ジュエリー】入力欄!O298="","",【ジュエリー】入力欄!O298)</f>
        <v/>
      </c>
      <c r="H473" s="142"/>
      <c r="I473" s="14"/>
      <c r="J473" s="131"/>
      <c r="L473" s="118"/>
    </row>
    <row r="474" spans="1:16" s="61" customFormat="1" ht="45" customHeight="1" x14ac:dyDescent="0.2">
      <c r="A474" s="143" t="s">
        <v>252</v>
      </c>
      <c r="B474" s="53" t="str">
        <f>IF(【ジュエリー】入力欄!K299="","",【ジュエリー】入力欄!K299)</f>
        <v/>
      </c>
      <c r="C474" s="54" t="str">
        <f>IF(【ジュエリー】入力欄!E299="","",【ジュエリー】入力欄!E299)</f>
        <v/>
      </c>
      <c r="D474" s="144" t="str">
        <f>CONCATENATE(IF(【ジュエリー】入力欄!F299="","",【ジュエリー】入力欄!F299),IF(【ジュエリー】入力欄!H299="",CONCATENATE(" ",【ジュエリー】入力欄!G299),CONCATENATE(" ",【ジュエリー】入力欄!G299,【ジュエリー】入力欄!H299,IF(【ジュエリー】入力欄!G299="パール","mm","ct"))),IF(【ジュエリー】入力欄!J299="",CONCATENATE(" ",【ジュエリー】入力欄!I299),CONCATENATE(" ",【ジュエリー】入力欄!I299,【ジュエリー】入力欄!J299,IF(【ジュエリー】入力欄!I299="パール","mm","ct"))))</f>
        <v xml:space="preserve">  </v>
      </c>
      <c r="E474" s="145" t="str">
        <f>IF(【ジュエリー】入力欄!L299="","",【ジュエリー】入力欄!L299&amp;"g")</f>
        <v/>
      </c>
      <c r="F474" s="167" t="str">
        <f>IF(【ジュエリー】入力欄!M299="","",【ジュエリー】入力欄!M299)</f>
        <v/>
      </c>
      <c r="G474" s="56" t="str">
        <f>IF(【ジュエリー】入力欄!O299="","",【ジュエリー】入力欄!O299)</f>
        <v/>
      </c>
      <c r="H474" s="146"/>
      <c r="I474" s="58"/>
      <c r="J474" s="59"/>
      <c r="K474" s="60"/>
      <c r="L474" s="118"/>
    </row>
    <row r="475" spans="1:16" ht="45" customHeight="1" x14ac:dyDescent="0.2">
      <c r="A475" s="139" t="s">
        <v>253</v>
      </c>
      <c r="B475" s="80" t="str">
        <f>IF(【ジュエリー】入力欄!K300="","",【ジュエリー】入力欄!K300)</f>
        <v/>
      </c>
      <c r="C475" s="22" t="str">
        <f>IF(【ジュエリー】入力欄!E300="","",【ジュエリー】入力欄!E300)</f>
        <v/>
      </c>
      <c r="D475" s="140" t="str">
        <f>CONCATENATE(IF(【ジュエリー】入力欄!F300="","",【ジュエリー】入力欄!F300),IF(【ジュエリー】入力欄!H300="",CONCATENATE(" ",【ジュエリー】入力欄!G300),CONCATENATE(" ",【ジュエリー】入力欄!G300,【ジュエリー】入力欄!H300,IF(【ジュエリー】入力欄!G300="パール","mm","ct"))),IF(【ジュエリー】入力欄!J300="",CONCATENATE(" ",【ジュエリー】入力欄!I300),CONCATENATE(" ",【ジュエリー】入力欄!I300,【ジュエリー】入力欄!J300,IF(【ジュエリー】入力欄!I300="パール","mm","ct"))))</f>
        <v xml:space="preserve">  </v>
      </c>
      <c r="E475" s="141" t="str">
        <f>IF(【ジュエリー】入力欄!L300="","",【ジュエリー】入力欄!L300&amp;"g")</f>
        <v/>
      </c>
      <c r="F475" s="166" t="str">
        <f>IF(【ジュエリー】入力欄!M300="","",【ジュエリー】入力欄!M300)</f>
        <v/>
      </c>
      <c r="G475" s="52" t="str">
        <f>IF(【ジュエリー】入力欄!O300="","",【ジュエリー】入力欄!O300)</f>
        <v/>
      </c>
      <c r="H475" s="142"/>
      <c r="I475" s="14"/>
      <c r="J475" s="131"/>
      <c r="L475" s="118"/>
    </row>
    <row r="476" spans="1:16" s="61" customFormat="1" ht="45" customHeight="1" x14ac:dyDescent="0.2">
      <c r="A476" s="143" t="s">
        <v>254</v>
      </c>
      <c r="B476" s="53" t="str">
        <f>IF(【ジュエリー】入力欄!K301="","",【ジュエリー】入力欄!K301)</f>
        <v/>
      </c>
      <c r="C476" s="54" t="str">
        <f>IF(【ジュエリー】入力欄!E301="","",【ジュエリー】入力欄!E301)</f>
        <v/>
      </c>
      <c r="D476" s="144" t="str">
        <f>CONCATENATE(IF(【ジュエリー】入力欄!F301="","",【ジュエリー】入力欄!F301),IF(【ジュエリー】入力欄!H301="",CONCATENATE(" ",【ジュエリー】入力欄!G301),CONCATENATE(" ",【ジュエリー】入力欄!G301,【ジュエリー】入力欄!H301,IF(【ジュエリー】入力欄!G301="パール","mm","ct"))),IF(【ジュエリー】入力欄!J301="",CONCATENATE(" ",【ジュエリー】入力欄!I301),CONCATENATE(" ",【ジュエリー】入力欄!I301,【ジュエリー】入力欄!J301,IF(【ジュエリー】入力欄!I301="パール","mm","ct"))))</f>
        <v xml:space="preserve">  </v>
      </c>
      <c r="E476" s="145" t="str">
        <f>IF(【ジュエリー】入力欄!L301="","",【ジュエリー】入力欄!L301&amp;"g")</f>
        <v/>
      </c>
      <c r="F476" s="167" t="str">
        <f>IF(【ジュエリー】入力欄!M301="","",【ジュエリー】入力欄!M301)</f>
        <v/>
      </c>
      <c r="G476" s="56" t="str">
        <f>IF(【ジュエリー】入力欄!O301="","",【ジュエリー】入力欄!O301)</f>
        <v/>
      </c>
      <c r="H476" s="146"/>
      <c r="I476" s="58"/>
      <c r="J476" s="59"/>
      <c r="K476" s="60"/>
      <c r="L476" s="118"/>
    </row>
    <row r="477" spans="1:16" ht="45" customHeight="1" x14ac:dyDescent="0.2">
      <c r="A477" s="139" t="s">
        <v>255</v>
      </c>
      <c r="B477" s="80" t="str">
        <f>IF(【ジュエリー】入力欄!K302="","",【ジュエリー】入力欄!K302)</f>
        <v/>
      </c>
      <c r="C477" s="22" t="str">
        <f>IF(【ジュエリー】入力欄!E302="","",【ジュエリー】入力欄!E302)</f>
        <v/>
      </c>
      <c r="D477" s="140" t="str">
        <f>CONCATENATE(IF(【ジュエリー】入力欄!F302="","",【ジュエリー】入力欄!F302),IF(【ジュエリー】入力欄!H302="",CONCATENATE(" ",【ジュエリー】入力欄!G302),CONCATENATE(" ",【ジュエリー】入力欄!G302,【ジュエリー】入力欄!H302,IF(【ジュエリー】入力欄!G302="パール","mm","ct"))),IF(【ジュエリー】入力欄!J302="",CONCATENATE(" ",【ジュエリー】入力欄!I302),CONCATENATE(" ",【ジュエリー】入力欄!I302,【ジュエリー】入力欄!J302,IF(【ジュエリー】入力欄!I302="パール","mm","ct"))))</f>
        <v xml:space="preserve">  </v>
      </c>
      <c r="E477" s="141" t="str">
        <f>IF(【ジュエリー】入力欄!L302="","",【ジュエリー】入力欄!L302&amp;"g")</f>
        <v/>
      </c>
      <c r="F477" s="166" t="str">
        <f>IF(【ジュエリー】入力欄!M302="","",【ジュエリー】入力欄!M302)</f>
        <v/>
      </c>
      <c r="G477" s="52" t="str">
        <f>IF(【ジュエリー】入力欄!O302="","",【ジュエリー】入力欄!O302)</f>
        <v/>
      </c>
      <c r="H477" s="142"/>
      <c r="I477" s="14"/>
      <c r="J477" s="131"/>
      <c r="L477" s="118"/>
    </row>
    <row r="478" spans="1:16" s="61" customFormat="1" ht="45" customHeight="1" x14ac:dyDescent="0.2">
      <c r="A478" s="143" t="s">
        <v>256</v>
      </c>
      <c r="B478" s="53" t="str">
        <f>IF(【ジュエリー】入力欄!K303="","",【ジュエリー】入力欄!K303)</f>
        <v/>
      </c>
      <c r="C478" s="54" t="str">
        <f>IF(【ジュエリー】入力欄!E303="","",【ジュエリー】入力欄!E303)</f>
        <v/>
      </c>
      <c r="D478" s="144" t="str">
        <f>CONCATENATE(IF(【ジュエリー】入力欄!F303="","",【ジュエリー】入力欄!F303),IF(【ジュエリー】入力欄!H303="",CONCATENATE(" ",【ジュエリー】入力欄!G303),CONCATENATE(" ",【ジュエリー】入力欄!G303,【ジュエリー】入力欄!H303,IF(【ジュエリー】入力欄!G303="パール","mm","ct"))),IF(【ジュエリー】入力欄!J303="",CONCATENATE(" ",【ジュエリー】入力欄!I303),CONCATENATE(" ",【ジュエリー】入力欄!I303,【ジュエリー】入力欄!J303,IF(【ジュエリー】入力欄!I303="パール","mm","ct"))))</f>
        <v xml:space="preserve">  </v>
      </c>
      <c r="E478" s="145" t="str">
        <f>IF(【ジュエリー】入力欄!L303="","",【ジュエリー】入力欄!L303&amp;"g")</f>
        <v/>
      </c>
      <c r="F478" s="167" t="str">
        <f>IF(【ジュエリー】入力欄!M303="","",【ジュエリー】入力欄!M303)</f>
        <v/>
      </c>
      <c r="G478" s="56" t="str">
        <f>IF(【ジュエリー】入力欄!O303="","",【ジュエリー】入力欄!O303)</f>
        <v/>
      </c>
      <c r="H478" s="146"/>
      <c r="I478" s="58"/>
      <c r="J478" s="59"/>
      <c r="K478" s="60"/>
      <c r="L478" s="118"/>
    </row>
    <row r="479" spans="1:16" ht="45" customHeight="1" x14ac:dyDescent="0.2">
      <c r="A479" s="139" t="s">
        <v>257</v>
      </c>
      <c r="B479" s="80" t="str">
        <f>IF(【ジュエリー】入力欄!K304="","",【ジュエリー】入力欄!K304)</f>
        <v/>
      </c>
      <c r="C479" s="22" t="str">
        <f>IF(【ジュエリー】入力欄!E304="","",【ジュエリー】入力欄!E304)</f>
        <v/>
      </c>
      <c r="D479" s="140" t="str">
        <f>CONCATENATE(IF(【ジュエリー】入力欄!F304="","",【ジュエリー】入力欄!F304),IF(【ジュエリー】入力欄!H304="",CONCATENATE(" ",【ジュエリー】入力欄!G304),CONCATENATE(" ",【ジュエリー】入力欄!G304,【ジュエリー】入力欄!H304,IF(【ジュエリー】入力欄!G304="パール","mm","ct"))),IF(【ジュエリー】入力欄!J304="",CONCATENATE(" ",【ジュエリー】入力欄!I304),CONCATENATE(" ",【ジュエリー】入力欄!I304,【ジュエリー】入力欄!J304,IF(【ジュエリー】入力欄!I304="パール","mm","ct"))))</f>
        <v xml:space="preserve">  </v>
      </c>
      <c r="E479" s="141" t="str">
        <f>IF(【ジュエリー】入力欄!L304="","",【ジュエリー】入力欄!L304&amp;"g")</f>
        <v/>
      </c>
      <c r="F479" s="166" t="str">
        <f>IF(【ジュエリー】入力欄!M304="","",【ジュエリー】入力欄!M304)</f>
        <v/>
      </c>
      <c r="G479" s="52" t="str">
        <f>IF(【ジュエリー】入力欄!O304="","",【ジュエリー】入力欄!O304)</f>
        <v/>
      </c>
      <c r="H479" s="142"/>
      <c r="I479" s="14"/>
      <c r="J479" s="131"/>
      <c r="L479" s="118"/>
    </row>
    <row r="480" spans="1:16" s="61" customFormat="1" ht="45" customHeight="1" thickBot="1" x14ac:dyDescent="0.25">
      <c r="A480" s="147" t="s">
        <v>258</v>
      </c>
      <c r="B480" s="62" t="str">
        <f>IF(【ジュエリー】入力欄!K305="","",【ジュエリー】入力欄!K305)</f>
        <v/>
      </c>
      <c r="C480" s="63" t="str">
        <f>IF(【ジュエリー】入力欄!E305="","",【ジュエリー】入力欄!E305)</f>
        <v/>
      </c>
      <c r="D480" s="148" t="str">
        <f>CONCATENATE(IF(【ジュエリー】入力欄!F305="","",【ジュエリー】入力欄!F305),IF(【ジュエリー】入力欄!H305="",CONCATENATE(" ",【ジュエリー】入力欄!G305),CONCATENATE(" ",【ジュエリー】入力欄!G305,【ジュエリー】入力欄!H305,IF(【ジュエリー】入力欄!G305="パール","mm","ct"))),IF(【ジュエリー】入力欄!J305="",CONCATENATE(" ",【ジュエリー】入力欄!I305),CONCATENATE(" ",【ジュエリー】入力欄!I305,【ジュエリー】入力欄!J305,IF(【ジュエリー】入力欄!I305="パール","mm","ct"))))</f>
        <v xml:space="preserve">  </v>
      </c>
      <c r="E480" s="149" t="str">
        <f>IF(【ジュエリー】入力欄!L305="","",【ジュエリー】入力欄!L305&amp;"g")</f>
        <v/>
      </c>
      <c r="F480" s="168" t="str">
        <f>IF(【ジュエリー】入力欄!M305="","",【ジュエリー】入力欄!M305)</f>
        <v/>
      </c>
      <c r="G480" s="64" t="str">
        <f>IF(【ジュエリー】入力欄!O305="","",【ジュエリー】入力欄!O305)</f>
        <v/>
      </c>
      <c r="H480" s="146"/>
      <c r="I480" s="58"/>
      <c r="J480" s="59"/>
      <c r="K480" s="60"/>
      <c r="L480" s="118"/>
    </row>
    <row r="481" spans="1:16" ht="13.5" customHeight="1" x14ac:dyDescent="0.2">
      <c r="F481" s="65"/>
      <c r="G481" s="28"/>
      <c r="H481" s="28"/>
      <c r="I481" s="28"/>
      <c r="J481" s="65"/>
      <c r="K481" s="65"/>
      <c r="L481" s="65"/>
      <c r="M481" s="65"/>
      <c r="N481" s="131"/>
      <c r="O481" s="1"/>
      <c r="P481" s="118"/>
    </row>
    <row r="482" spans="1:16" ht="14.25" customHeight="1" x14ac:dyDescent="0.2">
      <c r="A482" s="132" t="s">
        <v>243</v>
      </c>
      <c r="B482" s="198" t="str">
        <f>CONCATENATE("出品表　（　",【ジュエリー】入力欄!I$3,"　APREオークション　宝石・ジュエリー）")</f>
        <v>出品表　（　　APREオークション　宝石・ジュエリー）</v>
      </c>
      <c r="C482" s="198"/>
      <c r="D482" s="198"/>
      <c r="J482" s="131"/>
    </row>
    <row r="483" spans="1:16" ht="3.75" customHeight="1" thickBot="1" x14ac:dyDescent="0.25">
      <c r="F483" s="114"/>
      <c r="G483" s="114"/>
      <c r="H483" s="114"/>
      <c r="I483" s="114"/>
      <c r="J483" s="131"/>
    </row>
    <row r="484" spans="1:16" ht="33.75" customHeight="1" thickBot="1" x14ac:dyDescent="0.25">
      <c r="A484" s="133"/>
      <c r="B484" s="133" t="s">
        <v>244</v>
      </c>
      <c r="C484" s="183" t="str">
        <f>IF(【ジュエリー】入力欄!C306="","",【ジュエリー】入力欄!C306)</f>
        <v/>
      </c>
      <c r="D484" s="134" t="s">
        <v>20</v>
      </c>
      <c r="E484" s="135"/>
      <c r="F484" s="115" t="s">
        <v>208</v>
      </c>
      <c r="G484" s="195" t="str">
        <f>IF(【ジュエリー】入力欄!C$3="","",【ジュエリー】入力欄!C$3)</f>
        <v/>
      </c>
      <c r="H484" s="196"/>
      <c r="I484" s="197"/>
      <c r="J484" s="131"/>
    </row>
    <row r="485" spans="1:16" ht="5.25" customHeight="1" thickBot="1" x14ac:dyDescent="0.25">
      <c r="A485" s="47"/>
      <c r="B485" s="45"/>
      <c r="G485" s="34"/>
      <c r="H485" s="81"/>
      <c r="I485" s="39"/>
      <c r="J485" s="131"/>
    </row>
    <row r="486" spans="1:16" ht="45" customHeight="1" x14ac:dyDescent="0.2">
      <c r="A486" s="48" t="s">
        <v>2</v>
      </c>
      <c r="B486" s="49" t="s">
        <v>129</v>
      </c>
      <c r="C486" s="49" t="s">
        <v>246</v>
      </c>
      <c r="D486" s="136" t="s">
        <v>247</v>
      </c>
      <c r="E486" s="49" t="s">
        <v>5</v>
      </c>
      <c r="F486" s="137" t="s">
        <v>248</v>
      </c>
      <c r="G486" s="207" t="s">
        <v>300</v>
      </c>
      <c r="H486" s="138" t="s">
        <v>0</v>
      </c>
      <c r="I486" s="23"/>
      <c r="J486" s="131"/>
    </row>
    <row r="487" spans="1:16" ht="45" customHeight="1" x14ac:dyDescent="0.2">
      <c r="A487" s="139" t="s">
        <v>249</v>
      </c>
      <c r="B487" s="80" t="str">
        <f>IF(【ジュエリー】入力欄!K306="","",【ジュエリー】入力欄!K306)</f>
        <v/>
      </c>
      <c r="C487" s="22" t="str">
        <f>IF(【ジュエリー】入力欄!E306="","",【ジュエリー】入力欄!E306)</f>
        <v/>
      </c>
      <c r="D487" s="140" t="str">
        <f>CONCATENATE(IF(【ジュエリー】入力欄!F306="","",【ジュエリー】入力欄!F306),IF(【ジュエリー】入力欄!H306="",CONCATENATE(" ",【ジュエリー】入力欄!G306),CONCATENATE(" ",【ジュエリー】入力欄!G306,【ジュエリー】入力欄!H306,IF(【ジュエリー】入力欄!G306="パール","mm","ct"))),IF(【ジュエリー】入力欄!J306="",CONCATENATE(" ",【ジュエリー】入力欄!I306),CONCATENATE(" ",【ジュエリー】入力欄!I306,【ジュエリー】入力欄!J306,IF(【ジュエリー】入力欄!I306="パール","mm","ct"))))</f>
        <v xml:space="preserve">  </v>
      </c>
      <c r="E487" s="141" t="str">
        <f>IF(【ジュエリー】入力欄!L306="","",【ジュエリー】入力欄!L306&amp;"g")</f>
        <v/>
      </c>
      <c r="F487" s="166" t="str">
        <f>IF(【ジュエリー】入力欄!M306="","",【ジュエリー】入力欄!M306)</f>
        <v/>
      </c>
      <c r="G487" s="52" t="str">
        <f>IF(【ジュエリー】入力欄!O306="","",【ジュエリー】入力欄!O306)</f>
        <v/>
      </c>
      <c r="H487" s="142"/>
      <c r="I487" s="14"/>
      <c r="J487" s="131"/>
      <c r="L487" s="118"/>
    </row>
    <row r="488" spans="1:16" s="61" customFormat="1" ht="45" customHeight="1" x14ac:dyDescent="0.2">
      <c r="A488" s="143" t="s">
        <v>250</v>
      </c>
      <c r="B488" s="53" t="str">
        <f>IF(【ジュエリー】入力欄!K307="","",【ジュエリー】入力欄!K307)</f>
        <v/>
      </c>
      <c r="C488" s="54" t="str">
        <f>IF(【ジュエリー】入力欄!E307="","",【ジュエリー】入力欄!E307)</f>
        <v/>
      </c>
      <c r="D488" s="144" t="str">
        <f>CONCATENATE(IF(【ジュエリー】入力欄!F307="","",【ジュエリー】入力欄!F307),IF(【ジュエリー】入力欄!H307="",CONCATENATE(" ",【ジュエリー】入力欄!G307),CONCATENATE(" ",【ジュエリー】入力欄!G307,【ジュエリー】入力欄!H307,IF(【ジュエリー】入力欄!G307="パール","mm","ct"))),IF(【ジュエリー】入力欄!J307="",CONCATENATE(" ",【ジュエリー】入力欄!I307),CONCATENATE(" ",【ジュエリー】入力欄!I307,【ジュエリー】入力欄!J307,IF(【ジュエリー】入力欄!I307="パール","mm","ct"))))</f>
        <v xml:space="preserve">  </v>
      </c>
      <c r="E488" s="145" t="str">
        <f>IF(【ジュエリー】入力欄!L307="","",【ジュエリー】入力欄!L307&amp;"g")</f>
        <v/>
      </c>
      <c r="F488" s="167" t="str">
        <f>IF(【ジュエリー】入力欄!M307="","",【ジュエリー】入力欄!M307)</f>
        <v/>
      </c>
      <c r="G488" s="56" t="str">
        <f>IF(【ジュエリー】入力欄!O307="","",【ジュエリー】入力欄!O307)</f>
        <v/>
      </c>
      <c r="H488" s="146"/>
      <c r="I488" s="58"/>
      <c r="J488" s="59"/>
      <c r="K488" s="60"/>
      <c r="L488" s="118"/>
    </row>
    <row r="489" spans="1:16" ht="45" customHeight="1" x14ac:dyDescent="0.2">
      <c r="A489" s="139" t="s">
        <v>251</v>
      </c>
      <c r="B489" s="80" t="str">
        <f>IF(【ジュエリー】入力欄!K308="","",【ジュエリー】入力欄!K308)</f>
        <v/>
      </c>
      <c r="C489" s="22" t="str">
        <f>IF(【ジュエリー】入力欄!E308="","",【ジュエリー】入力欄!E308)</f>
        <v/>
      </c>
      <c r="D489" s="140" t="str">
        <f>CONCATENATE(IF(【ジュエリー】入力欄!F308="","",【ジュエリー】入力欄!F308),IF(【ジュエリー】入力欄!H308="",CONCATENATE(" ",【ジュエリー】入力欄!G308),CONCATENATE(" ",【ジュエリー】入力欄!G308,【ジュエリー】入力欄!H308,IF(【ジュエリー】入力欄!G308="パール","mm","ct"))),IF(【ジュエリー】入力欄!J308="",CONCATENATE(" ",【ジュエリー】入力欄!I308),CONCATENATE(" ",【ジュエリー】入力欄!I308,【ジュエリー】入力欄!J308,IF(【ジュエリー】入力欄!I308="パール","mm","ct"))))</f>
        <v xml:space="preserve">  </v>
      </c>
      <c r="E489" s="141" t="str">
        <f>IF(【ジュエリー】入力欄!L308="","",【ジュエリー】入力欄!L308&amp;"g")</f>
        <v/>
      </c>
      <c r="F489" s="166" t="str">
        <f>IF(【ジュエリー】入力欄!M308="","",【ジュエリー】入力欄!M308)</f>
        <v/>
      </c>
      <c r="G489" s="52" t="str">
        <f>IF(【ジュエリー】入力欄!O308="","",【ジュエリー】入力欄!O308)</f>
        <v/>
      </c>
      <c r="H489" s="142"/>
      <c r="I489" s="14"/>
      <c r="J489" s="131"/>
      <c r="L489" s="118"/>
    </row>
    <row r="490" spans="1:16" s="61" customFormat="1" ht="45" customHeight="1" x14ac:dyDescent="0.2">
      <c r="A490" s="143" t="s">
        <v>252</v>
      </c>
      <c r="B490" s="53" t="str">
        <f>IF(【ジュエリー】入力欄!K309="","",【ジュエリー】入力欄!K309)</f>
        <v/>
      </c>
      <c r="C490" s="54" t="str">
        <f>IF(【ジュエリー】入力欄!E309="","",【ジュエリー】入力欄!E309)</f>
        <v/>
      </c>
      <c r="D490" s="144" t="str">
        <f>CONCATENATE(IF(【ジュエリー】入力欄!F309="","",【ジュエリー】入力欄!F309),IF(【ジュエリー】入力欄!H309="",CONCATENATE(" ",【ジュエリー】入力欄!G309),CONCATENATE(" ",【ジュエリー】入力欄!G309,【ジュエリー】入力欄!H309,IF(【ジュエリー】入力欄!G309="パール","mm","ct"))),IF(【ジュエリー】入力欄!J309="",CONCATENATE(" ",【ジュエリー】入力欄!I309),CONCATENATE(" ",【ジュエリー】入力欄!I309,【ジュエリー】入力欄!J309,IF(【ジュエリー】入力欄!I309="パール","mm","ct"))))</f>
        <v xml:space="preserve">  </v>
      </c>
      <c r="E490" s="145" t="str">
        <f>IF(【ジュエリー】入力欄!L309="","",【ジュエリー】入力欄!L309&amp;"g")</f>
        <v/>
      </c>
      <c r="F490" s="167" t="str">
        <f>IF(【ジュエリー】入力欄!M309="","",【ジュエリー】入力欄!M309)</f>
        <v/>
      </c>
      <c r="G490" s="56" t="str">
        <f>IF(【ジュエリー】入力欄!O309="","",【ジュエリー】入力欄!O309)</f>
        <v/>
      </c>
      <c r="H490" s="146"/>
      <c r="I490" s="58"/>
      <c r="J490" s="59"/>
      <c r="K490" s="60"/>
      <c r="L490" s="118"/>
    </row>
    <row r="491" spans="1:16" ht="45" customHeight="1" x14ac:dyDescent="0.2">
      <c r="A491" s="139" t="s">
        <v>253</v>
      </c>
      <c r="B491" s="80" t="str">
        <f>IF(【ジュエリー】入力欄!K310="","",【ジュエリー】入力欄!K310)</f>
        <v/>
      </c>
      <c r="C491" s="22" t="str">
        <f>IF(【ジュエリー】入力欄!E310="","",【ジュエリー】入力欄!E310)</f>
        <v/>
      </c>
      <c r="D491" s="140" t="str">
        <f>CONCATENATE(IF(【ジュエリー】入力欄!F310="","",【ジュエリー】入力欄!F310),IF(【ジュエリー】入力欄!H310="",CONCATENATE(" ",【ジュエリー】入力欄!G310),CONCATENATE(" ",【ジュエリー】入力欄!G310,【ジュエリー】入力欄!H310,IF(【ジュエリー】入力欄!G310="パール","mm","ct"))),IF(【ジュエリー】入力欄!J310="",CONCATENATE(" ",【ジュエリー】入力欄!I310),CONCATENATE(" ",【ジュエリー】入力欄!I310,【ジュエリー】入力欄!J310,IF(【ジュエリー】入力欄!I310="パール","mm","ct"))))</f>
        <v xml:space="preserve">  </v>
      </c>
      <c r="E491" s="141" t="str">
        <f>IF(【ジュエリー】入力欄!L310="","",【ジュエリー】入力欄!L310&amp;"g")</f>
        <v/>
      </c>
      <c r="F491" s="166" t="str">
        <f>IF(【ジュエリー】入力欄!M310="","",【ジュエリー】入力欄!M310)</f>
        <v/>
      </c>
      <c r="G491" s="52" t="str">
        <f>IF(【ジュエリー】入力欄!O310="","",【ジュエリー】入力欄!O310)</f>
        <v/>
      </c>
      <c r="H491" s="142"/>
      <c r="I491" s="14"/>
      <c r="J491" s="131"/>
      <c r="L491" s="118"/>
    </row>
    <row r="492" spans="1:16" s="61" customFormat="1" ht="45" customHeight="1" x14ac:dyDescent="0.2">
      <c r="A492" s="143" t="s">
        <v>254</v>
      </c>
      <c r="B492" s="53" t="str">
        <f>IF(【ジュエリー】入力欄!K311="","",【ジュエリー】入力欄!K311)</f>
        <v/>
      </c>
      <c r="C492" s="54" t="str">
        <f>IF(【ジュエリー】入力欄!E311="","",【ジュエリー】入力欄!E311)</f>
        <v/>
      </c>
      <c r="D492" s="144" t="str">
        <f>CONCATENATE(IF(【ジュエリー】入力欄!F311="","",【ジュエリー】入力欄!F311),IF(【ジュエリー】入力欄!H311="",CONCATENATE(" ",【ジュエリー】入力欄!G311),CONCATENATE(" ",【ジュエリー】入力欄!G311,【ジュエリー】入力欄!H311,IF(【ジュエリー】入力欄!G311="パール","mm","ct"))),IF(【ジュエリー】入力欄!J311="",CONCATENATE(" ",【ジュエリー】入力欄!I311),CONCATENATE(" ",【ジュエリー】入力欄!I311,【ジュエリー】入力欄!J311,IF(【ジュエリー】入力欄!I311="パール","mm","ct"))))</f>
        <v xml:space="preserve">  </v>
      </c>
      <c r="E492" s="145" t="str">
        <f>IF(【ジュエリー】入力欄!L311="","",【ジュエリー】入力欄!L311&amp;"g")</f>
        <v/>
      </c>
      <c r="F492" s="167" t="str">
        <f>IF(【ジュエリー】入力欄!M311="","",【ジュエリー】入力欄!M311)</f>
        <v/>
      </c>
      <c r="G492" s="56" t="str">
        <f>IF(【ジュエリー】入力欄!O311="","",【ジュエリー】入力欄!O311)</f>
        <v/>
      </c>
      <c r="H492" s="146"/>
      <c r="I492" s="58"/>
      <c r="J492" s="59"/>
      <c r="K492" s="60"/>
      <c r="L492" s="118"/>
    </row>
    <row r="493" spans="1:16" ht="45" customHeight="1" x14ac:dyDescent="0.2">
      <c r="A493" s="139" t="s">
        <v>255</v>
      </c>
      <c r="B493" s="80" t="str">
        <f>IF(【ジュエリー】入力欄!K312="","",【ジュエリー】入力欄!K312)</f>
        <v/>
      </c>
      <c r="C493" s="22" t="str">
        <f>IF(【ジュエリー】入力欄!E312="","",【ジュエリー】入力欄!E312)</f>
        <v/>
      </c>
      <c r="D493" s="140" t="str">
        <f>CONCATENATE(IF(【ジュエリー】入力欄!F312="","",【ジュエリー】入力欄!F312),IF(【ジュエリー】入力欄!H312="",CONCATENATE(" ",【ジュエリー】入力欄!G312),CONCATENATE(" ",【ジュエリー】入力欄!G312,【ジュエリー】入力欄!H312,IF(【ジュエリー】入力欄!G312="パール","mm","ct"))),IF(【ジュエリー】入力欄!J312="",CONCATENATE(" ",【ジュエリー】入力欄!I312),CONCATENATE(" ",【ジュエリー】入力欄!I312,【ジュエリー】入力欄!J312,IF(【ジュエリー】入力欄!I312="パール","mm","ct"))))</f>
        <v xml:space="preserve">  </v>
      </c>
      <c r="E493" s="141" t="str">
        <f>IF(【ジュエリー】入力欄!L312="","",【ジュエリー】入力欄!L312&amp;"g")</f>
        <v/>
      </c>
      <c r="F493" s="166" t="str">
        <f>IF(【ジュエリー】入力欄!M312="","",【ジュエリー】入力欄!M312)</f>
        <v/>
      </c>
      <c r="G493" s="52" t="str">
        <f>IF(【ジュエリー】入力欄!O312="","",【ジュエリー】入力欄!O312)</f>
        <v/>
      </c>
      <c r="H493" s="142"/>
      <c r="I493" s="14"/>
      <c r="J493" s="131"/>
      <c r="L493" s="118"/>
    </row>
    <row r="494" spans="1:16" s="61" customFormat="1" ht="45" customHeight="1" x14ac:dyDescent="0.2">
      <c r="A494" s="143" t="s">
        <v>256</v>
      </c>
      <c r="B494" s="53" t="str">
        <f>IF(【ジュエリー】入力欄!K313="","",【ジュエリー】入力欄!K313)</f>
        <v/>
      </c>
      <c r="C494" s="54" t="str">
        <f>IF(【ジュエリー】入力欄!E313="","",【ジュエリー】入力欄!E313)</f>
        <v/>
      </c>
      <c r="D494" s="144" t="str">
        <f>CONCATENATE(IF(【ジュエリー】入力欄!F313="","",【ジュエリー】入力欄!F313),IF(【ジュエリー】入力欄!H313="",CONCATENATE(" ",【ジュエリー】入力欄!G313),CONCATENATE(" ",【ジュエリー】入力欄!G313,【ジュエリー】入力欄!H313,IF(【ジュエリー】入力欄!G313="パール","mm","ct"))),IF(【ジュエリー】入力欄!J313="",CONCATENATE(" ",【ジュエリー】入力欄!I313),CONCATENATE(" ",【ジュエリー】入力欄!I313,【ジュエリー】入力欄!J313,IF(【ジュエリー】入力欄!I313="パール","mm","ct"))))</f>
        <v xml:space="preserve">  </v>
      </c>
      <c r="E494" s="145" t="str">
        <f>IF(【ジュエリー】入力欄!L313="","",【ジュエリー】入力欄!L313&amp;"g")</f>
        <v/>
      </c>
      <c r="F494" s="167" t="str">
        <f>IF(【ジュエリー】入力欄!M313="","",【ジュエリー】入力欄!M313)</f>
        <v/>
      </c>
      <c r="G494" s="56" t="str">
        <f>IF(【ジュエリー】入力欄!O313="","",【ジュエリー】入力欄!O313)</f>
        <v/>
      </c>
      <c r="H494" s="146"/>
      <c r="I494" s="58"/>
      <c r="J494" s="59"/>
      <c r="K494" s="60"/>
      <c r="L494" s="118"/>
    </row>
    <row r="495" spans="1:16" ht="45" customHeight="1" x14ac:dyDescent="0.2">
      <c r="A495" s="139" t="s">
        <v>257</v>
      </c>
      <c r="B495" s="80" t="str">
        <f>IF(【ジュエリー】入力欄!K314="","",【ジュエリー】入力欄!K314)</f>
        <v/>
      </c>
      <c r="C495" s="22" t="str">
        <f>IF(【ジュエリー】入力欄!E314="","",【ジュエリー】入力欄!E314)</f>
        <v/>
      </c>
      <c r="D495" s="140" t="str">
        <f>CONCATENATE(IF(【ジュエリー】入力欄!F314="","",【ジュエリー】入力欄!F314),IF(【ジュエリー】入力欄!H314="",CONCATENATE(" ",【ジュエリー】入力欄!G314),CONCATENATE(" ",【ジュエリー】入力欄!G314,【ジュエリー】入力欄!H314,IF(【ジュエリー】入力欄!G314="パール","mm","ct"))),IF(【ジュエリー】入力欄!J314="",CONCATENATE(" ",【ジュエリー】入力欄!I314),CONCATENATE(" ",【ジュエリー】入力欄!I314,【ジュエリー】入力欄!J314,IF(【ジュエリー】入力欄!I314="パール","mm","ct"))))</f>
        <v xml:space="preserve">  </v>
      </c>
      <c r="E495" s="141" t="str">
        <f>IF(【ジュエリー】入力欄!L314="","",【ジュエリー】入力欄!L314&amp;"g")</f>
        <v/>
      </c>
      <c r="F495" s="166" t="str">
        <f>IF(【ジュエリー】入力欄!M314="","",【ジュエリー】入力欄!M314)</f>
        <v/>
      </c>
      <c r="G495" s="52" t="str">
        <f>IF(【ジュエリー】入力欄!O314="","",【ジュエリー】入力欄!O314)</f>
        <v/>
      </c>
      <c r="H495" s="142"/>
      <c r="I495" s="14"/>
      <c r="J495" s="131"/>
      <c r="L495" s="118"/>
    </row>
    <row r="496" spans="1:16" s="61" customFormat="1" ht="45" customHeight="1" thickBot="1" x14ac:dyDescent="0.25">
      <c r="A496" s="147" t="s">
        <v>258</v>
      </c>
      <c r="B496" s="62" t="str">
        <f>IF(【ジュエリー】入力欄!K315="","",【ジュエリー】入力欄!K315)</f>
        <v/>
      </c>
      <c r="C496" s="63" t="str">
        <f>IF(【ジュエリー】入力欄!E315="","",【ジュエリー】入力欄!E315)</f>
        <v/>
      </c>
      <c r="D496" s="148" t="str">
        <f>CONCATENATE(IF(【ジュエリー】入力欄!F315="","",【ジュエリー】入力欄!F315),IF(【ジュエリー】入力欄!H315="",CONCATENATE(" ",【ジュエリー】入力欄!G315),CONCATENATE(" ",【ジュエリー】入力欄!G315,【ジュエリー】入力欄!H315,IF(【ジュエリー】入力欄!G315="パール","mm","ct"))),IF(【ジュエリー】入力欄!J315="",CONCATENATE(" ",【ジュエリー】入力欄!I315),CONCATENATE(" ",【ジュエリー】入力欄!I315,【ジュエリー】入力欄!J315,IF(【ジュエリー】入力欄!I315="パール","mm","ct"))))</f>
        <v xml:space="preserve">  </v>
      </c>
      <c r="E496" s="149" t="str">
        <f>IF(【ジュエリー】入力欄!L315="","",【ジュエリー】入力欄!L315&amp;"g")</f>
        <v/>
      </c>
      <c r="F496" s="168" t="str">
        <f>IF(【ジュエリー】入力欄!M315="","",【ジュエリー】入力欄!M315)</f>
        <v/>
      </c>
      <c r="G496" s="64" t="str">
        <f>IF(【ジュエリー】入力欄!O315="","",【ジュエリー】入力欄!O315)</f>
        <v/>
      </c>
      <c r="H496" s="146"/>
      <c r="I496" s="58"/>
      <c r="J496" s="59"/>
      <c r="K496" s="60"/>
      <c r="L496" s="118"/>
    </row>
    <row r="497" spans="1:16" ht="20.25" customHeight="1" x14ac:dyDescent="0.2">
      <c r="F497" s="65"/>
      <c r="G497" s="28"/>
      <c r="H497" s="28"/>
      <c r="I497" s="28"/>
      <c r="J497" s="65"/>
      <c r="K497" s="65"/>
      <c r="L497" s="65"/>
      <c r="M497" s="65"/>
      <c r="N497" s="131"/>
      <c r="O497" s="1"/>
      <c r="P497" s="118"/>
    </row>
    <row r="498" spans="1:16" ht="14.25" customHeight="1" x14ac:dyDescent="0.2">
      <c r="A498" s="132" t="s">
        <v>243</v>
      </c>
      <c r="B498" s="198" t="str">
        <f>CONCATENATE("出品表　（　",【ジュエリー】入力欄!I$3,"　APREオークション　宝石・ジュエリー）")</f>
        <v>出品表　（　　APREオークション　宝石・ジュエリー）</v>
      </c>
      <c r="C498" s="198"/>
      <c r="D498" s="198"/>
      <c r="J498" s="131"/>
    </row>
    <row r="499" spans="1:16" ht="3.75" customHeight="1" thickBot="1" x14ac:dyDescent="0.25">
      <c r="F499" s="114"/>
      <c r="G499" s="114"/>
      <c r="H499" s="114"/>
      <c r="I499" s="114"/>
      <c r="J499" s="131"/>
    </row>
    <row r="500" spans="1:16" ht="33.75" customHeight="1" thickBot="1" x14ac:dyDescent="0.25">
      <c r="A500" s="133"/>
      <c r="B500" s="133" t="s">
        <v>244</v>
      </c>
      <c r="C500" s="183" t="str">
        <f>IF(【ジュエリー】入力欄!C316="","",【ジュエリー】入力欄!C316)</f>
        <v/>
      </c>
      <c r="D500" s="134" t="s">
        <v>20</v>
      </c>
      <c r="E500" s="135"/>
      <c r="F500" s="115" t="s">
        <v>208</v>
      </c>
      <c r="G500" s="195" t="str">
        <f>IF(【ジュエリー】入力欄!C$3="","",【ジュエリー】入力欄!C$3)</f>
        <v/>
      </c>
      <c r="H500" s="196"/>
      <c r="I500" s="197"/>
      <c r="J500" s="131"/>
    </row>
    <row r="501" spans="1:16" ht="5.25" customHeight="1" thickBot="1" x14ac:dyDescent="0.25">
      <c r="A501" s="47"/>
      <c r="B501" s="45"/>
      <c r="G501" s="34"/>
      <c r="H501" s="81"/>
      <c r="I501" s="39"/>
      <c r="J501" s="131"/>
    </row>
    <row r="502" spans="1:16" ht="45" customHeight="1" x14ac:dyDescent="0.2">
      <c r="A502" s="48" t="s">
        <v>2</v>
      </c>
      <c r="B502" s="49" t="s">
        <v>129</v>
      </c>
      <c r="C502" s="49" t="s">
        <v>246</v>
      </c>
      <c r="D502" s="136" t="s">
        <v>247</v>
      </c>
      <c r="E502" s="49" t="s">
        <v>5</v>
      </c>
      <c r="F502" s="137" t="s">
        <v>248</v>
      </c>
      <c r="G502" s="207" t="s">
        <v>300</v>
      </c>
      <c r="H502" s="138" t="s">
        <v>0</v>
      </c>
      <c r="I502" s="23"/>
      <c r="J502" s="131"/>
    </row>
    <row r="503" spans="1:16" ht="45" customHeight="1" x14ac:dyDescent="0.2">
      <c r="A503" s="139" t="s">
        <v>249</v>
      </c>
      <c r="B503" s="80" t="str">
        <f>IF(【ジュエリー】入力欄!K316="","",【ジュエリー】入力欄!K316)</f>
        <v/>
      </c>
      <c r="C503" s="22" t="str">
        <f>IF(【ジュエリー】入力欄!E316="","",【ジュエリー】入力欄!E316)</f>
        <v/>
      </c>
      <c r="D503" s="140" t="str">
        <f>CONCATENATE(IF(【ジュエリー】入力欄!F316="","",【ジュエリー】入力欄!F316),IF(【ジュエリー】入力欄!H316="",CONCATENATE(" ",【ジュエリー】入力欄!G316),CONCATENATE(" ",【ジュエリー】入力欄!G316,【ジュエリー】入力欄!H316,IF(【ジュエリー】入力欄!G316="パール","mm","ct"))),IF(【ジュエリー】入力欄!J316="",CONCATENATE(" ",【ジュエリー】入力欄!I316),CONCATENATE(" ",【ジュエリー】入力欄!I316,【ジュエリー】入力欄!J316,IF(【ジュエリー】入力欄!I316="パール","mm","ct"))))</f>
        <v xml:space="preserve">  </v>
      </c>
      <c r="E503" s="141" t="str">
        <f>IF(【ジュエリー】入力欄!L316="","",【ジュエリー】入力欄!L316&amp;"g")</f>
        <v/>
      </c>
      <c r="F503" s="166" t="str">
        <f>IF(【ジュエリー】入力欄!M316="","",【ジュエリー】入力欄!M316)</f>
        <v/>
      </c>
      <c r="G503" s="52" t="str">
        <f>IF(【ジュエリー】入力欄!O316="","",【ジュエリー】入力欄!O316)</f>
        <v/>
      </c>
      <c r="H503" s="142"/>
      <c r="I503" s="14"/>
      <c r="J503" s="131"/>
      <c r="L503" s="118"/>
    </row>
    <row r="504" spans="1:16" s="61" customFormat="1" ht="45" customHeight="1" x14ac:dyDescent="0.2">
      <c r="A504" s="143" t="s">
        <v>250</v>
      </c>
      <c r="B504" s="53" t="str">
        <f>IF(【ジュエリー】入力欄!K317="","",【ジュエリー】入力欄!K317)</f>
        <v/>
      </c>
      <c r="C504" s="54" t="str">
        <f>IF(【ジュエリー】入力欄!E317="","",【ジュエリー】入力欄!E317)</f>
        <v/>
      </c>
      <c r="D504" s="144" t="str">
        <f>CONCATENATE(IF(【ジュエリー】入力欄!F317="","",【ジュエリー】入力欄!F317),IF(【ジュエリー】入力欄!H317="",CONCATENATE(" ",【ジュエリー】入力欄!G317),CONCATENATE(" ",【ジュエリー】入力欄!G317,【ジュエリー】入力欄!H317,IF(【ジュエリー】入力欄!G317="パール","mm","ct"))),IF(【ジュエリー】入力欄!J317="",CONCATENATE(" ",【ジュエリー】入力欄!I317),CONCATENATE(" ",【ジュエリー】入力欄!I317,【ジュエリー】入力欄!J317,IF(【ジュエリー】入力欄!I317="パール","mm","ct"))))</f>
        <v xml:space="preserve">  </v>
      </c>
      <c r="E504" s="145" t="str">
        <f>IF(【ジュエリー】入力欄!L317="","",【ジュエリー】入力欄!L317&amp;"g")</f>
        <v/>
      </c>
      <c r="F504" s="167" t="str">
        <f>IF(【ジュエリー】入力欄!M317="","",【ジュエリー】入力欄!M317)</f>
        <v/>
      </c>
      <c r="G504" s="56" t="str">
        <f>IF(【ジュエリー】入力欄!O317="","",【ジュエリー】入力欄!O317)</f>
        <v/>
      </c>
      <c r="H504" s="146"/>
      <c r="I504" s="58"/>
      <c r="J504" s="59"/>
      <c r="K504" s="60"/>
      <c r="L504" s="118"/>
    </row>
    <row r="505" spans="1:16" ht="45" customHeight="1" x14ac:dyDescent="0.2">
      <c r="A505" s="139" t="s">
        <v>251</v>
      </c>
      <c r="B505" s="80" t="str">
        <f>IF(【ジュエリー】入力欄!K318="","",【ジュエリー】入力欄!K318)</f>
        <v/>
      </c>
      <c r="C505" s="22" t="str">
        <f>IF(【ジュエリー】入力欄!E318="","",【ジュエリー】入力欄!E318)</f>
        <v/>
      </c>
      <c r="D505" s="140" t="str">
        <f>CONCATENATE(IF(【ジュエリー】入力欄!F318="","",【ジュエリー】入力欄!F318),IF(【ジュエリー】入力欄!H318="",CONCATENATE(" ",【ジュエリー】入力欄!G318),CONCATENATE(" ",【ジュエリー】入力欄!G318,【ジュエリー】入力欄!H318,IF(【ジュエリー】入力欄!G318="パール","mm","ct"))),IF(【ジュエリー】入力欄!J318="",CONCATENATE(" ",【ジュエリー】入力欄!I318),CONCATENATE(" ",【ジュエリー】入力欄!I318,【ジュエリー】入力欄!J318,IF(【ジュエリー】入力欄!I318="パール","mm","ct"))))</f>
        <v xml:space="preserve">  </v>
      </c>
      <c r="E505" s="141" t="str">
        <f>IF(【ジュエリー】入力欄!L318="","",【ジュエリー】入力欄!L318&amp;"g")</f>
        <v/>
      </c>
      <c r="F505" s="166" t="str">
        <f>IF(【ジュエリー】入力欄!M318="","",【ジュエリー】入力欄!M318)</f>
        <v/>
      </c>
      <c r="G505" s="52" t="str">
        <f>IF(【ジュエリー】入力欄!O318="","",【ジュエリー】入力欄!O318)</f>
        <v/>
      </c>
      <c r="H505" s="142"/>
      <c r="I505" s="14"/>
      <c r="J505" s="131"/>
      <c r="L505" s="118"/>
    </row>
    <row r="506" spans="1:16" s="61" customFormat="1" ht="45" customHeight="1" x14ac:dyDescent="0.2">
      <c r="A506" s="143" t="s">
        <v>252</v>
      </c>
      <c r="B506" s="53" t="str">
        <f>IF(【ジュエリー】入力欄!K319="","",【ジュエリー】入力欄!K319)</f>
        <v/>
      </c>
      <c r="C506" s="54" t="str">
        <f>IF(【ジュエリー】入力欄!E319="","",【ジュエリー】入力欄!E319)</f>
        <v/>
      </c>
      <c r="D506" s="144" t="str">
        <f>CONCATENATE(IF(【ジュエリー】入力欄!F319="","",【ジュエリー】入力欄!F319),IF(【ジュエリー】入力欄!H319="",CONCATENATE(" ",【ジュエリー】入力欄!G319),CONCATENATE(" ",【ジュエリー】入力欄!G319,【ジュエリー】入力欄!H319,IF(【ジュエリー】入力欄!G319="パール","mm","ct"))),IF(【ジュエリー】入力欄!J319="",CONCATENATE(" ",【ジュエリー】入力欄!I319),CONCATENATE(" ",【ジュエリー】入力欄!I319,【ジュエリー】入力欄!J319,IF(【ジュエリー】入力欄!I319="パール","mm","ct"))))</f>
        <v xml:space="preserve">  </v>
      </c>
      <c r="E506" s="145" t="str">
        <f>IF(【ジュエリー】入力欄!L319="","",【ジュエリー】入力欄!L319&amp;"g")</f>
        <v/>
      </c>
      <c r="F506" s="167" t="str">
        <f>IF(【ジュエリー】入力欄!M319="","",【ジュエリー】入力欄!M319)</f>
        <v/>
      </c>
      <c r="G506" s="56" t="str">
        <f>IF(【ジュエリー】入力欄!O319="","",【ジュエリー】入力欄!O319)</f>
        <v/>
      </c>
      <c r="H506" s="146"/>
      <c r="I506" s="58"/>
      <c r="J506" s="59"/>
      <c r="K506" s="60"/>
      <c r="L506" s="118"/>
    </row>
    <row r="507" spans="1:16" ht="45" customHeight="1" x14ac:dyDescent="0.2">
      <c r="A507" s="139" t="s">
        <v>253</v>
      </c>
      <c r="B507" s="80" t="str">
        <f>IF(【ジュエリー】入力欄!K320="","",【ジュエリー】入力欄!K320)</f>
        <v/>
      </c>
      <c r="C507" s="22" t="str">
        <f>IF(【ジュエリー】入力欄!E320="","",【ジュエリー】入力欄!E320)</f>
        <v/>
      </c>
      <c r="D507" s="140" t="str">
        <f>CONCATENATE(IF(【ジュエリー】入力欄!F320="","",【ジュエリー】入力欄!F320),IF(【ジュエリー】入力欄!H320="",CONCATENATE(" ",【ジュエリー】入力欄!G320),CONCATENATE(" ",【ジュエリー】入力欄!G320,【ジュエリー】入力欄!H320,IF(【ジュエリー】入力欄!G320="パール","mm","ct"))),IF(【ジュエリー】入力欄!J320="",CONCATENATE(" ",【ジュエリー】入力欄!I320),CONCATENATE(" ",【ジュエリー】入力欄!I320,【ジュエリー】入力欄!J320,IF(【ジュエリー】入力欄!I320="パール","mm","ct"))))</f>
        <v xml:space="preserve">  </v>
      </c>
      <c r="E507" s="141" t="str">
        <f>IF(【ジュエリー】入力欄!L320="","",【ジュエリー】入力欄!L320&amp;"g")</f>
        <v/>
      </c>
      <c r="F507" s="166" t="str">
        <f>IF(【ジュエリー】入力欄!M320="","",【ジュエリー】入力欄!M320)</f>
        <v/>
      </c>
      <c r="G507" s="52" t="str">
        <f>IF(【ジュエリー】入力欄!O320="","",【ジュエリー】入力欄!O320)</f>
        <v/>
      </c>
      <c r="H507" s="142"/>
      <c r="I507" s="14"/>
      <c r="J507" s="131"/>
      <c r="L507" s="118"/>
    </row>
    <row r="508" spans="1:16" s="61" customFormat="1" ht="45" customHeight="1" x14ac:dyDescent="0.2">
      <c r="A508" s="143" t="s">
        <v>254</v>
      </c>
      <c r="B508" s="53" t="str">
        <f>IF(【ジュエリー】入力欄!K321="","",【ジュエリー】入力欄!K321)</f>
        <v/>
      </c>
      <c r="C508" s="54" t="str">
        <f>IF(【ジュエリー】入力欄!E321="","",【ジュエリー】入力欄!E321)</f>
        <v/>
      </c>
      <c r="D508" s="144" t="str">
        <f>CONCATENATE(IF(【ジュエリー】入力欄!F321="","",【ジュエリー】入力欄!F321),IF(【ジュエリー】入力欄!H321="",CONCATENATE(" ",【ジュエリー】入力欄!G321),CONCATENATE(" ",【ジュエリー】入力欄!G321,【ジュエリー】入力欄!H321,IF(【ジュエリー】入力欄!G321="パール","mm","ct"))),IF(【ジュエリー】入力欄!J321="",CONCATENATE(" ",【ジュエリー】入力欄!I321),CONCATENATE(" ",【ジュエリー】入力欄!I321,【ジュエリー】入力欄!J321,IF(【ジュエリー】入力欄!I321="パール","mm","ct"))))</f>
        <v xml:space="preserve">  </v>
      </c>
      <c r="E508" s="145" t="str">
        <f>IF(【ジュエリー】入力欄!L321="","",【ジュエリー】入力欄!L321&amp;"g")</f>
        <v/>
      </c>
      <c r="F508" s="167" t="str">
        <f>IF(【ジュエリー】入力欄!M321="","",【ジュエリー】入力欄!M321)</f>
        <v/>
      </c>
      <c r="G508" s="56" t="str">
        <f>IF(【ジュエリー】入力欄!O321="","",【ジュエリー】入力欄!O321)</f>
        <v/>
      </c>
      <c r="H508" s="146"/>
      <c r="I508" s="58"/>
      <c r="J508" s="59"/>
      <c r="K508" s="60"/>
      <c r="L508" s="118"/>
    </row>
    <row r="509" spans="1:16" ht="45" customHeight="1" x14ac:dyDescent="0.2">
      <c r="A509" s="139" t="s">
        <v>255</v>
      </c>
      <c r="B509" s="80" t="str">
        <f>IF(【ジュエリー】入力欄!K322="","",【ジュエリー】入力欄!K322)</f>
        <v/>
      </c>
      <c r="C509" s="22" t="str">
        <f>IF(【ジュエリー】入力欄!E322="","",【ジュエリー】入力欄!E322)</f>
        <v/>
      </c>
      <c r="D509" s="140" t="str">
        <f>CONCATENATE(IF(【ジュエリー】入力欄!F322="","",【ジュエリー】入力欄!F322),IF(【ジュエリー】入力欄!H322="",CONCATENATE(" ",【ジュエリー】入力欄!G322),CONCATENATE(" ",【ジュエリー】入力欄!G322,【ジュエリー】入力欄!H322,IF(【ジュエリー】入力欄!G322="パール","mm","ct"))),IF(【ジュエリー】入力欄!J322="",CONCATENATE(" ",【ジュエリー】入力欄!I322),CONCATENATE(" ",【ジュエリー】入力欄!I322,【ジュエリー】入力欄!J322,IF(【ジュエリー】入力欄!I322="パール","mm","ct"))))</f>
        <v xml:space="preserve">  </v>
      </c>
      <c r="E509" s="141" t="str">
        <f>IF(【ジュエリー】入力欄!L322="","",【ジュエリー】入力欄!L322&amp;"g")</f>
        <v/>
      </c>
      <c r="F509" s="166" t="str">
        <f>IF(【ジュエリー】入力欄!M322="","",【ジュエリー】入力欄!M322)</f>
        <v/>
      </c>
      <c r="G509" s="52" t="str">
        <f>IF(【ジュエリー】入力欄!O322="","",【ジュエリー】入力欄!O322)</f>
        <v/>
      </c>
      <c r="H509" s="142"/>
      <c r="I509" s="14"/>
      <c r="J509" s="131"/>
      <c r="L509" s="118"/>
    </row>
    <row r="510" spans="1:16" s="61" customFormat="1" ht="45" customHeight="1" x14ac:dyDescent="0.2">
      <c r="A510" s="143" t="s">
        <v>256</v>
      </c>
      <c r="B510" s="53" t="str">
        <f>IF(【ジュエリー】入力欄!K323="","",【ジュエリー】入力欄!K323)</f>
        <v/>
      </c>
      <c r="C510" s="54" t="str">
        <f>IF(【ジュエリー】入力欄!E323="","",【ジュエリー】入力欄!E323)</f>
        <v/>
      </c>
      <c r="D510" s="144" t="str">
        <f>CONCATENATE(IF(【ジュエリー】入力欄!F323="","",【ジュエリー】入力欄!F323),IF(【ジュエリー】入力欄!H323="",CONCATENATE(" ",【ジュエリー】入力欄!G323),CONCATENATE(" ",【ジュエリー】入力欄!G323,【ジュエリー】入力欄!H323,IF(【ジュエリー】入力欄!G323="パール","mm","ct"))),IF(【ジュエリー】入力欄!J323="",CONCATENATE(" ",【ジュエリー】入力欄!I323),CONCATENATE(" ",【ジュエリー】入力欄!I323,【ジュエリー】入力欄!J323,IF(【ジュエリー】入力欄!I323="パール","mm","ct"))))</f>
        <v xml:space="preserve">  </v>
      </c>
      <c r="E510" s="145" t="str">
        <f>IF(【ジュエリー】入力欄!L323="","",【ジュエリー】入力欄!L323&amp;"g")</f>
        <v/>
      </c>
      <c r="F510" s="167" t="str">
        <f>IF(【ジュエリー】入力欄!M323="","",【ジュエリー】入力欄!M323)</f>
        <v/>
      </c>
      <c r="G510" s="56" t="str">
        <f>IF(【ジュエリー】入力欄!O323="","",【ジュエリー】入力欄!O323)</f>
        <v/>
      </c>
      <c r="H510" s="146"/>
      <c r="I510" s="58"/>
      <c r="J510" s="59"/>
      <c r="K510" s="60"/>
      <c r="L510" s="118"/>
    </row>
    <row r="511" spans="1:16" ht="45" customHeight="1" x14ac:dyDescent="0.2">
      <c r="A511" s="139" t="s">
        <v>257</v>
      </c>
      <c r="B511" s="80" t="str">
        <f>IF(【ジュエリー】入力欄!K324="","",【ジュエリー】入力欄!K324)</f>
        <v/>
      </c>
      <c r="C511" s="22" t="str">
        <f>IF(【ジュエリー】入力欄!E324="","",【ジュエリー】入力欄!E324)</f>
        <v/>
      </c>
      <c r="D511" s="140" t="str">
        <f>CONCATENATE(IF(【ジュエリー】入力欄!F324="","",【ジュエリー】入力欄!F324),IF(【ジュエリー】入力欄!H324="",CONCATENATE(" ",【ジュエリー】入力欄!G324),CONCATENATE(" ",【ジュエリー】入力欄!G324,【ジュエリー】入力欄!H324,IF(【ジュエリー】入力欄!G324="パール","mm","ct"))),IF(【ジュエリー】入力欄!J324="",CONCATENATE(" ",【ジュエリー】入力欄!I324),CONCATENATE(" ",【ジュエリー】入力欄!I324,【ジュエリー】入力欄!J324,IF(【ジュエリー】入力欄!I324="パール","mm","ct"))))</f>
        <v xml:space="preserve">  </v>
      </c>
      <c r="E511" s="141" t="str">
        <f>IF(【ジュエリー】入力欄!L324="","",【ジュエリー】入力欄!L324&amp;"g")</f>
        <v/>
      </c>
      <c r="F511" s="166" t="str">
        <f>IF(【ジュエリー】入力欄!M324="","",【ジュエリー】入力欄!M324)</f>
        <v/>
      </c>
      <c r="G511" s="52" t="str">
        <f>IF(【ジュエリー】入力欄!O324="","",【ジュエリー】入力欄!O324)</f>
        <v/>
      </c>
      <c r="H511" s="142"/>
      <c r="I511" s="14"/>
      <c r="J511" s="131"/>
      <c r="L511" s="118"/>
    </row>
    <row r="512" spans="1:16" s="61" customFormat="1" ht="45" customHeight="1" thickBot="1" x14ac:dyDescent="0.25">
      <c r="A512" s="147" t="s">
        <v>258</v>
      </c>
      <c r="B512" s="62" t="str">
        <f>IF(【ジュエリー】入力欄!K325="","",【ジュエリー】入力欄!K325)</f>
        <v/>
      </c>
      <c r="C512" s="63" t="str">
        <f>IF(【ジュエリー】入力欄!E325="","",【ジュエリー】入力欄!E325)</f>
        <v/>
      </c>
      <c r="D512" s="148" t="str">
        <f>CONCATENATE(IF(【ジュエリー】入力欄!F325="","",【ジュエリー】入力欄!F325),IF(【ジュエリー】入力欄!H325="",CONCATENATE(" ",【ジュエリー】入力欄!G325),CONCATENATE(" ",【ジュエリー】入力欄!G325,【ジュエリー】入力欄!H325,IF(【ジュエリー】入力欄!G325="パール","mm","ct"))),IF(【ジュエリー】入力欄!J325="",CONCATENATE(" ",【ジュエリー】入力欄!I325),CONCATENATE(" ",【ジュエリー】入力欄!I325,【ジュエリー】入力欄!J325,IF(【ジュエリー】入力欄!I325="パール","mm","ct"))))</f>
        <v xml:space="preserve">  </v>
      </c>
      <c r="E512" s="149" t="str">
        <f>IF(【ジュエリー】入力欄!L325="","",【ジュエリー】入力欄!L325&amp;"g")</f>
        <v/>
      </c>
      <c r="F512" s="168" t="str">
        <f>IF(【ジュエリー】入力欄!M325="","",【ジュエリー】入力欄!M325)</f>
        <v/>
      </c>
      <c r="G512" s="64" t="str">
        <f>IF(【ジュエリー】入力欄!O325="","",【ジュエリー】入力欄!O325)</f>
        <v/>
      </c>
      <c r="H512" s="146"/>
      <c r="I512" s="58"/>
      <c r="J512" s="59"/>
      <c r="K512" s="60"/>
      <c r="L512" s="118"/>
    </row>
    <row r="513" spans="1:16" ht="13.5" customHeight="1" x14ac:dyDescent="0.2">
      <c r="F513" s="65"/>
      <c r="G513" s="28"/>
      <c r="H513" s="28"/>
      <c r="I513" s="28"/>
      <c r="J513" s="65"/>
      <c r="K513" s="65"/>
      <c r="L513" s="65"/>
      <c r="M513" s="65"/>
      <c r="N513" s="131"/>
      <c r="O513" s="1"/>
      <c r="P513" s="118"/>
    </row>
    <row r="514" spans="1:16" ht="14.25" customHeight="1" x14ac:dyDescent="0.2">
      <c r="A514" s="132" t="s">
        <v>243</v>
      </c>
      <c r="B514" s="198" t="str">
        <f>CONCATENATE("出品表　（　",【ジュエリー】入力欄!I$3,"　APREオークション　宝石・ジュエリー）")</f>
        <v>出品表　（　　APREオークション　宝石・ジュエリー）</v>
      </c>
      <c r="C514" s="198"/>
      <c r="D514" s="198"/>
      <c r="J514" s="131"/>
    </row>
    <row r="515" spans="1:16" ht="3.75" customHeight="1" thickBot="1" x14ac:dyDescent="0.25">
      <c r="F515" s="114"/>
      <c r="G515" s="114"/>
      <c r="H515" s="114"/>
      <c r="I515" s="114"/>
      <c r="J515" s="131"/>
    </row>
    <row r="516" spans="1:16" ht="33.75" customHeight="1" thickBot="1" x14ac:dyDescent="0.25">
      <c r="A516" s="133"/>
      <c r="B516" s="133" t="s">
        <v>244</v>
      </c>
      <c r="C516" s="183" t="str">
        <f>IF(【ジュエリー】入力欄!C326="","",【ジュエリー】入力欄!C326)</f>
        <v/>
      </c>
      <c r="D516" s="134" t="s">
        <v>20</v>
      </c>
      <c r="E516" s="135"/>
      <c r="F516" s="115" t="s">
        <v>208</v>
      </c>
      <c r="G516" s="195" t="str">
        <f>IF(【ジュエリー】入力欄!C$3="","",【ジュエリー】入力欄!C$3)</f>
        <v/>
      </c>
      <c r="H516" s="196"/>
      <c r="I516" s="197"/>
      <c r="J516" s="131"/>
    </row>
    <row r="517" spans="1:16" ht="5.25" customHeight="1" thickBot="1" x14ac:dyDescent="0.25">
      <c r="A517" s="47"/>
      <c r="B517" s="45"/>
      <c r="G517" s="34"/>
      <c r="H517" s="81"/>
      <c r="I517" s="39"/>
      <c r="J517" s="131"/>
    </row>
    <row r="518" spans="1:16" ht="45" customHeight="1" x14ac:dyDescent="0.2">
      <c r="A518" s="48" t="s">
        <v>2</v>
      </c>
      <c r="B518" s="49" t="s">
        <v>129</v>
      </c>
      <c r="C518" s="49" t="s">
        <v>246</v>
      </c>
      <c r="D518" s="136" t="s">
        <v>247</v>
      </c>
      <c r="E518" s="49" t="s">
        <v>5</v>
      </c>
      <c r="F518" s="137" t="s">
        <v>248</v>
      </c>
      <c r="G518" s="207" t="s">
        <v>300</v>
      </c>
      <c r="H518" s="138" t="s">
        <v>0</v>
      </c>
      <c r="I518" s="23"/>
      <c r="J518" s="131"/>
    </row>
    <row r="519" spans="1:16" ht="45" customHeight="1" x14ac:dyDescent="0.2">
      <c r="A519" s="139" t="s">
        <v>249</v>
      </c>
      <c r="B519" s="80" t="str">
        <f>IF(【ジュエリー】入力欄!K326="","",【ジュエリー】入力欄!K326)</f>
        <v/>
      </c>
      <c r="C519" s="22" t="str">
        <f>IF(【ジュエリー】入力欄!E326="","",【ジュエリー】入力欄!E326)</f>
        <v/>
      </c>
      <c r="D519" s="140" t="str">
        <f>CONCATENATE(IF(【ジュエリー】入力欄!F326="","",【ジュエリー】入力欄!F326),IF(【ジュエリー】入力欄!H326="",CONCATENATE(" ",【ジュエリー】入力欄!G326),CONCATENATE(" ",【ジュエリー】入力欄!G326,【ジュエリー】入力欄!H326,IF(【ジュエリー】入力欄!G326="パール","mm","ct"))),IF(【ジュエリー】入力欄!J326="",CONCATENATE(" ",【ジュエリー】入力欄!I326),CONCATENATE(" ",【ジュエリー】入力欄!I326,【ジュエリー】入力欄!J326,IF(【ジュエリー】入力欄!I326="パール","mm","ct"))))</f>
        <v xml:space="preserve">  </v>
      </c>
      <c r="E519" s="141" t="str">
        <f>IF(【ジュエリー】入力欄!L326="","",【ジュエリー】入力欄!L326&amp;"g")</f>
        <v/>
      </c>
      <c r="F519" s="166" t="str">
        <f>IF(【ジュエリー】入力欄!M326="","",【ジュエリー】入力欄!M326)</f>
        <v/>
      </c>
      <c r="G519" s="52" t="str">
        <f>IF(【ジュエリー】入力欄!O326="","",【ジュエリー】入力欄!O326)</f>
        <v/>
      </c>
      <c r="H519" s="142"/>
      <c r="I519" s="14"/>
      <c r="J519" s="131"/>
      <c r="L519" s="118"/>
    </row>
    <row r="520" spans="1:16" s="61" customFormat="1" ht="45" customHeight="1" x14ac:dyDescent="0.2">
      <c r="A520" s="143" t="s">
        <v>250</v>
      </c>
      <c r="B520" s="53" t="str">
        <f>IF(【ジュエリー】入力欄!K327="","",【ジュエリー】入力欄!K327)</f>
        <v/>
      </c>
      <c r="C520" s="54" t="str">
        <f>IF(【ジュエリー】入力欄!E327="","",【ジュエリー】入力欄!E327)</f>
        <v/>
      </c>
      <c r="D520" s="144" t="str">
        <f>CONCATENATE(IF(【ジュエリー】入力欄!F327="","",【ジュエリー】入力欄!F327),IF(【ジュエリー】入力欄!H327="",CONCATENATE(" ",【ジュエリー】入力欄!G327),CONCATENATE(" ",【ジュエリー】入力欄!G327,【ジュエリー】入力欄!H327,IF(【ジュエリー】入力欄!G327="パール","mm","ct"))),IF(【ジュエリー】入力欄!J327="",CONCATENATE(" ",【ジュエリー】入力欄!I327),CONCATENATE(" ",【ジュエリー】入力欄!I327,【ジュエリー】入力欄!J327,IF(【ジュエリー】入力欄!I327="パール","mm","ct"))))</f>
        <v xml:space="preserve">  </v>
      </c>
      <c r="E520" s="145" t="str">
        <f>IF(【ジュエリー】入力欄!L327="","",【ジュエリー】入力欄!L327&amp;"g")</f>
        <v/>
      </c>
      <c r="F520" s="167" t="str">
        <f>IF(【ジュエリー】入力欄!M327="","",【ジュエリー】入力欄!M327)</f>
        <v/>
      </c>
      <c r="G520" s="56" t="str">
        <f>IF(【ジュエリー】入力欄!O327="","",【ジュエリー】入力欄!O327)</f>
        <v/>
      </c>
      <c r="H520" s="146"/>
      <c r="I520" s="58"/>
      <c r="J520" s="59"/>
      <c r="K520" s="60"/>
      <c r="L520" s="118"/>
    </row>
    <row r="521" spans="1:16" ht="45" customHeight="1" x14ac:dyDescent="0.2">
      <c r="A521" s="139" t="s">
        <v>251</v>
      </c>
      <c r="B521" s="80" t="str">
        <f>IF(【ジュエリー】入力欄!K328="","",【ジュエリー】入力欄!K328)</f>
        <v/>
      </c>
      <c r="C521" s="22" t="str">
        <f>IF(【ジュエリー】入力欄!E328="","",【ジュエリー】入力欄!E328)</f>
        <v/>
      </c>
      <c r="D521" s="140" t="str">
        <f>CONCATENATE(IF(【ジュエリー】入力欄!F328="","",【ジュエリー】入力欄!F328),IF(【ジュエリー】入力欄!H328="",CONCATENATE(" ",【ジュエリー】入力欄!G328),CONCATENATE(" ",【ジュエリー】入力欄!G328,【ジュエリー】入力欄!H328,IF(【ジュエリー】入力欄!G328="パール","mm","ct"))),IF(【ジュエリー】入力欄!J328="",CONCATENATE(" ",【ジュエリー】入力欄!I328),CONCATENATE(" ",【ジュエリー】入力欄!I328,【ジュエリー】入力欄!J328,IF(【ジュエリー】入力欄!I328="パール","mm","ct"))))</f>
        <v xml:space="preserve">  </v>
      </c>
      <c r="E521" s="141" t="str">
        <f>IF(【ジュエリー】入力欄!L328="","",【ジュエリー】入力欄!L328&amp;"g")</f>
        <v/>
      </c>
      <c r="F521" s="166" t="str">
        <f>IF(【ジュエリー】入力欄!M328="","",【ジュエリー】入力欄!M328)</f>
        <v/>
      </c>
      <c r="G521" s="52" t="str">
        <f>IF(【ジュエリー】入力欄!O328="","",【ジュエリー】入力欄!O328)</f>
        <v/>
      </c>
      <c r="H521" s="142"/>
      <c r="I521" s="14"/>
      <c r="J521" s="131"/>
      <c r="L521" s="118"/>
    </row>
    <row r="522" spans="1:16" s="61" customFormat="1" ht="45" customHeight="1" x14ac:dyDescent="0.2">
      <c r="A522" s="143" t="s">
        <v>252</v>
      </c>
      <c r="B522" s="53" t="str">
        <f>IF(【ジュエリー】入力欄!K329="","",【ジュエリー】入力欄!K329)</f>
        <v/>
      </c>
      <c r="C522" s="54" t="str">
        <f>IF(【ジュエリー】入力欄!E329="","",【ジュエリー】入力欄!E329)</f>
        <v/>
      </c>
      <c r="D522" s="144" t="str">
        <f>CONCATENATE(IF(【ジュエリー】入力欄!F329="","",【ジュエリー】入力欄!F329),IF(【ジュエリー】入力欄!H329="",CONCATENATE(" ",【ジュエリー】入力欄!G329),CONCATENATE(" ",【ジュエリー】入力欄!G329,【ジュエリー】入力欄!H329,IF(【ジュエリー】入力欄!G329="パール","mm","ct"))),IF(【ジュエリー】入力欄!J329="",CONCATENATE(" ",【ジュエリー】入力欄!I329),CONCATENATE(" ",【ジュエリー】入力欄!I329,【ジュエリー】入力欄!J329,IF(【ジュエリー】入力欄!I329="パール","mm","ct"))))</f>
        <v xml:space="preserve">  </v>
      </c>
      <c r="E522" s="145" t="str">
        <f>IF(【ジュエリー】入力欄!L329="","",【ジュエリー】入力欄!L329&amp;"g")</f>
        <v/>
      </c>
      <c r="F522" s="167" t="str">
        <f>IF(【ジュエリー】入力欄!M329="","",【ジュエリー】入力欄!M329)</f>
        <v/>
      </c>
      <c r="G522" s="56" t="str">
        <f>IF(【ジュエリー】入力欄!O329="","",【ジュエリー】入力欄!O329)</f>
        <v/>
      </c>
      <c r="H522" s="146"/>
      <c r="I522" s="58"/>
      <c r="J522" s="59"/>
      <c r="K522" s="60"/>
      <c r="L522" s="118"/>
    </row>
    <row r="523" spans="1:16" ht="45" customHeight="1" x14ac:dyDescent="0.2">
      <c r="A523" s="139" t="s">
        <v>253</v>
      </c>
      <c r="B523" s="80" t="str">
        <f>IF(【ジュエリー】入力欄!K330="","",【ジュエリー】入力欄!K330)</f>
        <v/>
      </c>
      <c r="C523" s="22" t="str">
        <f>IF(【ジュエリー】入力欄!E330="","",【ジュエリー】入力欄!E330)</f>
        <v/>
      </c>
      <c r="D523" s="140" t="str">
        <f>CONCATENATE(IF(【ジュエリー】入力欄!F330="","",【ジュエリー】入力欄!F330),IF(【ジュエリー】入力欄!H330="",CONCATENATE(" ",【ジュエリー】入力欄!G330),CONCATENATE(" ",【ジュエリー】入力欄!G330,【ジュエリー】入力欄!H330,IF(【ジュエリー】入力欄!G330="パール","mm","ct"))),IF(【ジュエリー】入力欄!J330="",CONCATENATE(" ",【ジュエリー】入力欄!I330),CONCATENATE(" ",【ジュエリー】入力欄!I330,【ジュエリー】入力欄!J330,IF(【ジュエリー】入力欄!I330="パール","mm","ct"))))</f>
        <v xml:space="preserve">  </v>
      </c>
      <c r="E523" s="141" t="str">
        <f>IF(【ジュエリー】入力欄!L330="","",【ジュエリー】入力欄!L330&amp;"g")</f>
        <v/>
      </c>
      <c r="F523" s="166" t="str">
        <f>IF(【ジュエリー】入力欄!M330="","",【ジュエリー】入力欄!M330)</f>
        <v/>
      </c>
      <c r="G523" s="52" t="str">
        <f>IF(【ジュエリー】入力欄!O330="","",【ジュエリー】入力欄!O330)</f>
        <v/>
      </c>
      <c r="H523" s="142"/>
      <c r="I523" s="14"/>
      <c r="J523" s="131"/>
      <c r="L523" s="118"/>
    </row>
    <row r="524" spans="1:16" s="61" customFormat="1" ht="45" customHeight="1" x14ac:dyDescent="0.2">
      <c r="A524" s="143" t="s">
        <v>254</v>
      </c>
      <c r="B524" s="53" t="str">
        <f>IF(【ジュエリー】入力欄!K331="","",【ジュエリー】入力欄!K331)</f>
        <v/>
      </c>
      <c r="C524" s="54" t="str">
        <f>IF(【ジュエリー】入力欄!E331="","",【ジュエリー】入力欄!E331)</f>
        <v/>
      </c>
      <c r="D524" s="144" t="str">
        <f>CONCATENATE(IF(【ジュエリー】入力欄!F331="","",【ジュエリー】入力欄!F331),IF(【ジュエリー】入力欄!H331="",CONCATENATE(" ",【ジュエリー】入力欄!G331),CONCATENATE(" ",【ジュエリー】入力欄!G331,【ジュエリー】入力欄!H331,IF(【ジュエリー】入力欄!G331="パール","mm","ct"))),IF(【ジュエリー】入力欄!J331="",CONCATENATE(" ",【ジュエリー】入力欄!I331),CONCATENATE(" ",【ジュエリー】入力欄!I331,【ジュエリー】入力欄!J331,IF(【ジュエリー】入力欄!I331="パール","mm","ct"))))</f>
        <v xml:space="preserve">  </v>
      </c>
      <c r="E524" s="145" t="str">
        <f>IF(【ジュエリー】入力欄!L331="","",【ジュエリー】入力欄!L331&amp;"g")</f>
        <v/>
      </c>
      <c r="F524" s="167" t="str">
        <f>IF(【ジュエリー】入力欄!M331="","",【ジュエリー】入力欄!M331)</f>
        <v/>
      </c>
      <c r="G524" s="56" t="str">
        <f>IF(【ジュエリー】入力欄!O331="","",【ジュエリー】入力欄!O331)</f>
        <v/>
      </c>
      <c r="H524" s="146"/>
      <c r="I524" s="58"/>
      <c r="J524" s="59"/>
      <c r="K524" s="60"/>
      <c r="L524" s="118"/>
    </row>
    <row r="525" spans="1:16" ht="45" customHeight="1" x14ac:dyDescent="0.2">
      <c r="A525" s="139" t="s">
        <v>255</v>
      </c>
      <c r="B525" s="80" t="str">
        <f>IF(【ジュエリー】入力欄!K332="","",【ジュエリー】入力欄!K332)</f>
        <v/>
      </c>
      <c r="C525" s="22" t="str">
        <f>IF(【ジュエリー】入力欄!E332="","",【ジュエリー】入力欄!E332)</f>
        <v/>
      </c>
      <c r="D525" s="140" t="str">
        <f>CONCATENATE(IF(【ジュエリー】入力欄!F332="","",【ジュエリー】入力欄!F332),IF(【ジュエリー】入力欄!H332="",CONCATENATE(" ",【ジュエリー】入力欄!G332),CONCATENATE(" ",【ジュエリー】入力欄!G332,【ジュエリー】入力欄!H332,IF(【ジュエリー】入力欄!G332="パール","mm","ct"))),IF(【ジュエリー】入力欄!J332="",CONCATENATE(" ",【ジュエリー】入力欄!I332),CONCATENATE(" ",【ジュエリー】入力欄!I332,【ジュエリー】入力欄!J332,IF(【ジュエリー】入力欄!I332="パール","mm","ct"))))</f>
        <v xml:space="preserve">  </v>
      </c>
      <c r="E525" s="141" t="str">
        <f>IF(【ジュエリー】入力欄!L332="","",【ジュエリー】入力欄!L332&amp;"g")</f>
        <v/>
      </c>
      <c r="F525" s="166" t="str">
        <f>IF(【ジュエリー】入力欄!M332="","",【ジュエリー】入力欄!M332)</f>
        <v/>
      </c>
      <c r="G525" s="52" t="str">
        <f>IF(【ジュエリー】入力欄!O332="","",【ジュエリー】入力欄!O332)</f>
        <v/>
      </c>
      <c r="H525" s="142"/>
      <c r="I525" s="14"/>
      <c r="J525" s="131"/>
      <c r="L525" s="118"/>
    </row>
    <row r="526" spans="1:16" s="61" customFormat="1" ht="45" customHeight="1" x14ac:dyDescent="0.2">
      <c r="A526" s="143" t="s">
        <v>256</v>
      </c>
      <c r="B526" s="53" t="str">
        <f>IF(【ジュエリー】入力欄!K333="","",【ジュエリー】入力欄!K333)</f>
        <v/>
      </c>
      <c r="C526" s="54" t="str">
        <f>IF(【ジュエリー】入力欄!E333="","",【ジュエリー】入力欄!E333)</f>
        <v/>
      </c>
      <c r="D526" s="144" t="str">
        <f>CONCATENATE(IF(【ジュエリー】入力欄!F333="","",【ジュエリー】入力欄!F333),IF(【ジュエリー】入力欄!H333="",CONCATENATE(" ",【ジュエリー】入力欄!G333),CONCATENATE(" ",【ジュエリー】入力欄!G333,【ジュエリー】入力欄!H333,IF(【ジュエリー】入力欄!G333="パール","mm","ct"))),IF(【ジュエリー】入力欄!J333="",CONCATENATE(" ",【ジュエリー】入力欄!I333),CONCATENATE(" ",【ジュエリー】入力欄!I333,【ジュエリー】入力欄!J333,IF(【ジュエリー】入力欄!I333="パール","mm","ct"))))</f>
        <v xml:space="preserve">  </v>
      </c>
      <c r="E526" s="145" t="str">
        <f>IF(【ジュエリー】入力欄!L333="","",【ジュエリー】入力欄!L333&amp;"g")</f>
        <v/>
      </c>
      <c r="F526" s="167" t="str">
        <f>IF(【ジュエリー】入力欄!M333="","",【ジュエリー】入力欄!M333)</f>
        <v/>
      </c>
      <c r="G526" s="56" t="str">
        <f>IF(【ジュエリー】入力欄!O333="","",【ジュエリー】入力欄!O333)</f>
        <v/>
      </c>
      <c r="H526" s="146"/>
      <c r="I526" s="58"/>
      <c r="J526" s="59"/>
      <c r="K526" s="60"/>
      <c r="L526" s="118"/>
    </row>
    <row r="527" spans="1:16" ht="45" customHeight="1" x14ac:dyDescent="0.2">
      <c r="A527" s="139" t="s">
        <v>257</v>
      </c>
      <c r="B527" s="80" t="str">
        <f>IF(【ジュエリー】入力欄!K334="","",【ジュエリー】入力欄!K334)</f>
        <v/>
      </c>
      <c r="C527" s="22" t="str">
        <f>IF(【ジュエリー】入力欄!E334="","",【ジュエリー】入力欄!E334)</f>
        <v/>
      </c>
      <c r="D527" s="140" t="str">
        <f>CONCATENATE(IF(【ジュエリー】入力欄!F334="","",【ジュエリー】入力欄!F334),IF(【ジュエリー】入力欄!H334="",CONCATENATE(" ",【ジュエリー】入力欄!G334),CONCATENATE(" ",【ジュエリー】入力欄!G334,【ジュエリー】入力欄!H334,IF(【ジュエリー】入力欄!G334="パール","mm","ct"))),IF(【ジュエリー】入力欄!J334="",CONCATENATE(" ",【ジュエリー】入力欄!I334),CONCATENATE(" ",【ジュエリー】入力欄!I334,【ジュエリー】入力欄!J334,IF(【ジュエリー】入力欄!I334="パール","mm","ct"))))</f>
        <v xml:space="preserve">  </v>
      </c>
      <c r="E527" s="141" t="str">
        <f>IF(【ジュエリー】入力欄!L334="","",【ジュエリー】入力欄!L334&amp;"g")</f>
        <v/>
      </c>
      <c r="F527" s="166" t="str">
        <f>IF(【ジュエリー】入力欄!M334="","",【ジュエリー】入力欄!M334)</f>
        <v/>
      </c>
      <c r="G527" s="52" t="str">
        <f>IF(【ジュエリー】入力欄!O334="","",【ジュエリー】入力欄!O334)</f>
        <v/>
      </c>
      <c r="H527" s="142"/>
      <c r="I527" s="14"/>
      <c r="J527" s="131"/>
      <c r="L527" s="118"/>
    </row>
    <row r="528" spans="1:16" s="61" customFormat="1" ht="45" customHeight="1" thickBot="1" x14ac:dyDescent="0.25">
      <c r="A528" s="147" t="s">
        <v>258</v>
      </c>
      <c r="B528" s="62" t="str">
        <f>IF(【ジュエリー】入力欄!K335="","",【ジュエリー】入力欄!K335)</f>
        <v/>
      </c>
      <c r="C528" s="63" t="str">
        <f>IF(【ジュエリー】入力欄!E335="","",【ジュエリー】入力欄!E335)</f>
        <v/>
      </c>
      <c r="D528" s="148" t="str">
        <f>CONCATENATE(IF(【ジュエリー】入力欄!F335="","",【ジュエリー】入力欄!F335),IF(【ジュエリー】入力欄!H335="",CONCATENATE(" ",【ジュエリー】入力欄!G335),CONCATENATE(" ",【ジュエリー】入力欄!G335,【ジュエリー】入力欄!H335,IF(【ジュエリー】入力欄!G335="パール","mm","ct"))),IF(【ジュエリー】入力欄!J335="",CONCATENATE(" ",【ジュエリー】入力欄!I335),CONCATENATE(" ",【ジュエリー】入力欄!I335,【ジュエリー】入力欄!J335,IF(【ジュエリー】入力欄!I335="パール","mm","ct"))))</f>
        <v xml:space="preserve">  </v>
      </c>
      <c r="E528" s="149" t="str">
        <f>IF(【ジュエリー】入力欄!L335="","",【ジュエリー】入力欄!L335&amp;"g")</f>
        <v/>
      </c>
      <c r="F528" s="168" t="str">
        <f>IF(【ジュエリー】入力欄!M335="","",【ジュエリー】入力欄!M335)</f>
        <v/>
      </c>
      <c r="G528" s="64" t="str">
        <f>IF(【ジュエリー】入力欄!O335="","",【ジュエリー】入力欄!O335)</f>
        <v/>
      </c>
      <c r="H528" s="146"/>
      <c r="I528" s="58"/>
      <c r="J528" s="59"/>
      <c r="K528" s="60"/>
      <c r="L528" s="118"/>
    </row>
    <row r="529" spans="1:16" ht="20.25" customHeight="1" x14ac:dyDescent="0.2">
      <c r="F529" s="65"/>
      <c r="G529" s="28"/>
      <c r="H529" s="28"/>
      <c r="I529" s="28"/>
      <c r="J529" s="65"/>
      <c r="K529" s="65"/>
      <c r="L529" s="65"/>
      <c r="M529" s="65"/>
      <c r="N529" s="131"/>
      <c r="O529" s="1"/>
      <c r="P529" s="118"/>
    </row>
    <row r="530" spans="1:16" ht="14.25" customHeight="1" x14ac:dyDescent="0.2">
      <c r="A530" s="132" t="s">
        <v>243</v>
      </c>
      <c r="B530" s="198" t="str">
        <f>CONCATENATE("出品表　（　",【ジュエリー】入力欄!I$3,"　APREオークション　宝石・ジュエリー）")</f>
        <v>出品表　（　　APREオークション　宝石・ジュエリー）</v>
      </c>
      <c r="C530" s="198"/>
      <c r="D530" s="198"/>
      <c r="J530" s="131"/>
    </row>
    <row r="531" spans="1:16" ht="3.75" customHeight="1" thickBot="1" x14ac:dyDescent="0.25">
      <c r="F531" s="114"/>
      <c r="G531" s="114"/>
      <c r="H531" s="114"/>
      <c r="I531" s="114"/>
      <c r="J531" s="131"/>
    </row>
    <row r="532" spans="1:16" ht="33.75" customHeight="1" thickBot="1" x14ac:dyDescent="0.25">
      <c r="A532" s="133"/>
      <c r="B532" s="133" t="s">
        <v>244</v>
      </c>
      <c r="C532" s="183" t="str">
        <f>IF(【ジュエリー】入力欄!C336="","",【ジュエリー】入力欄!C336)</f>
        <v/>
      </c>
      <c r="D532" s="134" t="s">
        <v>20</v>
      </c>
      <c r="E532" s="135"/>
      <c r="F532" s="115" t="s">
        <v>208</v>
      </c>
      <c r="G532" s="195" t="str">
        <f>IF(【ジュエリー】入力欄!C$3="","",【ジュエリー】入力欄!C$3)</f>
        <v/>
      </c>
      <c r="H532" s="196"/>
      <c r="I532" s="197"/>
      <c r="J532" s="131"/>
    </row>
    <row r="533" spans="1:16" ht="5.25" customHeight="1" thickBot="1" x14ac:dyDescent="0.25">
      <c r="A533" s="47"/>
      <c r="B533" s="45"/>
      <c r="G533" s="34"/>
      <c r="H533" s="81"/>
      <c r="I533" s="39"/>
      <c r="J533" s="131"/>
    </row>
    <row r="534" spans="1:16" ht="45" customHeight="1" x14ac:dyDescent="0.2">
      <c r="A534" s="48" t="s">
        <v>2</v>
      </c>
      <c r="B534" s="49" t="s">
        <v>129</v>
      </c>
      <c r="C534" s="49" t="s">
        <v>246</v>
      </c>
      <c r="D534" s="136" t="s">
        <v>247</v>
      </c>
      <c r="E534" s="49" t="s">
        <v>5</v>
      </c>
      <c r="F534" s="137" t="s">
        <v>248</v>
      </c>
      <c r="G534" s="207" t="s">
        <v>300</v>
      </c>
      <c r="H534" s="138" t="s">
        <v>0</v>
      </c>
      <c r="I534" s="23"/>
      <c r="J534" s="131"/>
    </row>
    <row r="535" spans="1:16" ht="45" customHeight="1" x14ac:dyDescent="0.2">
      <c r="A535" s="139" t="s">
        <v>249</v>
      </c>
      <c r="B535" s="80" t="str">
        <f>IF(【ジュエリー】入力欄!K336="","",【ジュエリー】入力欄!K336)</f>
        <v/>
      </c>
      <c r="C535" s="22" t="str">
        <f>IF(【ジュエリー】入力欄!E336="","",【ジュエリー】入力欄!E336)</f>
        <v/>
      </c>
      <c r="D535" s="140" t="str">
        <f>CONCATENATE(IF(【ジュエリー】入力欄!F336="","",【ジュエリー】入力欄!F336),IF(【ジュエリー】入力欄!H336="",CONCATENATE(" ",【ジュエリー】入力欄!G336),CONCATENATE(" ",【ジュエリー】入力欄!G336,【ジュエリー】入力欄!H336,IF(【ジュエリー】入力欄!G336="パール","mm","ct"))),IF(【ジュエリー】入力欄!J336="",CONCATENATE(" ",【ジュエリー】入力欄!I336),CONCATENATE(" ",【ジュエリー】入力欄!I336,【ジュエリー】入力欄!J336,IF(【ジュエリー】入力欄!I336="パール","mm","ct"))))</f>
        <v xml:space="preserve">  </v>
      </c>
      <c r="E535" s="141" t="str">
        <f>IF(【ジュエリー】入力欄!L336="","",【ジュエリー】入力欄!L336&amp;"g")</f>
        <v/>
      </c>
      <c r="F535" s="166" t="str">
        <f>IF(【ジュエリー】入力欄!M336="","",【ジュエリー】入力欄!M336)</f>
        <v/>
      </c>
      <c r="G535" s="52" t="str">
        <f>IF(【ジュエリー】入力欄!O336="","",【ジュエリー】入力欄!O336)</f>
        <v/>
      </c>
      <c r="H535" s="142"/>
      <c r="I535" s="14"/>
      <c r="J535" s="131"/>
      <c r="L535" s="118"/>
    </row>
    <row r="536" spans="1:16" s="61" customFormat="1" ht="45" customHeight="1" x14ac:dyDescent="0.2">
      <c r="A536" s="143" t="s">
        <v>250</v>
      </c>
      <c r="B536" s="53" t="str">
        <f>IF(【ジュエリー】入力欄!K337="","",【ジュエリー】入力欄!K337)</f>
        <v/>
      </c>
      <c r="C536" s="54" t="str">
        <f>IF(【ジュエリー】入力欄!E337="","",【ジュエリー】入力欄!E337)</f>
        <v/>
      </c>
      <c r="D536" s="144" t="str">
        <f>CONCATENATE(IF(【ジュエリー】入力欄!F337="","",【ジュエリー】入力欄!F337),IF(【ジュエリー】入力欄!H337="",CONCATENATE(" ",【ジュエリー】入力欄!G337),CONCATENATE(" ",【ジュエリー】入力欄!G337,【ジュエリー】入力欄!H337,IF(【ジュエリー】入力欄!G337="パール","mm","ct"))),IF(【ジュエリー】入力欄!J337="",CONCATENATE(" ",【ジュエリー】入力欄!I337),CONCATENATE(" ",【ジュエリー】入力欄!I337,【ジュエリー】入力欄!J337,IF(【ジュエリー】入力欄!I337="パール","mm","ct"))))</f>
        <v xml:space="preserve">  </v>
      </c>
      <c r="E536" s="145" t="str">
        <f>IF(【ジュエリー】入力欄!L337="","",【ジュエリー】入力欄!L337&amp;"g")</f>
        <v/>
      </c>
      <c r="F536" s="167" t="str">
        <f>IF(【ジュエリー】入力欄!M337="","",【ジュエリー】入力欄!M337)</f>
        <v/>
      </c>
      <c r="G536" s="56" t="str">
        <f>IF(【ジュエリー】入力欄!O337="","",【ジュエリー】入力欄!O337)</f>
        <v/>
      </c>
      <c r="H536" s="146"/>
      <c r="I536" s="58"/>
      <c r="J536" s="59"/>
      <c r="K536" s="60"/>
      <c r="L536" s="118"/>
    </row>
    <row r="537" spans="1:16" ht="45" customHeight="1" x14ac:dyDescent="0.2">
      <c r="A537" s="139" t="s">
        <v>251</v>
      </c>
      <c r="B537" s="80" t="str">
        <f>IF(【ジュエリー】入力欄!K338="","",【ジュエリー】入力欄!K338)</f>
        <v/>
      </c>
      <c r="C537" s="22" t="str">
        <f>IF(【ジュエリー】入力欄!E338="","",【ジュエリー】入力欄!E338)</f>
        <v/>
      </c>
      <c r="D537" s="140" t="str">
        <f>CONCATENATE(IF(【ジュエリー】入力欄!F338="","",【ジュエリー】入力欄!F338),IF(【ジュエリー】入力欄!H338="",CONCATENATE(" ",【ジュエリー】入力欄!G338),CONCATENATE(" ",【ジュエリー】入力欄!G338,【ジュエリー】入力欄!H338,IF(【ジュエリー】入力欄!G338="パール","mm","ct"))),IF(【ジュエリー】入力欄!J338="",CONCATENATE(" ",【ジュエリー】入力欄!I338),CONCATENATE(" ",【ジュエリー】入力欄!I338,【ジュエリー】入力欄!J338,IF(【ジュエリー】入力欄!I338="パール","mm","ct"))))</f>
        <v xml:space="preserve">  </v>
      </c>
      <c r="E537" s="141" t="str">
        <f>IF(【ジュエリー】入力欄!L338="","",【ジュエリー】入力欄!L338&amp;"g")</f>
        <v/>
      </c>
      <c r="F537" s="166" t="str">
        <f>IF(【ジュエリー】入力欄!M338="","",【ジュエリー】入力欄!M338)</f>
        <v/>
      </c>
      <c r="G537" s="52" t="str">
        <f>IF(【ジュエリー】入力欄!O338="","",【ジュエリー】入力欄!O338)</f>
        <v/>
      </c>
      <c r="H537" s="142"/>
      <c r="I537" s="14"/>
      <c r="J537" s="131"/>
      <c r="L537" s="118"/>
    </row>
    <row r="538" spans="1:16" s="61" customFormat="1" ht="45" customHeight="1" x14ac:dyDescent="0.2">
      <c r="A538" s="143" t="s">
        <v>252</v>
      </c>
      <c r="B538" s="53" t="str">
        <f>IF(【ジュエリー】入力欄!K339="","",【ジュエリー】入力欄!K339)</f>
        <v/>
      </c>
      <c r="C538" s="54" t="str">
        <f>IF(【ジュエリー】入力欄!E339="","",【ジュエリー】入力欄!E339)</f>
        <v/>
      </c>
      <c r="D538" s="144" t="str">
        <f>CONCATENATE(IF(【ジュエリー】入力欄!F339="","",【ジュエリー】入力欄!F339),IF(【ジュエリー】入力欄!H339="",CONCATENATE(" ",【ジュエリー】入力欄!G339),CONCATENATE(" ",【ジュエリー】入力欄!G339,【ジュエリー】入力欄!H339,IF(【ジュエリー】入力欄!G339="パール","mm","ct"))),IF(【ジュエリー】入力欄!J339="",CONCATENATE(" ",【ジュエリー】入力欄!I339),CONCATENATE(" ",【ジュエリー】入力欄!I339,【ジュエリー】入力欄!J339,IF(【ジュエリー】入力欄!I339="パール","mm","ct"))))</f>
        <v xml:space="preserve">  </v>
      </c>
      <c r="E538" s="145" t="str">
        <f>IF(【ジュエリー】入力欄!L339="","",【ジュエリー】入力欄!L339&amp;"g")</f>
        <v/>
      </c>
      <c r="F538" s="167" t="str">
        <f>IF(【ジュエリー】入力欄!M339="","",【ジュエリー】入力欄!M339)</f>
        <v/>
      </c>
      <c r="G538" s="56" t="str">
        <f>IF(【ジュエリー】入力欄!O339="","",【ジュエリー】入力欄!O339)</f>
        <v/>
      </c>
      <c r="H538" s="146"/>
      <c r="I538" s="58"/>
      <c r="J538" s="59"/>
      <c r="K538" s="60"/>
      <c r="L538" s="118"/>
    </row>
    <row r="539" spans="1:16" ht="45" customHeight="1" x14ac:dyDescent="0.2">
      <c r="A539" s="139" t="s">
        <v>253</v>
      </c>
      <c r="B539" s="80" t="str">
        <f>IF(【ジュエリー】入力欄!K340="","",【ジュエリー】入力欄!K340)</f>
        <v/>
      </c>
      <c r="C539" s="22" t="str">
        <f>IF(【ジュエリー】入力欄!E340="","",【ジュエリー】入力欄!E340)</f>
        <v/>
      </c>
      <c r="D539" s="140" t="str">
        <f>CONCATENATE(IF(【ジュエリー】入力欄!F340="","",【ジュエリー】入力欄!F340),IF(【ジュエリー】入力欄!H340="",CONCATENATE(" ",【ジュエリー】入力欄!G340),CONCATENATE(" ",【ジュエリー】入力欄!G340,【ジュエリー】入力欄!H340,IF(【ジュエリー】入力欄!G340="パール","mm","ct"))),IF(【ジュエリー】入力欄!J340="",CONCATENATE(" ",【ジュエリー】入力欄!I340),CONCATENATE(" ",【ジュエリー】入力欄!I340,【ジュエリー】入力欄!J340,IF(【ジュエリー】入力欄!I340="パール","mm","ct"))))</f>
        <v xml:space="preserve">  </v>
      </c>
      <c r="E539" s="141" t="str">
        <f>IF(【ジュエリー】入力欄!L340="","",【ジュエリー】入力欄!L340&amp;"g")</f>
        <v/>
      </c>
      <c r="F539" s="166" t="str">
        <f>IF(【ジュエリー】入力欄!M340="","",【ジュエリー】入力欄!M340)</f>
        <v/>
      </c>
      <c r="G539" s="52" t="str">
        <f>IF(【ジュエリー】入力欄!O340="","",【ジュエリー】入力欄!O340)</f>
        <v/>
      </c>
      <c r="H539" s="142"/>
      <c r="I539" s="14"/>
      <c r="J539" s="131"/>
      <c r="L539" s="118"/>
    </row>
    <row r="540" spans="1:16" s="61" customFormat="1" ht="45" customHeight="1" x14ac:dyDescent="0.2">
      <c r="A540" s="143" t="s">
        <v>254</v>
      </c>
      <c r="B540" s="53" t="str">
        <f>IF(【ジュエリー】入力欄!K341="","",【ジュエリー】入力欄!K341)</f>
        <v/>
      </c>
      <c r="C540" s="54" t="str">
        <f>IF(【ジュエリー】入力欄!E341="","",【ジュエリー】入力欄!E341)</f>
        <v/>
      </c>
      <c r="D540" s="144" t="str">
        <f>CONCATENATE(IF(【ジュエリー】入力欄!F341="","",【ジュエリー】入力欄!F341),IF(【ジュエリー】入力欄!H341="",CONCATENATE(" ",【ジュエリー】入力欄!G341),CONCATENATE(" ",【ジュエリー】入力欄!G341,【ジュエリー】入力欄!H341,IF(【ジュエリー】入力欄!G341="パール","mm","ct"))),IF(【ジュエリー】入力欄!J341="",CONCATENATE(" ",【ジュエリー】入力欄!I341),CONCATENATE(" ",【ジュエリー】入力欄!I341,【ジュエリー】入力欄!J341,IF(【ジュエリー】入力欄!I341="パール","mm","ct"))))</f>
        <v xml:space="preserve">  </v>
      </c>
      <c r="E540" s="145" t="str">
        <f>IF(【ジュエリー】入力欄!L341="","",【ジュエリー】入力欄!L341&amp;"g")</f>
        <v/>
      </c>
      <c r="F540" s="167" t="str">
        <f>IF(【ジュエリー】入力欄!M341="","",【ジュエリー】入力欄!M341)</f>
        <v/>
      </c>
      <c r="G540" s="56" t="str">
        <f>IF(【ジュエリー】入力欄!O341="","",【ジュエリー】入力欄!O341)</f>
        <v/>
      </c>
      <c r="H540" s="146"/>
      <c r="I540" s="58"/>
      <c r="J540" s="59"/>
      <c r="K540" s="60"/>
      <c r="L540" s="118"/>
    </row>
    <row r="541" spans="1:16" ht="45" customHeight="1" x14ac:dyDescent="0.2">
      <c r="A541" s="139" t="s">
        <v>255</v>
      </c>
      <c r="B541" s="80" t="str">
        <f>IF(【ジュエリー】入力欄!K342="","",【ジュエリー】入力欄!K342)</f>
        <v/>
      </c>
      <c r="C541" s="22" t="str">
        <f>IF(【ジュエリー】入力欄!E342="","",【ジュエリー】入力欄!E342)</f>
        <v/>
      </c>
      <c r="D541" s="140" t="str">
        <f>CONCATENATE(IF(【ジュエリー】入力欄!F342="","",【ジュエリー】入力欄!F342),IF(【ジュエリー】入力欄!H342="",CONCATENATE(" ",【ジュエリー】入力欄!G342),CONCATENATE(" ",【ジュエリー】入力欄!G342,【ジュエリー】入力欄!H342,IF(【ジュエリー】入力欄!G342="パール","mm","ct"))),IF(【ジュエリー】入力欄!J342="",CONCATENATE(" ",【ジュエリー】入力欄!I342),CONCATENATE(" ",【ジュエリー】入力欄!I342,【ジュエリー】入力欄!J342,IF(【ジュエリー】入力欄!I342="パール","mm","ct"))))</f>
        <v xml:space="preserve">  </v>
      </c>
      <c r="E541" s="141" t="str">
        <f>IF(【ジュエリー】入力欄!L342="","",【ジュエリー】入力欄!L342&amp;"g")</f>
        <v/>
      </c>
      <c r="F541" s="166" t="str">
        <f>IF(【ジュエリー】入力欄!M342="","",【ジュエリー】入力欄!M342)</f>
        <v/>
      </c>
      <c r="G541" s="52" t="str">
        <f>IF(【ジュエリー】入力欄!O342="","",【ジュエリー】入力欄!O342)</f>
        <v/>
      </c>
      <c r="H541" s="142"/>
      <c r="I541" s="14"/>
      <c r="J541" s="131"/>
      <c r="L541" s="118"/>
    </row>
    <row r="542" spans="1:16" s="61" customFormat="1" ht="45" customHeight="1" x14ac:dyDescent="0.2">
      <c r="A542" s="143" t="s">
        <v>256</v>
      </c>
      <c r="B542" s="53" t="str">
        <f>IF(【ジュエリー】入力欄!K343="","",【ジュエリー】入力欄!K343)</f>
        <v/>
      </c>
      <c r="C542" s="54" t="str">
        <f>IF(【ジュエリー】入力欄!E343="","",【ジュエリー】入力欄!E343)</f>
        <v/>
      </c>
      <c r="D542" s="144" t="str">
        <f>CONCATENATE(IF(【ジュエリー】入力欄!F343="","",【ジュエリー】入力欄!F343),IF(【ジュエリー】入力欄!H343="",CONCATENATE(" ",【ジュエリー】入力欄!G343),CONCATENATE(" ",【ジュエリー】入力欄!G343,【ジュエリー】入力欄!H343,IF(【ジュエリー】入力欄!G343="パール","mm","ct"))),IF(【ジュエリー】入力欄!J343="",CONCATENATE(" ",【ジュエリー】入力欄!I343),CONCATENATE(" ",【ジュエリー】入力欄!I343,【ジュエリー】入力欄!J343,IF(【ジュエリー】入力欄!I343="パール","mm","ct"))))</f>
        <v xml:space="preserve">  </v>
      </c>
      <c r="E542" s="145" t="str">
        <f>IF(【ジュエリー】入力欄!L343="","",【ジュエリー】入力欄!L343&amp;"g")</f>
        <v/>
      </c>
      <c r="F542" s="167" t="str">
        <f>IF(【ジュエリー】入力欄!M343="","",【ジュエリー】入力欄!M343)</f>
        <v/>
      </c>
      <c r="G542" s="56" t="str">
        <f>IF(【ジュエリー】入力欄!O343="","",【ジュエリー】入力欄!O343)</f>
        <v/>
      </c>
      <c r="H542" s="146"/>
      <c r="I542" s="58"/>
      <c r="J542" s="59"/>
      <c r="K542" s="60"/>
      <c r="L542" s="118"/>
    </row>
    <row r="543" spans="1:16" ht="45" customHeight="1" x14ac:dyDescent="0.2">
      <c r="A543" s="139" t="s">
        <v>257</v>
      </c>
      <c r="B543" s="80" t="str">
        <f>IF(【ジュエリー】入力欄!K344="","",【ジュエリー】入力欄!K344)</f>
        <v/>
      </c>
      <c r="C543" s="22" t="str">
        <f>IF(【ジュエリー】入力欄!E344="","",【ジュエリー】入力欄!E344)</f>
        <v/>
      </c>
      <c r="D543" s="140" t="str">
        <f>CONCATENATE(IF(【ジュエリー】入力欄!F344="","",【ジュエリー】入力欄!F344),IF(【ジュエリー】入力欄!H344="",CONCATENATE(" ",【ジュエリー】入力欄!G344),CONCATENATE(" ",【ジュエリー】入力欄!G344,【ジュエリー】入力欄!H344,IF(【ジュエリー】入力欄!G344="パール","mm","ct"))),IF(【ジュエリー】入力欄!J344="",CONCATENATE(" ",【ジュエリー】入力欄!I344),CONCATENATE(" ",【ジュエリー】入力欄!I344,【ジュエリー】入力欄!J344,IF(【ジュエリー】入力欄!I344="パール","mm","ct"))))</f>
        <v xml:space="preserve">  </v>
      </c>
      <c r="E543" s="141" t="str">
        <f>IF(【ジュエリー】入力欄!L344="","",【ジュエリー】入力欄!L344&amp;"g")</f>
        <v/>
      </c>
      <c r="F543" s="166" t="str">
        <f>IF(【ジュエリー】入力欄!M344="","",【ジュエリー】入力欄!M344)</f>
        <v/>
      </c>
      <c r="G543" s="52" t="str">
        <f>IF(【ジュエリー】入力欄!O344="","",【ジュエリー】入力欄!O344)</f>
        <v/>
      </c>
      <c r="H543" s="142"/>
      <c r="I543" s="14"/>
      <c r="J543" s="131"/>
      <c r="L543" s="118"/>
    </row>
    <row r="544" spans="1:16" s="61" customFormat="1" ht="45" customHeight="1" thickBot="1" x14ac:dyDescent="0.25">
      <c r="A544" s="147" t="s">
        <v>258</v>
      </c>
      <c r="B544" s="62" t="str">
        <f>IF(【ジュエリー】入力欄!K345="","",【ジュエリー】入力欄!K345)</f>
        <v/>
      </c>
      <c r="C544" s="63" t="str">
        <f>IF(【ジュエリー】入力欄!E345="","",【ジュエリー】入力欄!E345)</f>
        <v/>
      </c>
      <c r="D544" s="148" t="str">
        <f>CONCATENATE(IF(【ジュエリー】入力欄!F345="","",【ジュエリー】入力欄!F345),IF(【ジュエリー】入力欄!H345="",CONCATENATE(" ",【ジュエリー】入力欄!G345),CONCATENATE(" ",【ジュエリー】入力欄!G345,【ジュエリー】入力欄!H345,IF(【ジュエリー】入力欄!G345="パール","mm","ct"))),IF(【ジュエリー】入力欄!J345="",CONCATENATE(" ",【ジュエリー】入力欄!I345),CONCATENATE(" ",【ジュエリー】入力欄!I345,【ジュエリー】入力欄!J345,IF(【ジュエリー】入力欄!I345="パール","mm","ct"))))</f>
        <v xml:space="preserve">  </v>
      </c>
      <c r="E544" s="149" t="str">
        <f>IF(【ジュエリー】入力欄!L345="","",【ジュエリー】入力欄!L345&amp;"g")</f>
        <v/>
      </c>
      <c r="F544" s="168" t="str">
        <f>IF(【ジュエリー】入力欄!M345="","",【ジュエリー】入力欄!M345)</f>
        <v/>
      </c>
      <c r="G544" s="64" t="str">
        <f>IF(【ジュエリー】入力欄!O345="","",【ジュエリー】入力欄!O345)</f>
        <v/>
      </c>
      <c r="H544" s="146"/>
      <c r="I544" s="58"/>
      <c r="J544" s="59"/>
      <c r="K544" s="60"/>
      <c r="L544" s="118"/>
    </row>
    <row r="545" spans="1:16" ht="13.5" customHeight="1" x14ac:dyDescent="0.2">
      <c r="F545" s="65"/>
      <c r="G545" s="28"/>
      <c r="H545" s="28"/>
      <c r="I545" s="28"/>
      <c r="J545" s="65"/>
      <c r="K545" s="65"/>
      <c r="L545" s="65"/>
      <c r="M545" s="65"/>
      <c r="N545" s="131"/>
      <c r="O545" s="1"/>
      <c r="P545" s="118"/>
    </row>
    <row r="546" spans="1:16" ht="14.25" customHeight="1" x14ac:dyDescent="0.2">
      <c r="A546" s="132" t="s">
        <v>243</v>
      </c>
      <c r="B546" s="198" t="str">
        <f>CONCATENATE("出品表　（　",【ジュエリー】入力欄!I$3,"　APREオークション　宝石・ジュエリー）")</f>
        <v>出品表　（　　APREオークション　宝石・ジュエリー）</v>
      </c>
      <c r="C546" s="198"/>
      <c r="D546" s="198"/>
      <c r="J546" s="131"/>
    </row>
    <row r="547" spans="1:16" ht="3.75" customHeight="1" thickBot="1" x14ac:dyDescent="0.25">
      <c r="F547" s="114"/>
      <c r="G547" s="114"/>
      <c r="H547" s="114"/>
      <c r="I547" s="114"/>
      <c r="J547" s="131"/>
    </row>
    <row r="548" spans="1:16" ht="33.75" customHeight="1" thickBot="1" x14ac:dyDescent="0.25">
      <c r="A548" s="133"/>
      <c r="B548" s="133" t="s">
        <v>244</v>
      </c>
      <c r="C548" s="183" t="str">
        <f>IF(【ジュエリー】入力欄!C346="","",【ジュエリー】入力欄!C346)</f>
        <v/>
      </c>
      <c r="D548" s="134" t="s">
        <v>20</v>
      </c>
      <c r="E548" s="135"/>
      <c r="F548" s="115" t="s">
        <v>208</v>
      </c>
      <c r="G548" s="195" t="str">
        <f>IF(【ジュエリー】入力欄!C$3="","",【ジュエリー】入力欄!C$3)</f>
        <v/>
      </c>
      <c r="H548" s="196"/>
      <c r="I548" s="197"/>
      <c r="J548" s="131"/>
    </row>
    <row r="549" spans="1:16" ht="5.25" customHeight="1" thickBot="1" x14ac:dyDescent="0.25">
      <c r="A549" s="47"/>
      <c r="B549" s="45"/>
      <c r="G549" s="34"/>
      <c r="H549" s="81"/>
      <c r="I549" s="39"/>
      <c r="J549" s="131"/>
    </row>
    <row r="550" spans="1:16" ht="45" customHeight="1" x14ac:dyDescent="0.2">
      <c r="A550" s="48" t="s">
        <v>2</v>
      </c>
      <c r="B550" s="49" t="s">
        <v>129</v>
      </c>
      <c r="C550" s="49" t="s">
        <v>246</v>
      </c>
      <c r="D550" s="136" t="s">
        <v>247</v>
      </c>
      <c r="E550" s="49" t="s">
        <v>5</v>
      </c>
      <c r="F550" s="137" t="s">
        <v>248</v>
      </c>
      <c r="G550" s="207" t="s">
        <v>300</v>
      </c>
      <c r="H550" s="138" t="s">
        <v>0</v>
      </c>
      <c r="I550" s="23"/>
      <c r="J550" s="131"/>
    </row>
    <row r="551" spans="1:16" ht="45" customHeight="1" x14ac:dyDescent="0.2">
      <c r="A551" s="139" t="s">
        <v>249</v>
      </c>
      <c r="B551" s="80" t="str">
        <f>IF(【ジュエリー】入力欄!K346="","",【ジュエリー】入力欄!K346)</f>
        <v/>
      </c>
      <c r="C551" s="22" t="str">
        <f>IF(【ジュエリー】入力欄!E346="","",【ジュエリー】入力欄!E346)</f>
        <v/>
      </c>
      <c r="D551" s="140" t="str">
        <f>CONCATENATE(IF(【ジュエリー】入力欄!F346="","",【ジュエリー】入力欄!F346),IF(【ジュエリー】入力欄!H346="",CONCATENATE(" ",【ジュエリー】入力欄!G346),CONCATENATE(" ",【ジュエリー】入力欄!G346,【ジュエリー】入力欄!H346,IF(【ジュエリー】入力欄!G346="パール","mm","ct"))),IF(【ジュエリー】入力欄!J346="",CONCATENATE(" ",【ジュエリー】入力欄!I346),CONCATENATE(" ",【ジュエリー】入力欄!I346,【ジュエリー】入力欄!J346,IF(【ジュエリー】入力欄!I346="パール","mm","ct"))))</f>
        <v xml:space="preserve">  </v>
      </c>
      <c r="E551" s="141" t="str">
        <f>IF(【ジュエリー】入力欄!L346="","",【ジュエリー】入力欄!L346&amp;"g")</f>
        <v/>
      </c>
      <c r="F551" s="166" t="str">
        <f>IF(【ジュエリー】入力欄!M346="","",【ジュエリー】入力欄!M346)</f>
        <v/>
      </c>
      <c r="G551" s="52" t="str">
        <f>IF(【ジュエリー】入力欄!O346="","",【ジュエリー】入力欄!O346)</f>
        <v/>
      </c>
      <c r="H551" s="142"/>
      <c r="I551" s="14"/>
      <c r="J551" s="131"/>
      <c r="L551" s="118"/>
    </row>
    <row r="552" spans="1:16" s="61" customFormat="1" ht="45" customHeight="1" x14ac:dyDescent="0.2">
      <c r="A552" s="143" t="s">
        <v>250</v>
      </c>
      <c r="B552" s="53" t="str">
        <f>IF(【ジュエリー】入力欄!K347="","",【ジュエリー】入力欄!K347)</f>
        <v/>
      </c>
      <c r="C552" s="54" t="str">
        <f>IF(【ジュエリー】入力欄!E347="","",【ジュエリー】入力欄!E347)</f>
        <v/>
      </c>
      <c r="D552" s="144" t="str">
        <f>CONCATENATE(IF(【ジュエリー】入力欄!F347="","",【ジュエリー】入力欄!F347),IF(【ジュエリー】入力欄!H347="",CONCATENATE(" ",【ジュエリー】入力欄!G347),CONCATENATE(" ",【ジュエリー】入力欄!G347,【ジュエリー】入力欄!H347,IF(【ジュエリー】入力欄!G347="パール","mm","ct"))),IF(【ジュエリー】入力欄!J347="",CONCATENATE(" ",【ジュエリー】入力欄!I347),CONCATENATE(" ",【ジュエリー】入力欄!I347,【ジュエリー】入力欄!J347,IF(【ジュエリー】入力欄!I347="パール","mm","ct"))))</f>
        <v xml:space="preserve">  </v>
      </c>
      <c r="E552" s="145" t="str">
        <f>IF(【ジュエリー】入力欄!L347="","",【ジュエリー】入力欄!L347&amp;"g")</f>
        <v/>
      </c>
      <c r="F552" s="167" t="str">
        <f>IF(【ジュエリー】入力欄!M347="","",【ジュエリー】入力欄!M347)</f>
        <v/>
      </c>
      <c r="G552" s="56" t="str">
        <f>IF(【ジュエリー】入力欄!O347="","",【ジュエリー】入力欄!O347)</f>
        <v/>
      </c>
      <c r="H552" s="146"/>
      <c r="I552" s="58"/>
      <c r="J552" s="59"/>
      <c r="K552" s="60"/>
      <c r="L552" s="118"/>
    </row>
    <row r="553" spans="1:16" ht="45" customHeight="1" x14ac:dyDescent="0.2">
      <c r="A553" s="139" t="s">
        <v>251</v>
      </c>
      <c r="B553" s="80" t="str">
        <f>IF(【ジュエリー】入力欄!K348="","",【ジュエリー】入力欄!K348)</f>
        <v/>
      </c>
      <c r="C553" s="22" t="str">
        <f>IF(【ジュエリー】入力欄!E348="","",【ジュエリー】入力欄!E348)</f>
        <v/>
      </c>
      <c r="D553" s="140" t="str">
        <f>CONCATENATE(IF(【ジュエリー】入力欄!F348="","",【ジュエリー】入力欄!F348),IF(【ジュエリー】入力欄!H348="",CONCATENATE(" ",【ジュエリー】入力欄!G348),CONCATENATE(" ",【ジュエリー】入力欄!G348,【ジュエリー】入力欄!H348,IF(【ジュエリー】入力欄!G348="パール","mm","ct"))),IF(【ジュエリー】入力欄!J348="",CONCATENATE(" ",【ジュエリー】入力欄!I348),CONCATENATE(" ",【ジュエリー】入力欄!I348,【ジュエリー】入力欄!J348,IF(【ジュエリー】入力欄!I348="パール","mm","ct"))))</f>
        <v xml:space="preserve">  </v>
      </c>
      <c r="E553" s="141" t="str">
        <f>IF(【ジュエリー】入力欄!L348="","",【ジュエリー】入力欄!L348&amp;"g")</f>
        <v/>
      </c>
      <c r="F553" s="166" t="str">
        <f>IF(【ジュエリー】入力欄!M348="","",【ジュエリー】入力欄!M348)</f>
        <v/>
      </c>
      <c r="G553" s="52" t="str">
        <f>IF(【ジュエリー】入力欄!O348="","",【ジュエリー】入力欄!O348)</f>
        <v/>
      </c>
      <c r="H553" s="142"/>
      <c r="I553" s="14"/>
      <c r="J553" s="131"/>
      <c r="L553" s="118"/>
    </row>
    <row r="554" spans="1:16" s="61" customFormat="1" ht="45" customHeight="1" x14ac:dyDescent="0.2">
      <c r="A554" s="143" t="s">
        <v>252</v>
      </c>
      <c r="B554" s="53" t="str">
        <f>IF(【ジュエリー】入力欄!K349="","",【ジュエリー】入力欄!K349)</f>
        <v/>
      </c>
      <c r="C554" s="54" t="str">
        <f>IF(【ジュエリー】入力欄!E349="","",【ジュエリー】入力欄!E349)</f>
        <v/>
      </c>
      <c r="D554" s="144" t="str">
        <f>CONCATENATE(IF(【ジュエリー】入力欄!F349="","",【ジュエリー】入力欄!F349),IF(【ジュエリー】入力欄!H349="",CONCATENATE(" ",【ジュエリー】入力欄!G349),CONCATENATE(" ",【ジュエリー】入力欄!G349,【ジュエリー】入力欄!H349,IF(【ジュエリー】入力欄!G349="パール","mm","ct"))),IF(【ジュエリー】入力欄!J349="",CONCATENATE(" ",【ジュエリー】入力欄!I349),CONCATENATE(" ",【ジュエリー】入力欄!I349,【ジュエリー】入力欄!J349,IF(【ジュエリー】入力欄!I349="パール","mm","ct"))))</f>
        <v xml:space="preserve">  </v>
      </c>
      <c r="E554" s="145" t="str">
        <f>IF(【ジュエリー】入力欄!L349="","",【ジュエリー】入力欄!L349&amp;"g")</f>
        <v/>
      </c>
      <c r="F554" s="167" t="str">
        <f>IF(【ジュエリー】入力欄!M349="","",【ジュエリー】入力欄!M349)</f>
        <v/>
      </c>
      <c r="G554" s="56" t="str">
        <f>IF(【ジュエリー】入力欄!O349="","",【ジュエリー】入力欄!O349)</f>
        <v/>
      </c>
      <c r="H554" s="146"/>
      <c r="I554" s="58"/>
      <c r="J554" s="59"/>
      <c r="K554" s="60"/>
      <c r="L554" s="118"/>
    </row>
    <row r="555" spans="1:16" ht="45" customHeight="1" x14ac:dyDescent="0.2">
      <c r="A555" s="139" t="s">
        <v>253</v>
      </c>
      <c r="B555" s="80" t="str">
        <f>IF(【ジュエリー】入力欄!K350="","",【ジュエリー】入力欄!K350)</f>
        <v/>
      </c>
      <c r="C555" s="22" t="str">
        <f>IF(【ジュエリー】入力欄!E350="","",【ジュエリー】入力欄!E350)</f>
        <v/>
      </c>
      <c r="D555" s="140" t="str">
        <f>CONCATENATE(IF(【ジュエリー】入力欄!F350="","",【ジュエリー】入力欄!F350),IF(【ジュエリー】入力欄!H350="",CONCATENATE(" ",【ジュエリー】入力欄!G350),CONCATENATE(" ",【ジュエリー】入力欄!G350,【ジュエリー】入力欄!H350,IF(【ジュエリー】入力欄!G350="パール","mm","ct"))),IF(【ジュエリー】入力欄!J350="",CONCATENATE(" ",【ジュエリー】入力欄!I350),CONCATENATE(" ",【ジュエリー】入力欄!I350,【ジュエリー】入力欄!J350,IF(【ジュエリー】入力欄!I350="パール","mm","ct"))))</f>
        <v xml:space="preserve">  </v>
      </c>
      <c r="E555" s="141" t="str">
        <f>IF(【ジュエリー】入力欄!L350="","",【ジュエリー】入力欄!L350&amp;"g")</f>
        <v/>
      </c>
      <c r="F555" s="166" t="str">
        <f>IF(【ジュエリー】入力欄!M350="","",【ジュエリー】入力欄!M350)</f>
        <v/>
      </c>
      <c r="G555" s="52" t="str">
        <f>IF(【ジュエリー】入力欄!O350="","",【ジュエリー】入力欄!O350)</f>
        <v/>
      </c>
      <c r="H555" s="142"/>
      <c r="I555" s="14"/>
      <c r="J555" s="131"/>
      <c r="L555" s="118"/>
    </row>
    <row r="556" spans="1:16" s="61" customFormat="1" ht="45" customHeight="1" x14ac:dyDescent="0.2">
      <c r="A556" s="143" t="s">
        <v>254</v>
      </c>
      <c r="B556" s="53" t="str">
        <f>IF(【ジュエリー】入力欄!K351="","",【ジュエリー】入力欄!K351)</f>
        <v/>
      </c>
      <c r="C556" s="54" t="str">
        <f>IF(【ジュエリー】入力欄!E351="","",【ジュエリー】入力欄!E351)</f>
        <v/>
      </c>
      <c r="D556" s="144" t="str">
        <f>CONCATENATE(IF(【ジュエリー】入力欄!F351="","",【ジュエリー】入力欄!F351),IF(【ジュエリー】入力欄!H351="",CONCATENATE(" ",【ジュエリー】入力欄!G351),CONCATENATE(" ",【ジュエリー】入力欄!G351,【ジュエリー】入力欄!H351,IF(【ジュエリー】入力欄!G351="パール","mm","ct"))),IF(【ジュエリー】入力欄!J351="",CONCATENATE(" ",【ジュエリー】入力欄!I351),CONCATENATE(" ",【ジュエリー】入力欄!I351,【ジュエリー】入力欄!J351,IF(【ジュエリー】入力欄!I351="パール","mm","ct"))))</f>
        <v xml:space="preserve">  </v>
      </c>
      <c r="E556" s="145" t="str">
        <f>IF(【ジュエリー】入力欄!L351="","",【ジュエリー】入力欄!L351&amp;"g")</f>
        <v/>
      </c>
      <c r="F556" s="167" t="str">
        <f>IF(【ジュエリー】入力欄!M351="","",【ジュエリー】入力欄!M351)</f>
        <v/>
      </c>
      <c r="G556" s="56" t="str">
        <f>IF(【ジュエリー】入力欄!O351="","",【ジュエリー】入力欄!O351)</f>
        <v/>
      </c>
      <c r="H556" s="146"/>
      <c r="I556" s="58"/>
      <c r="J556" s="59"/>
      <c r="K556" s="60"/>
      <c r="L556" s="118"/>
    </row>
    <row r="557" spans="1:16" ht="45" customHeight="1" x14ac:dyDescent="0.2">
      <c r="A557" s="139" t="s">
        <v>255</v>
      </c>
      <c r="B557" s="80" t="str">
        <f>IF(【ジュエリー】入力欄!K352="","",【ジュエリー】入力欄!K352)</f>
        <v/>
      </c>
      <c r="C557" s="22" t="str">
        <f>IF(【ジュエリー】入力欄!E352="","",【ジュエリー】入力欄!E352)</f>
        <v/>
      </c>
      <c r="D557" s="140" t="str">
        <f>CONCATENATE(IF(【ジュエリー】入力欄!F352="","",【ジュエリー】入力欄!F352),IF(【ジュエリー】入力欄!H352="",CONCATENATE(" ",【ジュエリー】入力欄!G352),CONCATENATE(" ",【ジュエリー】入力欄!G352,【ジュエリー】入力欄!H352,IF(【ジュエリー】入力欄!G352="パール","mm","ct"))),IF(【ジュエリー】入力欄!J352="",CONCATENATE(" ",【ジュエリー】入力欄!I352),CONCATENATE(" ",【ジュエリー】入力欄!I352,【ジュエリー】入力欄!J352,IF(【ジュエリー】入力欄!I352="パール","mm","ct"))))</f>
        <v xml:space="preserve">  </v>
      </c>
      <c r="E557" s="141" t="str">
        <f>IF(【ジュエリー】入力欄!L352="","",【ジュエリー】入力欄!L352&amp;"g")</f>
        <v/>
      </c>
      <c r="F557" s="166" t="str">
        <f>IF(【ジュエリー】入力欄!M352="","",【ジュエリー】入力欄!M352)</f>
        <v/>
      </c>
      <c r="G557" s="52" t="str">
        <f>IF(【ジュエリー】入力欄!O352="","",【ジュエリー】入力欄!O352)</f>
        <v/>
      </c>
      <c r="H557" s="142"/>
      <c r="I557" s="14"/>
      <c r="J557" s="131"/>
      <c r="L557" s="118"/>
    </row>
    <row r="558" spans="1:16" s="61" customFormat="1" ht="45" customHeight="1" x14ac:dyDescent="0.2">
      <c r="A558" s="143" t="s">
        <v>256</v>
      </c>
      <c r="B558" s="53" t="str">
        <f>IF(【ジュエリー】入力欄!K353="","",【ジュエリー】入力欄!K353)</f>
        <v/>
      </c>
      <c r="C558" s="54" t="str">
        <f>IF(【ジュエリー】入力欄!E353="","",【ジュエリー】入力欄!E353)</f>
        <v/>
      </c>
      <c r="D558" s="144" t="str">
        <f>CONCATENATE(IF(【ジュエリー】入力欄!F353="","",【ジュエリー】入力欄!F353),IF(【ジュエリー】入力欄!H353="",CONCATENATE(" ",【ジュエリー】入力欄!G353),CONCATENATE(" ",【ジュエリー】入力欄!G353,【ジュエリー】入力欄!H353,IF(【ジュエリー】入力欄!G353="パール","mm","ct"))),IF(【ジュエリー】入力欄!J353="",CONCATENATE(" ",【ジュエリー】入力欄!I353),CONCATENATE(" ",【ジュエリー】入力欄!I353,【ジュエリー】入力欄!J353,IF(【ジュエリー】入力欄!I353="パール","mm","ct"))))</f>
        <v xml:space="preserve">  </v>
      </c>
      <c r="E558" s="145" t="str">
        <f>IF(【ジュエリー】入力欄!L353="","",【ジュエリー】入力欄!L353&amp;"g")</f>
        <v/>
      </c>
      <c r="F558" s="167" t="str">
        <f>IF(【ジュエリー】入力欄!M353="","",【ジュエリー】入力欄!M353)</f>
        <v/>
      </c>
      <c r="G558" s="56" t="str">
        <f>IF(【ジュエリー】入力欄!O353="","",【ジュエリー】入力欄!O353)</f>
        <v/>
      </c>
      <c r="H558" s="146"/>
      <c r="I558" s="58"/>
      <c r="J558" s="59"/>
      <c r="K558" s="60"/>
      <c r="L558" s="118"/>
    </row>
    <row r="559" spans="1:16" ht="45" customHeight="1" x14ac:dyDescent="0.2">
      <c r="A559" s="139" t="s">
        <v>257</v>
      </c>
      <c r="B559" s="80" t="str">
        <f>IF(【ジュエリー】入力欄!K354="","",【ジュエリー】入力欄!K354)</f>
        <v/>
      </c>
      <c r="C559" s="22" t="str">
        <f>IF(【ジュエリー】入力欄!E354="","",【ジュエリー】入力欄!E354)</f>
        <v/>
      </c>
      <c r="D559" s="140" t="str">
        <f>CONCATENATE(IF(【ジュエリー】入力欄!F354="","",【ジュエリー】入力欄!F354),IF(【ジュエリー】入力欄!H354="",CONCATENATE(" ",【ジュエリー】入力欄!G354),CONCATENATE(" ",【ジュエリー】入力欄!G354,【ジュエリー】入力欄!H354,IF(【ジュエリー】入力欄!G354="パール","mm","ct"))),IF(【ジュエリー】入力欄!J354="",CONCATENATE(" ",【ジュエリー】入力欄!I354),CONCATENATE(" ",【ジュエリー】入力欄!I354,【ジュエリー】入力欄!J354,IF(【ジュエリー】入力欄!I354="パール","mm","ct"))))</f>
        <v xml:space="preserve">  </v>
      </c>
      <c r="E559" s="141" t="str">
        <f>IF(【ジュエリー】入力欄!L354="","",【ジュエリー】入力欄!L354&amp;"g")</f>
        <v/>
      </c>
      <c r="F559" s="166" t="str">
        <f>IF(【ジュエリー】入力欄!M354="","",【ジュエリー】入力欄!M354)</f>
        <v/>
      </c>
      <c r="G559" s="52" t="str">
        <f>IF(【ジュエリー】入力欄!O354="","",【ジュエリー】入力欄!O354)</f>
        <v/>
      </c>
      <c r="H559" s="142"/>
      <c r="I559" s="14"/>
      <c r="J559" s="131"/>
      <c r="L559" s="118"/>
    </row>
    <row r="560" spans="1:16" s="61" customFormat="1" ht="45" customHeight="1" thickBot="1" x14ac:dyDescent="0.25">
      <c r="A560" s="147" t="s">
        <v>258</v>
      </c>
      <c r="B560" s="62" t="str">
        <f>IF(【ジュエリー】入力欄!K355="","",【ジュエリー】入力欄!K355)</f>
        <v/>
      </c>
      <c r="C560" s="63" t="str">
        <f>IF(【ジュエリー】入力欄!E355="","",【ジュエリー】入力欄!E355)</f>
        <v/>
      </c>
      <c r="D560" s="148" t="str">
        <f>CONCATENATE(IF(【ジュエリー】入力欄!F355="","",【ジュエリー】入力欄!F355),IF(【ジュエリー】入力欄!H355="",CONCATENATE(" ",【ジュエリー】入力欄!G355),CONCATENATE(" ",【ジュエリー】入力欄!G355,【ジュエリー】入力欄!H355,IF(【ジュエリー】入力欄!G355="パール","mm","ct"))),IF(【ジュエリー】入力欄!J355="",CONCATENATE(" ",【ジュエリー】入力欄!I355),CONCATENATE(" ",【ジュエリー】入力欄!I355,【ジュエリー】入力欄!J355,IF(【ジュエリー】入力欄!I355="パール","mm","ct"))))</f>
        <v xml:space="preserve">  </v>
      </c>
      <c r="E560" s="149" t="str">
        <f>IF(【ジュエリー】入力欄!L355="","",【ジュエリー】入力欄!L355&amp;"g")</f>
        <v/>
      </c>
      <c r="F560" s="168" t="str">
        <f>IF(【ジュエリー】入力欄!M355="","",【ジュエリー】入力欄!M355)</f>
        <v/>
      </c>
      <c r="G560" s="64" t="str">
        <f>IF(【ジュエリー】入力欄!O355="","",【ジュエリー】入力欄!O355)</f>
        <v/>
      </c>
      <c r="H560" s="146"/>
      <c r="I560" s="58"/>
      <c r="J560" s="59"/>
      <c r="K560" s="60"/>
      <c r="L560" s="118"/>
    </row>
    <row r="561" spans="1:16" ht="20.25" customHeight="1" x14ac:dyDescent="0.2">
      <c r="F561" s="65"/>
      <c r="G561" s="28"/>
      <c r="H561" s="28"/>
      <c r="I561" s="28"/>
      <c r="J561" s="65"/>
      <c r="K561" s="65"/>
      <c r="L561" s="65"/>
      <c r="M561" s="65"/>
      <c r="N561" s="131"/>
      <c r="O561" s="1"/>
      <c r="P561" s="118"/>
    </row>
    <row r="562" spans="1:16" ht="14.25" customHeight="1" x14ac:dyDescent="0.2">
      <c r="A562" s="132" t="s">
        <v>243</v>
      </c>
      <c r="B562" s="198" t="str">
        <f>CONCATENATE("出品表　（　",【ジュエリー】入力欄!I$3,"　APREオークション　宝石・ジュエリー）")</f>
        <v>出品表　（　　APREオークション　宝石・ジュエリー）</v>
      </c>
      <c r="C562" s="198"/>
      <c r="D562" s="198"/>
      <c r="J562" s="131"/>
    </row>
    <row r="563" spans="1:16" ht="3.75" customHeight="1" thickBot="1" x14ac:dyDescent="0.25">
      <c r="F563" s="114"/>
      <c r="G563" s="114"/>
      <c r="H563" s="114"/>
      <c r="I563" s="114"/>
      <c r="J563" s="131"/>
    </row>
    <row r="564" spans="1:16" ht="33.75" customHeight="1" thickBot="1" x14ac:dyDescent="0.25">
      <c r="A564" s="133"/>
      <c r="B564" s="133" t="s">
        <v>244</v>
      </c>
      <c r="C564" s="183" t="str">
        <f>IF(【ジュエリー】入力欄!C356="","",【ジュエリー】入力欄!C356)</f>
        <v/>
      </c>
      <c r="D564" s="134" t="s">
        <v>20</v>
      </c>
      <c r="E564" s="135"/>
      <c r="F564" s="115" t="s">
        <v>208</v>
      </c>
      <c r="G564" s="195" t="str">
        <f>IF(【ジュエリー】入力欄!C$3="","",【ジュエリー】入力欄!C$3)</f>
        <v/>
      </c>
      <c r="H564" s="196"/>
      <c r="I564" s="197"/>
      <c r="J564" s="131"/>
    </row>
    <row r="565" spans="1:16" ht="5.25" customHeight="1" thickBot="1" x14ac:dyDescent="0.25">
      <c r="A565" s="47"/>
      <c r="B565" s="45"/>
      <c r="G565" s="34"/>
      <c r="H565" s="81"/>
      <c r="I565" s="39"/>
      <c r="J565" s="131"/>
    </row>
    <row r="566" spans="1:16" ht="45" customHeight="1" x14ac:dyDescent="0.2">
      <c r="A566" s="48" t="s">
        <v>2</v>
      </c>
      <c r="B566" s="49" t="s">
        <v>129</v>
      </c>
      <c r="C566" s="49" t="s">
        <v>246</v>
      </c>
      <c r="D566" s="136" t="s">
        <v>247</v>
      </c>
      <c r="E566" s="49" t="s">
        <v>5</v>
      </c>
      <c r="F566" s="137" t="s">
        <v>248</v>
      </c>
      <c r="G566" s="207" t="s">
        <v>300</v>
      </c>
      <c r="H566" s="138" t="s">
        <v>0</v>
      </c>
      <c r="I566" s="23"/>
      <c r="J566" s="131"/>
    </row>
    <row r="567" spans="1:16" ht="45" customHeight="1" x14ac:dyDescent="0.2">
      <c r="A567" s="139" t="s">
        <v>249</v>
      </c>
      <c r="B567" s="80" t="str">
        <f>IF(【ジュエリー】入力欄!K356="","",【ジュエリー】入力欄!K356)</f>
        <v/>
      </c>
      <c r="C567" s="22" t="str">
        <f>IF(【ジュエリー】入力欄!E356="","",【ジュエリー】入力欄!E356)</f>
        <v/>
      </c>
      <c r="D567" s="140" t="str">
        <f>CONCATENATE(IF(【ジュエリー】入力欄!F356="","",【ジュエリー】入力欄!F356),IF(【ジュエリー】入力欄!H356="",CONCATENATE(" ",【ジュエリー】入力欄!G356),CONCATENATE(" ",【ジュエリー】入力欄!G356,【ジュエリー】入力欄!H356,IF(【ジュエリー】入力欄!G356="パール","mm","ct"))),IF(【ジュエリー】入力欄!J356="",CONCATENATE(" ",【ジュエリー】入力欄!I356),CONCATENATE(" ",【ジュエリー】入力欄!I356,【ジュエリー】入力欄!J356,IF(【ジュエリー】入力欄!I356="パール","mm","ct"))))</f>
        <v xml:space="preserve">  </v>
      </c>
      <c r="E567" s="141" t="str">
        <f>IF(【ジュエリー】入力欄!L356="","",【ジュエリー】入力欄!L356&amp;"g")</f>
        <v/>
      </c>
      <c r="F567" s="166" t="str">
        <f>IF(【ジュエリー】入力欄!M356="","",【ジュエリー】入力欄!M356)</f>
        <v/>
      </c>
      <c r="G567" s="52" t="str">
        <f>IF(【ジュエリー】入力欄!O356="","",【ジュエリー】入力欄!O356)</f>
        <v/>
      </c>
      <c r="H567" s="142"/>
      <c r="I567" s="14"/>
      <c r="J567" s="131"/>
      <c r="L567" s="118"/>
    </row>
    <row r="568" spans="1:16" s="61" customFormat="1" ht="45" customHeight="1" x14ac:dyDescent="0.2">
      <c r="A568" s="143" t="s">
        <v>250</v>
      </c>
      <c r="B568" s="53" t="str">
        <f>IF(【ジュエリー】入力欄!K357="","",【ジュエリー】入力欄!K357)</f>
        <v/>
      </c>
      <c r="C568" s="54" t="str">
        <f>IF(【ジュエリー】入力欄!E357="","",【ジュエリー】入力欄!E357)</f>
        <v/>
      </c>
      <c r="D568" s="144" t="str">
        <f>CONCATENATE(IF(【ジュエリー】入力欄!F357="","",【ジュエリー】入力欄!F357),IF(【ジュエリー】入力欄!H357="",CONCATENATE(" ",【ジュエリー】入力欄!G357),CONCATENATE(" ",【ジュエリー】入力欄!G357,【ジュエリー】入力欄!H357,IF(【ジュエリー】入力欄!G357="パール","mm","ct"))),IF(【ジュエリー】入力欄!J357="",CONCATENATE(" ",【ジュエリー】入力欄!I357),CONCATENATE(" ",【ジュエリー】入力欄!I357,【ジュエリー】入力欄!J357,IF(【ジュエリー】入力欄!I357="パール","mm","ct"))))</f>
        <v xml:space="preserve">  </v>
      </c>
      <c r="E568" s="145" t="str">
        <f>IF(【ジュエリー】入力欄!L357="","",【ジュエリー】入力欄!L357&amp;"g")</f>
        <v/>
      </c>
      <c r="F568" s="167" t="str">
        <f>IF(【ジュエリー】入力欄!M357="","",【ジュエリー】入力欄!M357)</f>
        <v/>
      </c>
      <c r="G568" s="56" t="str">
        <f>IF(【ジュエリー】入力欄!O357="","",【ジュエリー】入力欄!O357)</f>
        <v/>
      </c>
      <c r="H568" s="146"/>
      <c r="I568" s="58"/>
      <c r="J568" s="59"/>
      <c r="K568" s="60"/>
      <c r="L568" s="118"/>
    </row>
    <row r="569" spans="1:16" ht="45" customHeight="1" x14ac:dyDescent="0.2">
      <c r="A569" s="139" t="s">
        <v>251</v>
      </c>
      <c r="B569" s="80" t="str">
        <f>IF(【ジュエリー】入力欄!K358="","",【ジュエリー】入力欄!K358)</f>
        <v/>
      </c>
      <c r="C569" s="22" t="str">
        <f>IF(【ジュエリー】入力欄!E358="","",【ジュエリー】入力欄!E358)</f>
        <v/>
      </c>
      <c r="D569" s="140" t="str">
        <f>CONCATENATE(IF(【ジュエリー】入力欄!F358="","",【ジュエリー】入力欄!F358),IF(【ジュエリー】入力欄!H358="",CONCATENATE(" ",【ジュエリー】入力欄!G358),CONCATENATE(" ",【ジュエリー】入力欄!G358,【ジュエリー】入力欄!H358,IF(【ジュエリー】入力欄!G358="パール","mm","ct"))),IF(【ジュエリー】入力欄!J358="",CONCATENATE(" ",【ジュエリー】入力欄!I358),CONCATENATE(" ",【ジュエリー】入力欄!I358,【ジュエリー】入力欄!J358,IF(【ジュエリー】入力欄!I358="パール","mm","ct"))))</f>
        <v xml:space="preserve">  </v>
      </c>
      <c r="E569" s="141" t="str">
        <f>IF(【ジュエリー】入力欄!L358="","",【ジュエリー】入力欄!L358&amp;"g")</f>
        <v/>
      </c>
      <c r="F569" s="166" t="str">
        <f>IF(【ジュエリー】入力欄!M358="","",【ジュエリー】入力欄!M358)</f>
        <v/>
      </c>
      <c r="G569" s="52" t="str">
        <f>IF(【ジュエリー】入力欄!O358="","",【ジュエリー】入力欄!O358)</f>
        <v/>
      </c>
      <c r="H569" s="142"/>
      <c r="I569" s="14"/>
      <c r="J569" s="131"/>
      <c r="L569" s="118"/>
    </row>
    <row r="570" spans="1:16" s="61" customFormat="1" ht="45" customHeight="1" x14ac:dyDescent="0.2">
      <c r="A570" s="143" t="s">
        <v>252</v>
      </c>
      <c r="B570" s="53" t="str">
        <f>IF(【ジュエリー】入力欄!K359="","",【ジュエリー】入力欄!K359)</f>
        <v/>
      </c>
      <c r="C570" s="54" t="str">
        <f>IF(【ジュエリー】入力欄!E359="","",【ジュエリー】入力欄!E359)</f>
        <v/>
      </c>
      <c r="D570" s="144" t="str">
        <f>CONCATENATE(IF(【ジュエリー】入力欄!F359="","",【ジュエリー】入力欄!F359),IF(【ジュエリー】入力欄!H359="",CONCATENATE(" ",【ジュエリー】入力欄!G359),CONCATENATE(" ",【ジュエリー】入力欄!G359,【ジュエリー】入力欄!H359,IF(【ジュエリー】入力欄!G359="パール","mm","ct"))),IF(【ジュエリー】入力欄!J359="",CONCATENATE(" ",【ジュエリー】入力欄!I359),CONCATENATE(" ",【ジュエリー】入力欄!I359,【ジュエリー】入力欄!J359,IF(【ジュエリー】入力欄!I359="パール","mm","ct"))))</f>
        <v xml:space="preserve">  </v>
      </c>
      <c r="E570" s="145" t="str">
        <f>IF(【ジュエリー】入力欄!L359="","",【ジュエリー】入力欄!L359&amp;"g")</f>
        <v/>
      </c>
      <c r="F570" s="167" t="str">
        <f>IF(【ジュエリー】入力欄!M359="","",【ジュエリー】入力欄!M359)</f>
        <v/>
      </c>
      <c r="G570" s="56" t="str">
        <f>IF(【ジュエリー】入力欄!O359="","",【ジュエリー】入力欄!O359)</f>
        <v/>
      </c>
      <c r="H570" s="146"/>
      <c r="I570" s="58"/>
      <c r="J570" s="59"/>
      <c r="K570" s="60"/>
      <c r="L570" s="118"/>
    </row>
    <row r="571" spans="1:16" ht="45" customHeight="1" x14ac:dyDescent="0.2">
      <c r="A571" s="139" t="s">
        <v>253</v>
      </c>
      <c r="B571" s="80" t="str">
        <f>IF(【ジュエリー】入力欄!K360="","",【ジュエリー】入力欄!K360)</f>
        <v/>
      </c>
      <c r="C571" s="22" t="str">
        <f>IF(【ジュエリー】入力欄!E360="","",【ジュエリー】入力欄!E360)</f>
        <v/>
      </c>
      <c r="D571" s="140" t="str">
        <f>CONCATENATE(IF(【ジュエリー】入力欄!F360="","",【ジュエリー】入力欄!F360),IF(【ジュエリー】入力欄!H360="",CONCATENATE(" ",【ジュエリー】入力欄!G360),CONCATENATE(" ",【ジュエリー】入力欄!G360,【ジュエリー】入力欄!H360,IF(【ジュエリー】入力欄!G360="パール","mm","ct"))),IF(【ジュエリー】入力欄!J360="",CONCATENATE(" ",【ジュエリー】入力欄!I360),CONCATENATE(" ",【ジュエリー】入力欄!I360,【ジュエリー】入力欄!J360,IF(【ジュエリー】入力欄!I360="パール","mm","ct"))))</f>
        <v xml:space="preserve">  </v>
      </c>
      <c r="E571" s="141" t="str">
        <f>IF(【ジュエリー】入力欄!L360="","",【ジュエリー】入力欄!L360&amp;"g")</f>
        <v/>
      </c>
      <c r="F571" s="166" t="str">
        <f>IF(【ジュエリー】入力欄!M360="","",【ジュエリー】入力欄!M360)</f>
        <v/>
      </c>
      <c r="G571" s="52" t="str">
        <f>IF(【ジュエリー】入力欄!O360="","",【ジュエリー】入力欄!O360)</f>
        <v/>
      </c>
      <c r="H571" s="142"/>
      <c r="I571" s="14"/>
      <c r="J571" s="131"/>
      <c r="L571" s="118"/>
    </row>
    <row r="572" spans="1:16" s="61" customFormat="1" ht="45" customHeight="1" x14ac:dyDescent="0.2">
      <c r="A572" s="143" t="s">
        <v>254</v>
      </c>
      <c r="B572" s="53" t="str">
        <f>IF(【ジュエリー】入力欄!K361="","",【ジュエリー】入力欄!K361)</f>
        <v/>
      </c>
      <c r="C572" s="54" t="str">
        <f>IF(【ジュエリー】入力欄!E361="","",【ジュエリー】入力欄!E361)</f>
        <v/>
      </c>
      <c r="D572" s="144" t="str">
        <f>CONCATENATE(IF(【ジュエリー】入力欄!F361="","",【ジュエリー】入力欄!F361),IF(【ジュエリー】入力欄!H361="",CONCATENATE(" ",【ジュエリー】入力欄!G361),CONCATENATE(" ",【ジュエリー】入力欄!G361,【ジュエリー】入力欄!H361,IF(【ジュエリー】入力欄!G361="パール","mm","ct"))),IF(【ジュエリー】入力欄!J361="",CONCATENATE(" ",【ジュエリー】入力欄!I361),CONCATENATE(" ",【ジュエリー】入力欄!I361,【ジュエリー】入力欄!J361,IF(【ジュエリー】入力欄!I361="パール","mm","ct"))))</f>
        <v xml:space="preserve">  </v>
      </c>
      <c r="E572" s="145" t="str">
        <f>IF(【ジュエリー】入力欄!L361="","",【ジュエリー】入力欄!L361&amp;"g")</f>
        <v/>
      </c>
      <c r="F572" s="167" t="str">
        <f>IF(【ジュエリー】入力欄!M361="","",【ジュエリー】入力欄!M361)</f>
        <v/>
      </c>
      <c r="G572" s="56" t="str">
        <f>IF(【ジュエリー】入力欄!O361="","",【ジュエリー】入力欄!O361)</f>
        <v/>
      </c>
      <c r="H572" s="146"/>
      <c r="I572" s="58"/>
      <c r="J572" s="59"/>
      <c r="K572" s="60"/>
      <c r="L572" s="118"/>
    </row>
    <row r="573" spans="1:16" ht="45" customHeight="1" x14ac:dyDescent="0.2">
      <c r="A573" s="139" t="s">
        <v>255</v>
      </c>
      <c r="B573" s="80" t="str">
        <f>IF(【ジュエリー】入力欄!K362="","",【ジュエリー】入力欄!K362)</f>
        <v/>
      </c>
      <c r="C573" s="22" t="str">
        <f>IF(【ジュエリー】入力欄!E362="","",【ジュエリー】入力欄!E362)</f>
        <v/>
      </c>
      <c r="D573" s="140" t="str">
        <f>CONCATENATE(IF(【ジュエリー】入力欄!F362="","",【ジュエリー】入力欄!F362),IF(【ジュエリー】入力欄!H362="",CONCATENATE(" ",【ジュエリー】入力欄!G362),CONCATENATE(" ",【ジュエリー】入力欄!G362,【ジュエリー】入力欄!H362,IF(【ジュエリー】入力欄!G362="パール","mm","ct"))),IF(【ジュエリー】入力欄!J362="",CONCATENATE(" ",【ジュエリー】入力欄!I362),CONCATENATE(" ",【ジュエリー】入力欄!I362,【ジュエリー】入力欄!J362,IF(【ジュエリー】入力欄!I362="パール","mm","ct"))))</f>
        <v xml:space="preserve">  </v>
      </c>
      <c r="E573" s="141" t="str">
        <f>IF(【ジュエリー】入力欄!L362="","",【ジュエリー】入力欄!L362&amp;"g")</f>
        <v/>
      </c>
      <c r="F573" s="166" t="str">
        <f>IF(【ジュエリー】入力欄!M362="","",【ジュエリー】入力欄!M362)</f>
        <v/>
      </c>
      <c r="G573" s="52" t="str">
        <f>IF(【ジュエリー】入力欄!O362="","",【ジュエリー】入力欄!O362)</f>
        <v/>
      </c>
      <c r="H573" s="142"/>
      <c r="I573" s="14"/>
      <c r="J573" s="131"/>
      <c r="L573" s="118"/>
    </row>
    <row r="574" spans="1:16" s="61" customFormat="1" ht="45" customHeight="1" x14ac:dyDescent="0.2">
      <c r="A574" s="143" t="s">
        <v>256</v>
      </c>
      <c r="B574" s="53" t="str">
        <f>IF(【ジュエリー】入力欄!K363="","",【ジュエリー】入力欄!K363)</f>
        <v/>
      </c>
      <c r="C574" s="54" t="str">
        <f>IF(【ジュエリー】入力欄!E363="","",【ジュエリー】入力欄!E363)</f>
        <v/>
      </c>
      <c r="D574" s="144" t="str">
        <f>CONCATENATE(IF(【ジュエリー】入力欄!F363="","",【ジュエリー】入力欄!F363),IF(【ジュエリー】入力欄!H363="",CONCATENATE(" ",【ジュエリー】入力欄!G363),CONCATENATE(" ",【ジュエリー】入力欄!G363,【ジュエリー】入力欄!H363,IF(【ジュエリー】入力欄!G363="パール","mm","ct"))),IF(【ジュエリー】入力欄!J363="",CONCATENATE(" ",【ジュエリー】入力欄!I363),CONCATENATE(" ",【ジュエリー】入力欄!I363,【ジュエリー】入力欄!J363,IF(【ジュエリー】入力欄!I363="パール","mm","ct"))))</f>
        <v xml:space="preserve">  </v>
      </c>
      <c r="E574" s="145" t="str">
        <f>IF(【ジュエリー】入力欄!L363="","",【ジュエリー】入力欄!L363&amp;"g")</f>
        <v/>
      </c>
      <c r="F574" s="167" t="str">
        <f>IF(【ジュエリー】入力欄!M363="","",【ジュエリー】入力欄!M363)</f>
        <v/>
      </c>
      <c r="G574" s="56" t="str">
        <f>IF(【ジュエリー】入力欄!O363="","",【ジュエリー】入力欄!O363)</f>
        <v/>
      </c>
      <c r="H574" s="146"/>
      <c r="I574" s="58"/>
      <c r="J574" s="59"/>
      <c r="K574" s="60"/>
      <c r="L574" s="118"/>
    </row>
    <row r="575" spans="1:16" ht="45" customHeight="1" x14ac:dyDescent="0.2">
      <c r="A575" s="139" t="s">
        <v>257</v>
      </c>
      <c r="B575" s="80" t="str">
        <f>IF(【ジュエリー】入力欄!K364="","",【ジュエリー】入力欄!K364)</f>
        <v/>
      </c>
      <c r="C575" s="22" t="str">
        <f>IF(【ジュエリー】入力欄!E364="","",【ジュエリー】入力欄!E364)</f>
        <v/>
      </c>
      <c r="D575" s="140" t="str">
        <f>CONCATENATE(IF(【ジュエリー】入力欄!F364="","",【ジュエリー】入力欄!F364),IF(【ジュエリー】入力欄!H364="",CONCATENATE(" ",【ジュエリー】入力欄!G364),CONCATENATE(" ",【ジュエリー】入力欄!G364,【ジュエリー】入力欄!H364,IF(【ジュエリー】入力欄!G364="パール","mm","ct"))),IF(【ジュエリー】入力欄!J364="",CONCATENATE(" ",【ジュエリー】入力欄!I364),CONCATENATE(" ",【ジュエリー】入力欄!I364,【ジュエリー】入力欄!J364,IF(【ジュエリー】入力欄!I364="パール","mm","ct"))))</f>
        <v xml:space="preserve">  </v>
      </c>
      <c r="E575" s="141" t="str">
        <f>IF(【ジュエリー】入力欄!L364="","",【ジュエリー】入力欄!L364&amp;"g")</f>
        <v/>
      </c>
      <c r="F575" s="166" t="str">
        <f>IF(【ジュエリー】入力欄!M364="","",【ジュエリー】入力欄!M364)</f>
        <v/>
      </c>
      <c r="G575" s="52" t="str">
        <f>IF(【ジュエリー】入力欄!O364="","",【ジュエリー】入力欄!O364)</f>
        <v/>
      </c>
      <c r="H575" s="142"/>
      <c r="I575" s="14"/>
      <c r="J575" s="131"/>
      <c r="L575" s="118"/>
    </row>
    <row r="576" spans="1:16" s="61" customFormat="1" ht="45" customHeight="1" thickBot="1" x14ac:dyDescent="0.25">
      <c r="A576" s="147" t="s">
        <v>258</v>
      </c>
      <c r="B576" s="62" t="str">
        <f>IF(【ジュエリー】入力欄!K365="","",【ジュエリー】入力欄!K365)</f>
        <v/>
      </c>
      <c r="C576" s="63" t="str">
        <f>IF(【ジュエリー】入力欄!E365="","",【ジュエリー】入力欄!E365)</f>
        <v/>
      </c>
      <c r="D576" s="148" t="str">
        <f>CONCATENATE(IF(【ジュエリー】入力欄!F365="","",【ジュエリー】入力欄!F365),IF(【ジュエリー】入力欄!H365="",CONCATENATE(" ",【ジュエリー】入力欄!G365),CONCATENATE(" ",【ジュエリー】入力欄!G365,【ジュエリー】入力欄!H365,IF(【ジュエリー】入力欄!G365="パール","mm","ct"))),IF(【ジュエリー】入力欄!J365="",CONCATENATE(" ",【ジュエリー】入力欄!I365),CONCATENATE(" ",【ジュエリー】入力欄!I365,【ジュエリー】入力欄!J365,IF(【ジュエリー】入力欄!I365="パール","mm","ct"))))</f>
        <v xml:space="preserve">  </v>
      </c>
      <c r="E576" s="149" t="str">
        <f>IF(【ジュエリー】入力欄!L365="","",【ジュエリー】入力欄!L365&amp;"g")</f>
        <v/>
      </c>
      <c r="F576" s="168" t="str">
        <f>IF(【ジュエリー】入力欄!M365="","",【ジュエリー】入力欄!M365)</f>
        <v/>
      </c>
      <c r="G576" s="64" t="str">
        <f>IF(【ジュエリー】入力欄!O365="","",【ジュエリー】入力欄!O365)</f>
        <v/>
      </c>
      <c r="H576" s="146"/>
      <c r="I576" s="58"/>
      <c r="J576" s="59"/>
      <c r="K576" s="60"/>
      <c r="L576" s="118"/>
    </row>
    <row r="577" spans="1:16" ht="13.5" customHeight="1" x14ac:dyDescent="0.2">
      <c r="F577" s="65"/>
      <c r="G577" s="28"/>
      <c r="H577" s="28"/>
      <c r="I577" s="28"/>
      <c r="J577" s="65"/>
      <c r="K577" s="65"/>
      <c r="L577" s="65"/>
      <c r="M577" s="65"/>
      <c r="N577" s="131"/>
      <c r="O577" s="1"/>
      <c r="P577" s="118"/>
    </row>
    <row r="578" spans="1:16" ht="14.25" customHeight="1" x14ac:dyDescent="0.2">
      <c r="A578" s="132" t="s">
        <v>243</v>
      </c>
      <c r="B578" s="198" t="str">
        <f>CONCATENATE("出品表　（　",【ジュエリー】入力欄!I$3,"　APREオークション　宝石・ジュエリー）")</f>
        <v>出品表　（　　APREオークション　宝石・ジュエリー）</v>
      </c>
      <c r="C578" s="198"/>
      <c r="D578" s="198"/>
      <c r="J578" s="131"/>
    </row>
    <row r="579" spans="1:16" ht="3.75" customHeight="1" thickBot="1" x14ac:dyDescent="0.25">
      <c r="F579" s="114"/>
      <c r="G579" s="114"/>
      <c r="H579" s="114"/>
      <c r="I579" s="114"/>
      <c r="J579" s="131"/>
    </row>
    <row r="580" spans="1:16" ht="33.75" customHeight="1" thickBot="1" x14ac:dyDescent="0.25">
      <c r="A580" s="133"/>
      <c r="B580" s="133" t="s">
        <v>244</v>
      </c>
      <c r="C580" s="183" t="str">
        <f>IF(【ジュエリー】入力欄!C366="","",【ジュエリー】入力欄!C366)</f>
        <v/>
      </c>
      <c r="D580" s="134" t="s">
        <v>20</v>
      </c>
      <c r="E580" s="135"/>
      <c r="F580" s="115" t="s">
        <v>208</v>
      </c>
      <c r="G580" s="195" t="str">
        <f>IF(【ジュエリー】入力欄!C$3="","",【ジュエリー】入力欄!C$3)</f>
        <v/>
      </c>
      <c r="H580" s="196"/>
      <c r="I580" s="197"/>
      <c r="J580" s="131"/>
    </row>
    <row r="581" spans="1:16" ht="5.25" customHeight="1" thickBot="1" x14ac:dyDescent="0.25">
      <c r="A581" s="47"/>
      <c r="B581" s="45"/>
      <c r="G581" s="34"/>
      <c r="H581" s="81"/>
      <c r="I581" s="39"/>
      <c r="J581" s="131"/>
    </row>
    <row r="582" spans="1:16" ht="45" customHeight="1" x14ac:dyDescent="0.2">
      <c r="A582" s="48" t="s">
        <v>2</v>
      </c>
      <c r="B582" s="49" t="s">
        <v>129</v>
      </c>
      <c r="C582" s="49" t="s">
        <v>246</v>
      </c>
      <c r="D582" s="136" t="s">
        <v>247</v>
      </c>
      <c r="E582" s="49" t="s">
        <v>5</v>
      </c>
      <c r="F582" s="137" t="s">
        <v>248</v>
      </c>
      <c r="G582" s="207" t="s">
        <v>300</v>
      </c>
      <c r="H582" s="138" t="s">
        <v>0</v>
      </c>
      <c r="I582" s="23"/>
      <c r="J582" s="131"/>
    </row>
    <row r="583" spans="1:16" ht="45" customHeight="1" x14ac:dyDescent="0.2">
      <c r="A583" s="139" t="s">
        <v>249</v>
      </c>
      <c r="B583" s="80" t="str">
        <f>IF(【ジュエリー】入力欄!K366="","",【ジュエリー】入力欄!K366)</f>
        <v/>
      </c>
      <c r="C583" s="22" t="str">
        <f>IF(【ジュエリー】入力欄!E366="","",【ジュエリー】入力欄!E366)</f>
        <v/>
      </c>
      <c r="D583" s="140" t="str">
        <f>CONCATENATE(IF(【ジュエリー】入力欄!F366="","",【ジュエリー】入力欄!F366),IF(【ジュエリー】入力欄!H366="",CONCATENATE(" ",【ジュエリー】入力欄!G366),CONCATENATE(" ",【ジュエリー】入力欄!G366,【ジュエリー】入力欄!H366,IF(【ジュエリー】入力欄!G366="パール","mm","ct"))),IF(【ジュエリー】入力欄!J366="",CONCATENATE(" ",【ジュエリー】入力欄!I366),CONCATENATE(" ",【ジュエリー】入力欄!I366,【ジュエリー】入力欄!J366,IF(【ジュエリー】入力欄!I366="パール","mm","ct"))))</f>
        <v xml:space="preserve">  </v>
      </c>
      <c r="E583" s="141" t="str">
        <f>IF(【ジュエリー】入力欄!L366="","",【ジュエリー】入力欄!L366&amp;"g")</f>
        <v/>
      </c>
      <c r="F583" s="166" t="str">
        <f>IF(【ジュエリー】入力欄!M366="","",【ジュエリー】入力欄!M366)</f>
        <v/>
      </c>
      <c r="G583" s="52" t="str">
        <f>IF(【ジュエリー】入力欄!O366="","",【ジュエリー】入力欄!O366)</f>
        <v/>
      </c>
      <c r="H583" s="142"/>
      <c r="I583" s="14"/>
      <c r="J583" s="131"/>
      <c r="L583" s="118"/>
    </row>
    <row r="584" spans="1:16" s="61" customFormat="1" ht="45" customHeight="1" x14ac:dyDescent="0.2">
      <c r="A584" s="143" t="s">
        <v>250</v>
      </c>
      <c r="B584" s="53" t="str">
        <f>IF(【ジュエリー】入力欄!K367="","",【ジュエリー】入力欄!K367)</f>
        <v/>
      </c>
      <c r="C584" s="54" t="str">
        <f>IF(【ジュエリー】入力欄!E367="","",【ジュエリー】入力欄!E367)</f>
        <v/>
      </c>
      <c r="D584" s="144" t="str">
        <f>CONCATENATE(IF(【ジュエリー】入力欄!F367="","",【ジュエリー】入力欄!F367),IF(【ジュエリー】入力欄!H367="",CONCATENATE(" ",【ジュエリー】入力欄!G367),CONCATENATE(" ",【ジュエリー】入力欄!G367,【ジュエリー】入力欄!H367,IF(【ジュエリー】入力欄!G367="パール","mm","ct"))),IF(【ジュエリー】入力欄!J367="",CONCATENATE(" ",【ジュエリー】入力欄!I367),CONCATENATE(" ",【ジュエリー】入力欄!I367,【ジュエリー】入力欄!J367,IF(【ジュエリー】入力欄!I367="パール","mm","ct"))))</f>
        <v xml:space="preserve">  </v>
      </c>
      <c r="E584" s="145" t="str">
        <f>IF(【ジュエリー】入力欄!L367="","",【ジュエリー】入力欄!L367&amp;"g")</f>
        <v/>
      </c>
      <c r="F584" s="167" t="str">
        <f>IF(【ジュエリー】入力欄!M367="","",【ジュエリー】入力欄!M367)</f>
        <v/>
      </c>
      <c r="G584" s="56" t="str">
        <f>IF(【ジュエリー】入力欄!O367="","",【ジュエリー】入力欄!O367)</f>
        <v/>
      </c>
      <c r="H584" s="146"/>
      <c r="I584" s="58"/>
      <c r="J584" s="59"/>
      <c r="K584" s="60"/>
      <c r="L584" s="118"/>
    </row>
    <row r="585" spans="1:16" ht="45" customHeight="1" x14ac:dyDescent="0.2">
      <c r="A585" s="139" t="s">
        <v>251</v>
      </c>
      <c r="B585" s="80" t="str">
        <f>IF(【ジュエリー】入力欄!K368="","",【ジュエリー】入力欄!K368)</f>
        <v/>
      </c>
      <c r="C585" s="22" t="str">
        <f>IF(【ジュエリー】入力欄!E368="","",【ジュエリー】入力欄!E368)</f>
        <v/>
      </c>
      <c r="D585" s="140" t="str">
        <f>CONCATENATE(IF(【ジュエリー】入力欄!F368="","",【ジュエリー】入力欄!F368),IF(【ジュエリー】入力欄!H368="",CONCATENATE(" ",【ジュエリー】入力欄!G368),CONCATENATE(" ",【ジュエリー】入力欄!G368,【ジュエリー】入力欄!H368,IF(【ジュエリー】入力欄!G368="パール","mm","ct"))),IF(【ジュエリー】入力欄!J368="",CONCATENATE(" ",【ジュエリー】入力欄!I368),CONCATENATE(" ",【ジュエリー】入力欄!I368,【ジュエリー】入力欄!J368,IF(【ジュエリー】入力欄!I368="パール","mm","ct"))))</f>
        <v xml:space="preserve">  </v>
      </c>
      <c r="E585" s="141" t="str">
        <f>IF(【ジュエリー】入力欄!L368="","",【ジュエリー】入力欄!L368&amp;"g")</f>
        <v/>
      </c>
      <c r="F585" s="166" t="str">
        <f>IF(【ジュエリー】入力欄!M368="","",【ジュエリー】入力欄!M368)</f>
        <v/>
      </c>
      <c r="G585" s="52" t="str">
        <f>IF(【ジュエリー】入力欄!O368="","",【ジュエリー】入力欄!O368)</f>
        <v/>
      </c>
      <c r="H585" s="142"/>
      <c r="I585" s="14"/>
      <c r="J585" s="131"/>
      <c r="L585" s="118"/>
    </row>
    <row r="586" spans="1:16" s="61" customFormat="1" ht="45" customHeight="1" x14ac:dyDescent="0.2">
      <c r="A586" s="143" t="s">
        <v>252</v>
      </c>
      <c r="B586" s="53" t="str">
        <f>IF(【ジュエリー】入力欄!K369="","",【ジュエリー】入力欄!K369)</f>
        <v/>
      </c>
      <c r="C586" s="54" t="str">
        <f>IF(【ジュエリー】入力欄!E369="","",【ジュエリー】入力欄!E369)</f>
        <v/>
      </c>
      <c r="D586" s="144" t="str">
        <f>CONCATENATE(IF(【ジュエリー】入力欄!F369="","",【ジュエリー】入力欄!F369),IF(【ジュエリー】入力欄!H369="",CONCATENATE(" ",【ジュエリー】入力欄!G369),CONCATENATE(" ",【ジュエリー】入力欄!G369,【ジュエリー】入力欄!H369,IF(【ジュエリー】入力欄!G369="パール","mm","ct"))),IF(【ジュエリー】入力欄!J369="",CONCATENATE(" ",【ジュエリー】入力欄!I369),CONCATENATE(" ",【ジュエリー】入力欄!I369,【ジュエリー】入力欄!J369,IF(【ジュエリー】入力欄!I369="パール","mm","ct"))))</f>
        <v xml:space="preserve">  </v>
      </c>
      <c r="E586" s="145" t="str">
        <f>IF(【ジュエリー】入力欄!L369="","",【ジュエリー】入力欄!L369&amp;"g")</f>
        <v/>
      </c>
      <c r="F586" s="167" t="str">
        <f>IF(【ジュエリー】入力欄!M369="","",【ジュエリー】入力欄!M369)</f>
        <v/>
      </c>
      <c r="G586" s="56" t="str">
        <f>IF(【ジュエリー】入力欄!O369="","",【ジュエリー】入力欄!O369)</f>
        <v/>
      </c>
      <c r="H586" s="146"/>
      <c r="I586" s="58"/>
      <c r="J586" s="59"/>
      <c r="K586" s="60"/>
      <c r="L586" s="118"/>
    </row>
    <row r="587" spans="1:16" ht="45" customHeight="1" x14ac:dyDescent="0.2">
      <c r="A587" s="139" t="s">
        <v>253</v>
      </c>
      <c r="B587" s="80" t="str">
        <f>IF(【ジュエリー】入力欄!K370="","",【ジュエリー】入力欄!K370)</f>
        <v/>
      </c>
      <c r="C587" s="22" t="str">
        <f>IF(【ジュエリー】入力欄!E370="","",【ジュエリー】入力欄!E370)</f>
        <v/>
      </c>
      <c r="D587" s="140" t="str">
        <f>CONCATENATE(IF(【ジュエリー】入力欄!F370="","",【ジュエリー】入力欄!F370),IF(【ジュエリー】入力欄!H370="",CONCATENATE(" ",【ジュエリー】入力欄!G370),CONCATENATE(" ",【ジュエリー】入力欄!G370,【ジュエリー】入力欄!H370,IF(【ジュエリー】入力欄!G370="パール","mm","ct"))),IF(【ジュエリー】入力欄!J370="",CONCATENATE(" ",【ジュエリー】入力欄!I370),CONCATENATE(" ",【ジュエリー】入力欄!I370,【ジュエリー】入力欄!J370,IF(【ジュエリー】入力欄!I370="パール","mm","ct"))))</f>
        <v xml:space="preserve">  </v>
      </c>
      <c r="E587" s="141" t="str">
        <f>IF(【ジュエリー】入力欄!L370="","",【ジュエリー】入力欄!L370&amp;"g")</f>
        <v/>
      </c>
      <c r="F587" s="166" t="str">
        <f>IF(【ジュエリー】入力欄!M370="","",【ジュエリー】入力欄!M370)</f>
        <v/>
      </c>
      <c r="G587" s="52" t="str">
        <f>IF(【ジュエリー】入力欄!O370="","",【ジュエリー】入力欄!O370)</f>
        <v/>
      </c>
      <c r="H587" s="142"/>
      <c r="I587" s="14"/>
      <c r="J587" s="131"/>
      <c r="L587" s="118"/>
    </row>
    <row r="588" spans="1:16" s="61" customFormat="1" ht="45" customHeight="1" x14ac:dyDescent="0.2">
      <c r="A588" s="143" t="s">
        <v>254</v>
      </c>
      <c r="B588" s="53" t="str">
        <f>IF(【ジュエリー】入力欄!K371="","",【ジュエリー】入力欄!K371)</f>
        <v/>
      </c>
      <c r="C588" s="54" t="str">
        <f>IF(【ジュエリー】入力欄!E371="","",【ジュエリー】入力欄!E371)</f>
        <v/>
      </c>
      <c r="D588" s="144" t="str">
        <f>CONCATENATE(IF(【ジュエリー】入力欄!F371="","",【ジュエリー】入力欄!F371),IF(【ジュエリー】入力欄!H371="",CONCATENATE(" ",【ジュエリー】入力欄!G371),CONCATENATE(" ",【ジュエリー】入力欄!G371,【ジュエリー】入力欄!H371,IF(【ジュエリー】入力欄!G371="パール","mm","ct"))),IF(【ジュエリー】入力欄!J371="",CONCATENATE(" ",【ジュエリー】入力欄!I371),CONCATENATE(" ",【ジュエリー】入力欄!I371,【ジュエリー】入力欄!J371,IF(【ジュエリー】入力欄!I371="パール","mm","ct"))))</f>
        <v xml:space="preserve">  </v>
      </c>
      <c r="E588" s="145" t="str">
        <f>IF(【ジュエリー】入力欄!L371="","",【ジュエリー】入力欄!L371&amp;"g")</f>
        <v/>
      </c>
      <c r="F588" s="167" t="str">
        <f>IF(【ジュエリー】入力欄!M371="","",【ジュエリー】入力欄!M371)</f>
        <v/>
      </c>
      <c r="G588" s="56" t="str">
        <f>IF(【ジュエリー】入力欄!O371="","",【ジュエリー】入力欄!O371)</f>
        <v/>
      </c>
      <c r="H588" s="146"/>
      <c r="I588" s="58"/>
      <c r="J588" s="59"/>
      <c r="K588" s="60"/>
      <c r="L588" s="118"/>
    </row>
    <row r="589" spans="1:16" ht="45" customHeight="1" x14ac:dyDescent="0.2">
      <c r="A589" s="139" t="s">
        <v>255</v>
      </c>
      <c r="B589" s="80" t="str">
        <f>IF(【ジュエリー】入力欄!K372="","",【ジュエリー】入力欄!K372)</f>
        <v/>
      </c>
      <c r="C589" s="22" t="str">
        <f>IF(【ジュエリー】入力欄!E372="","",【ジュエリー】入力欄!E372)</f>
        <v/>
      </c>
      <c r="D589" s="140" t="str">
        <f>CONCATENATE(IF(【ジュエリー】入力欄!F372="","",【ジュエリー】入力欄!F372),IF(【ジュエリー】入力欄!H372="",CONCATENATE(" ",【ジュエリー】入力欄!G372),CONCATENATE(" ",【ジュエリー】入力欄!G372,【ジュエリー】入力欄!H372,IF(【ジュエリー】入力欄!G372="パール","mm","ct"))),IF(【ジュエリー】入力欄!J372="",CONCATENATE(" ",【ジュエリー】入力欄!I372),CONCATENATE(" ",【ジュエリー】入力欄!I372,【ジュエリー】入力欄!J372,IF(【ジュエリー】入力欄!I372="パール","mm","ct"))))</f>
        <v xml:space="preserve">  </v>
      </c>
      <c r="E589" s="141" t="str">
        <f>IF(【ジュエリー】入力欄!L372="","",【ジュエリー】入力欄!L372&amp;"g")</f>
        <v/>
      </c>
      <c r="F589" s="166" t="str">
        <f>IF(【ジュエリー】入力欄!M372="","",【ジュエリー】入力欄!M372)</f>
        <v/>
      </c>
      <c r="G589" s="52" t="str">
        <f>IF(【ジュエリー】入力欄!O372="","",【ジュエリー】入力欄!O372)</f>
        <v/>
      </c>
      <c r="H589" s="142"/>
      <c r="I589" s="14"/>
      <c r="J589" s="131"/>
      <c r="L589" s="118"/>
    </row>
    <row r="590" spans="1:16" s="61" customFormat="1" ht="45" customHeight="1" x14ac:dyDescent="0.2">
      <c r="A590" s="143" t="s">
        <v>256</v>
      </c>
      <c r="B590" s="53" t="str">
        <f>IF(【ジュエリー】入力欄!K373="","",【ジュエリー】入力欄!K373)</f>
        <v/>
      </c>
      <c r="C590" s="54" t="str">
        <f>IF(【ジュエリー】入力欄!E373="","",【ジュエリー】入力欄!E373)</f>
        <v/>
      </c>
      <c r="D590" s="144" t="str">
        <f>CONCATENATE(IF(【ジュエリー】入力欄!F373="","",【ジュエリー】入力欄!F373),IF(【ジュエリー】入力欄!H373="",CONCATENATE(" ",【ジュエリー】入力欄!G373),CONCATENATE(" ",【ジュエリー】入力欄!G373,【ジュエリー】入力欄!H373,IF(【ジュエリー】入力欄!G373="パール","mm","ct"))),IF(【ジュエリー】入力欄!J373="",CONCATENATE(" ",【ジュエリー】入力欄!I373),CONCATENATE(" ",【ジュエリー】入力欄!I373,【ジュエリー】入力欄!J373,IF(【ジュエリー】入力欄!I373="パール","mm","ct"))))</f>
        <v xml:space="preserve">  </v>
      </c>
      <c r="E590" s="145" t="str">
        <f>IF(【ジュエリー】入力欄!L373="","",【ジュエリー】入力欄!L373&amp;"g")</f>
        <v/>
      </c>
      <c r="F590" s="167" t="str">
        <f>IF(【ジュエリー】入力欄!M373="","",【ジュエリー】入力欄!M373)</f>
        <v/>
      </c>
      <c r="G590" s="56" t="str">
        <f>IF(【ジュエリー】入力欄!O373="","",【ジュエリー】入力欄!O373)</f>
        <v/>
      </c>
      <c r="H590" s="146"/>
      <c r="I590" s="58"/>
      <c r="J590" s="59"/>
      <c r="K590" s="60"/>
      <c r="L590" s="118"/>
    </row>
    <row r="591" spans="1:16" ht="45" customHeight="1" x14ac:dyDescent="0.2">
      <c r="A591" s="139" t="s">
        <v>257</v>
      </c>
      <c r="B591" s="80" t="str">
        <f>IF(【ジュエリー】入力欄!K374="","",【ジュエリー】入力欄!K374)</f>
        <v/>
      </c>
      <c r="C591" s="22" t="str">
        <f>IF(【ジュエリー】入力欄!E374="","",【ジュエリー】入力欄!E374)</f>
        <v/>
      </c>
      <c r="D591" s="140" t="str">
        <f>CONCATENATE(IF(【ジュエリー】入力欄!F374="","",【ジュエリー】入力欄!F374),IF(【ジュエリー】入力欄!H374="",CONCATENATE(" ",【ジュエリー】入力欄!G374),CONCATENATE(" ",【ジュエリー】入力欄!G374,【ジュエリー】入力欄!H374,IF(【ジュエリー】入力欄!G374="パール","mm","ct"))),IF(【ジュエリー】入力欄!J374="",CONCATENATE(" ",【ジュエリー】入力欄!I374),CONCATENATE(" ",【ジュエリー】入力欄!I374,【ジュエリー】入力欄!J374,IF(【ジュエリー】入力欄!I374="パール","mm","ct"))))</f>
        <v xml:space="preserve">  </v>
      </c>
      <c r="E591" s="141" t="str">
        <f>IF(【ジュエリー】入力欄!L374="","",【ジュエリー】入力欄!L374&amp;"g")</f>
        <v/>
      </c>
      <c r="F591" s="166" t="str">
        <f>IF(【ジュエリー】入力欄!M374="","",【ジュエリー】入力欄!M374)</f>
        <v/>
      </c>
      <c r="G591" s="52" t="str">
        <f>IF(【ジュエリー】入力欄!O374="","",【ジュエリー】入力欄!O374)</f>
        <v/>
      </c>
      <c r="H591" s="142"/>
      <c r="I591" s="14"/>
      <c r="J591" s="131"/>
      <c r="L591" s="118"/>
    </row>
    <row r="592" spans="1:16" s="61" customFormat="1" ht="45" customHeight="1" thickBot="1" x14ac:dyDescent="0.25">
      <c r="A592" s="147" t="s">
        <v>258</v>
      </c>
      <c r="B592" s="62" t="str">
        <f>IF(【ジュエリー】入力欄!K375="","",【ジュエリー】入力欄!K375)</f>
        <v/>
      </c>
      <c r="C592" s="63" t="str">
        <f>IF(【ジュエリー】入力欄!E375="","",【ジュエリー】入力欄!E375)</f>
        <v/>
      </c>
      <c r="D592" s="148" t="str">
        <f>CONCATENATE(IF(【ジュエリー】入力欄!F375="","",【ジュエリー】入力欄!F375),IF(【ジュエリー】入力欄!H375="",CONCATENATE(" ",【ジュエリー】入力欄!G375),CONCATENATE(" ",【ジュエリー】入力欄!G375,【ジュエリー】入力欄!H375,IF(【ジュエリー】入力欄!G375="パール","mm","ct"))),IF(【ジュエリー】入力欄!J375="",CONCATENATE(" ",【ジュエリー】入力欄!I375),CONCATENATE(" ",【ジュエリー】入力欄!I375,【ジュエリー】入力欄!J375,IF(【ジュエリー】入力欄!I375="パール","mm","ct"))))</f>
        <v xml:space="preserve">  </v>
      </c>
      <c r="E592" s="149" t="str">
        <f>IF(【ジュエリー】入力欄!L375="","",【ジュエリー】入力欄!L375&amp;"g")</f>
        <v/>
      </c>
      <c r="F592" s="168" t="str">
        <f>IF(【ジュエリー】入力欄!M375="","",【ジュエリー】入力欄!M375)</f>
        <v/>
      </c>
      <c r="G592" s="64" t="str">
        <f>IF(【ジュエリー】入力欄!O375="","",【ジュエリー】入力欄!O375)</f>
        <v/>
      </c>
      <c r="H592" s="146"/>
      <c r="I592" s="58"/>
      <c r="J592" s="59"/>
      <c r="K592" s="60"/>
      <c r="L592" s="118"/>
    </row>
    <row r="593" spans="1:16" ht="20.25" customHeight="1" x14ac:dyDescent="0.2">
      <c r="F593" s="65"/>
      <c r="G593" s="28"/>
      <c r="H593" s="28"/>
      <c r="I593" s="28"/>
      <c r="J593" s="65"/>
      <c r="K593" s="65"/>
      <c r="L593" s="65"/>
      <c r="M593" s="65"/>
      <c r="N593" s="131"/>
      <c r="O593" s="1"/>
      <c r="P593" s="118"/>
    </row>
    <row r="594" spans="1:16" ht="14.25" customHeight="1" x14ac:dyDescent="0.2">
      <c r="A594" s="132" t="s">
        <v>243</v>
      </c>
      <c r="B594" s="198" t="str">
        <f>CONCATENATE("出品表　（　",【ジュエリー】入力欄!I$3,"　APREオークション　宝石・ジュエリー）")</f>
        <v>出品表　（　　APREオークション　宝石・ジュエリー）</v>
      </c>
      <c r="C594" s="198"/>
      <c r="D594" s="198"/>
      <c r="J594" s="131"/>
    </row>
    <row r="595" spans="1:16" ht="3.75" customHeight="1" thickBot="1" x14ac:dyDescent="0.25">
      <c r="F595" s="114"/>
      <c r="G595" s="114"/>
      <c r="H595" s="114"/>
      <c r="I595" s="114"/>
      <c r="J595" s="131"/>
    </row>
    <row r="596" spans="1:16" ht="33.75" customHeight="1" thickBot="1" x14ac:dyDescent="0.25">
      <c r="A596" s="133"/>
      <c r="B596" s="133" t="s">
        <v>244</v>
      </c>
      <c r="C596" s="183" t="str">
        <f>IF(【ジュエリー】入力欄!C376="","",【ジュエリー】入力欄!C376)</f>
        <v/>
      </c>
      <c r="D596" s="134" t="s">
        <v>20</v>
      </c>
      <c r="E596" s="135"/>
      <c r="F596" s="115" t="s">
        <v>208</v>
      </c>
      <c r="G596" s="195" t="str">
        <f>IF(【ジュエリー】入力欄!C$3="","",【ジュエリー】入力欄!C$3)</f>
        <v/>
      </c>
      <c r="H596" s="196"/>
      <c r="I596" s="197"/>
      <c r="J596" s="131"/>
    </row>
    <row r="597" spans="1:16" ht="5.25" customHeight="1" thickBot="1" x14ac:dyDescent="0.25">
      <c r="A597" s="47"/>
      <c r="B597" s="45"/>
      <c r="G597" s="34"/>
      <c r="H597" s="81"/>
      <c r="I597" s="39"/>
      <c r="J597" s="131"/>
    </row>
    <row r="598" spans="1:16" ht="45" customHeight="1" x14ac:dyDescent="0.2">
      <c r="A598" s="48" t="s">
        <v>2</v>
      </c>
      <c r="B598" s="49" t="s">
        <v>129</v>
      </c>
      <c r="C598" s="49" t="s">
        <v>246</v>
      </c>
      <c r="D598" s="136" t="s">
        <v>247</v>
      </c>
      <c r="E598" s="49" t="s">
        <v>5</v>
      </c>
      <c r="F598" s="137" t="s">
        <v>248</v>
      </c>
      <c r="G598" s="207" t="s">
        <v>300</v>
      </c>
      <c r="H598" s="138" t="s">
        <v>0</v>
      </c>
      <c r="I598" s="23"/>
      <c r="J598" s="131"/>
    </row>
    <row r="599" spans="1:16" ht="45" customHeight="1" x14ac:dyDescent="0.2">
      <c r="A599" s="139" t="s">
        <v>249</v>
      </c>
      <c r="B599" s="80" t="str">
        <f>IF(【ジュエリー】入力欄!K376="","",【ジュエリー】入力欄!K376)</f>
        <v/>
      </c>
      <c r="C599" s="22" t="str">
        <f>IF(【ジュエリー】入力欄!E376="","",【ジュエリー】入力欄!E376)</f>
        <v/>
      </c>
      <c r="D599" s="140" t="str">
        <f>CONCATENATE(IF(【ジュエリー】入力欄!F376="","",【ジュエリー】入力欄!F376),IF(【ジュエリー】入力欄!H376="",CONCATENATE(" ",【ジュエリー】入力欄!G376),CONCATENATE(" ",【ジュエリー】入力欄!G376,【ジュエリー】入力欄!H376,IF(【ジュエリー】入力欄!G376="パール","mm","ct"))),IF(【ジュエリー】入力欄!J376="",CONCATENATE(" ",【ジュエリー】入力欄!I376),CONCATENATE(" ",【ジュエリー】入力欄!I376,【ジュエリー】入力欄!J376,IF(【ジュエリー】入力欄!I376="パール","mm","ct"))))</f>
        <v xml:space="preserve">  </v>
      </c>
      <c r="E599" s="141" t="str">
        <f>IF(【ジュエリー】入力欄!L376="","",【ジュエリー】入力欄!L376&amp;"g")</f>
        <v/>
      </c>
      <c r="F599" s="166" t="str">
        <f>IF(【ジュエリー】入力欄!M376="","",【ジュエリー】入力欄!M376)</f>
        <v/>
      </c>
      <c r="G599" s="52" t="str">
        <f>IF(【ジュエリー】入力欄!O376="","",【ジュエリー】入力欄!O376)</f>
        <v/>
      </c>
      <c r="H599" s="142"/>
      <c r="I599" s="14"/>
      <c r="J599" s="131"/>
      <c r="L599" s="118"/>
    </row>
    <row r="600" spans="1:16" s="61" customFormat="1" ht="45" customHeight="1" x14ac:dyDescent="0.2">
      <c r="A600" s="143" t="s">
        <v>250</v>
      </c>
      <c r="B600" s="53" t="str">
        <f>IF(【ジュエリー】入力欄!K377="","",【ジュエリー】入力欄!K377)</f>
        <v/>
      </c>
      <c r="C600" s="54" t="str">
        <f>IF(【ジュエリー】入力欄!E377="","",【ジュエリー】入力欄!E377)</f>
        <v/>
      </c>
      <c r="D600" s="144" t="str">
        <f>CONCATENATE(IF(【ジュエリー】入力欄!F377="","",【ジュエリー】入力欄!F377),IF(【ジュエリー】入力欄!H377="",CONCATENATE(" ",【ジュエリー】入力欄!G377),CONCATENATE(" ",【ジュエリー】入力欄!G377,【ジュエリー】入力欄!H377,IF(【ジュエリー】入力欄!G377="パール","mm","ct"))),IF(【ジュエリー】入力欄!J377="",CONCATENATE(" ",【ジュエリー】入力欄!I377),CONCATENATE(" ",【ジュエリー】入力欄!I377,【ジュエリー】入力欄!J377,IF(【ジュエリー】入力欄!I377="パール","mm","ct"))))</f>
        <v xml:space="preserve">  </v>
      </c>
      <c r="E600" s="145" t="str">
        <f>IF(【ジュエリー】入力欄!L377="","",【ジュエリー】入力欄!L377&amp;"g")</f>
        <v/>
      </c>
      <c r="F600" s="167" t="str">
        <f>IF(【ジュエリー】入力欄!M377="","",【ジュエリー】入力欄!M377)</f>
        <v/>
      </c>
      <c r="G600" s="56" t="str">
        <f>IF(【ジュエリー】入力欄!O377="","",【ジュエリー】入力欄!O377)</f>
        <v/>
      </c>
      <c r="H600" s="146"/>
      <c r="I600" s="58"/>
      <c r="J600" s="59"/>
      <c r="K600" s="60"/>
      <c r="L600" s="118"/>
    </row>
    <row r="601" spans="1:16" ht="45" customHeight="1" x14ac:dyDescent="0.2">
      <c r="A601" s="139" t="s">
        <v>251</v>
      </c>
      <c r="B601" s="80" t="str">
        <f>IF(【ジュエリー】入力欄!K378="","",【ジュエリー】入力欄!K378)</f>
        <v/>
      </c>
      <c r="C601" s="22" t="str">
        <f>IF(【ジュエリー】入力欄!E378="","",【ジュエリー】入力欄!E378)</f>
        <v/>
      </c>
      <c r="D601" s="140" t="str">
        <f>CONCATENATE(IF(【ジュエリー】入力欄!F378="","",【ジュエリー】入力欄!F378),IF(【ジュエリー】入力欄!H378="",CONCATENATE(" ",【ジュエリー】入力欄!G378),CONCATENATE(" ",【ジュエリー】入力欄!G378,【ジュエリー】入力欄!H378,IF(【ジュエリー】入力欄!G378="パール","mm","ct"))),IF(【ジュエリー】入力欄!J378="",CONCATENATE(" ",【ジュエリー】入力欄!I378),CONCATENATE(" ",【ジュエリー】入力欄!I378,【ジュエリー】入力欄!J378,IF(【ジュエリー】入力欄!I378="パール","mm","ct"))))</f>
        <v xml:space="preserve">  </v>
      </c>
      <c r="E601" s="141" t="str">
        <f>IF(【ジュエリー】入力欄!L378="","",【ジュエリー】入力欄!L378&amp;"g")</f>
        <v/>
      </c>
      <c r="F601" s="166" t="str">
        <f>IF(【ジュエリー】入力欄!M378="","",【ジュエリー】入力欄!M378)</f>
        <v/>
      </c>
      <c r="G601" s="52" t="str">
        <f>IF(【ジュエリー】入力欄!O378="","",【ジュエリー】入力欄!O378)</f>
        <v/>
      </c>
      <c r="H601" s="142"/>
      <c r="I601" s="14"/>
      <c r="J601" s="131"/>
      <c r="L601" s="118"/>
    </row>
    <row r="602" spans="1:16" s="61" customFormat="1" ht="45" customHeight="1" x14ac:dyDescent="0.2">
      <c r="A602" s="143" t="s">
        <v>252</v>
      </c>
      <c r="B602" s="53" t="str">
        <f>IF(【ジュエリー】入力欄!K379="","",【ジュエリー】入力欄!K379)</f>
        <v/>
      </c>
      <c r="C602" s="54" t="str">
        <f>IF(【ジュエリー】入力欄!E379="","",【ジュエリー】入力欄!E379)</f>
        <v/>
      </c>
      <c r="D602" s="144" t="str">
        <f>CONCATENATE(IF(【ジュエリー】入力欄!F379="","",【ジュエリー】入力欄!F379),IF(【ジュエリー】入力欄!H379="",CONCATENATE(" ",【ジュエリー】入力欄!G379),CONCATENATE(" ",【ジュエリー】入力欄!G379,【ジュエリー】入力欄!H379,IF(【ジュエリー】入力欄!G379="パール","mm","ct"))),IF(【ジュエリー】入力欄!J379="",CONCATENATE(" ",【ジュエリー】入力欄!I379),CONCATENATE(" ",【ジュエリー】入力欄!I379,【ジュエリー】入力欄!J379,IF(【ジュエリー】入力欄!I379="パール","mm","ct"))))</f>
        <v xml:space="preserve">  </v>
      </c>
      <c r="E602" s="145" t="str">
        <f>IF(【ジュエリー】入力欄!L379="","",【ジュエリー】入力欄!L379&amp;"g")</f>
        <v/>
      </c>
      <c r="F602" s="167" t="str">
        <f>IF(【ジュエリー】入力欄!M379="","",【ジュエリー】入力欄!M379)</f>
        <v/>
      </c>
      <c r="G602" s="56" t="str">
        <f>IF(【ジュエリー】入力欄!O379="","",【ジュエリー】入力欄!O379)</f>
        <v/>
      </c>
      <c r="H602" s="146"/>
      <c r="I602" s="58"/>
      <c r="J602" s="59"/>
      <c r="K602" s="60"/>
      <c r="L602" s="118"/>
    </row>
    <row r="603" spans="1:16" ht="45" customHeight="1" x14ac:dyDescent="0.2">
      <c r="A603" s="139" t="s">
        <v>253</v>
      </c>
      <c r="B603" s="80" t="str">
        <f>IF(【ジュエリー】入力欄!K380="","",【ジュエリー】入力欄!K380)</f>
        <v/>
      </c>
      <c r="C603" s="22" t="str">
        <f>IF(【ジュエリー】入力欄!E380="","",【ジュエリー】入力欄!E380)</f>
        <v/>
      </c>
      <c r="D603" s="140" t="str">
        <f>CONCATENATE(IF(【ジュエリー】入力欄!F380="","",【ジュエリー】入力欄!F380),IF(【ジュエリー】入力欄!H380="",CONCATENATE(" ",【ジュエリー】入力欄!G380),CONCATENATE(" ",【ジュエリー】入力欄!G380,【ジュエリー】入力欄!H380,IF(【ジュエリー】入力欄!G380="パール","mm","ct"))),IF(【ジュエリー】入力欄!J380="",CONCATENATE(" ",【ジュエリー】入力欄!I380),CONCATENATE(" ",【ジュエリー】入力欄!I380,【ジュエリー】入力欄!J380,IF(【ジュエリー】入力欄!I380="パール","mm","ct"))))</f>
        <v xml:space="preserve">  </v>
      </c>
      <c r="E603" s="141" t="str">
        <f>IF(【ジュエリー】入力欄!L380="","",【ジュエリー】入力欄!L380&amp;"g")</f>
        <v/>
      </c>
      <c r="F603" s="166" t="str">
        <f>IF(【ジュエリー】入力欄!M380="","",【ジュエリー】入力欄!M380)</f>
        <v/>
      </c>
      <c r="G603" s="52" t="str">
        <f>IF(【ジュエリー】入力欄!O380="","",【ジュエリー】入力欄!O380)</f>
        <v/>
      </c>
      <c r="H603" s="142"/>
      <c r="I603" s="14"/>
      <c r="J603" s="131"/>
      <c r="L603" s="118"/>
    </row>
    <row r="604" spans="1:16" s="61" customFormat="1" ht="45" customHeight="1" x14ac:dyDescent="0.2">
      <c r="A604" s="143" t="s">
        <v>254</v>
      </c>
      <c r="B604" s="53" t="str">
        <f>IF(【ジュエリー】入力欄!K381="","",【ジュエリー】入力欄!K381)</f>
        <v/>
      </c>
      <c r="C604" s="54" t="str">
        <f>IF(【ジュエリー】入力欄!E381="","",【ジュエリー】入力欄!E381)</f>
        <v/>
      </c>
      <c r="D604" s="144" t="str">
        <f>CONCATENATE(IF(【ジュエリー】入力欄!F381="","",【ジュエリー】入力欄!F381),IF(【ジュエリー】入力欄!H381="",CONCATENATE(" ",【ジュエリー】入力欄!G381),CONCATENATE(" ",【ジュエリー】入力欄!G381,【ジュエリー】入力欄!H381,IF(【ジュエリー】入力欄!G381="パール","mm","ct"))),IF(【ジュエリー】入力欄!J381="",CONCATENATE(" ",【ジュエリー】入力欄!I381),CONCATENATE(" ",【ジュエリー】入力欄!I381,【ジュエリー】入力欄!J381,IF(【ジュエリー】入力欄!I381="パール","mm","ct"))))</f>
        <v xml:space="preserve">  </v>
      </c>
      <c r="E604" s="145" t="str">
        <f>IF(【ジュエリー】入力欄!L381="","",【ジュエリー】入力欄!L381&amp;"g")</f>
        <v/>
      </c>
      <c r="F604" s="167" t="str">
        <f>IF(【ジュエリー】入力欄!M381="","",【ジュエリー】入力欄!M381)</f>
        <v/>
      </c>
      <c r="G604" s="56" t="str">
        <f>IF(【ジュエリー】入力欄!O381="","",【ジュエリー】入力欄!O381)</f>
        <v/>
      </c>
      <c r="H604" s="146"/>
      <c r="I604" s="58"/>
      <c r="J604" s="59"/>
      <c r="K604" s="60"/>
      <c r="L604" s="118"/>
    </row>
    <row r="605" spans="1:16" ht="45" customHeight="1" x14ac:dyDescent="0.2">
      <c r="A605" s="139" t="s">
        <v>255</v>
      </c>
      <c r="B605" s="80" t="str">
        <f>IF(【ジュエリー】入力欄!K382="","",【ジュエリー】入力欄!K382)</f>
        <v/>
      </c>
      <c r="C605" s="22" t="str">
        <f>IF(【ジュエリー】入力欄!E382="","",【ジュエリー】入力欄!E382)</f>
        <v/>
      </c>
      <c r="D605" s="140" t="str">
        <f>CONCATENATE(IF(【ジュエリー】入力欄!F382="","",【ジュエリー】入力欄!F382),IF(【ジュエリー】入力欄!H382="",CONCATENATE(" ",【ジュエリー】入力欄!G382),CONCATENATE(" ",【ジュエリー】入力欄!G382,【ジュエリー】入力欄!H382,IF(【ジュエリー】入力欄!G382="パール","mm","ct"))),IF(【ジュエリー】入力欄!J382="",CONCATENATE(" ",【ジュエリー】入力欄!I382),CONCATENATE(" ",【ジュエリー】入力欄!I382,【ジュエリー】入力欄!J382,IF(【ジュエリー】入力欄!I382="パール","mm","ct"))))</f>
        <v xml:space="preserve">  </v>
      </c>
      <c r="E605" s="141" t="str">
        <f>IF(【ジュエリー】入力欄!L382="","",【ジュエリー】入力欄!L382&amp;"g")</f>
        <v/>
      </c>
      <c r="F605" s="166" t="str">
        <f>IF(【ジュエリー】入力欄!M382="","",【ジュエリー】入力欄!M382)</f>
        <v/>
      </c>
      <c r="G605" s="52" t="str">
        <f>IF(【ジュエリー】入力欄!O382="","",【ジュエリー】入力欄!O382)</f>
        <v/>
      </c>
      <c r="H605" s="142"/>
      <c r="I605" s="14"/>
      <c r="J605" s="131"/>
      <c r="L605" s="118"/>
    </row>
    <row r="606" spans="1:16" s="61" customFormat="1" ht="45" customHeight="1" x14ac:dyDescent="0.2">
      <c r="A606" s="143" t="s">
        <v>256</v>
      </c>
      <c r="B606" s="53" t="str">
        <f>IF(【ジュエリー】入力欄!K383="","",【ジュエリー】入力欄!K383)</f>
        <v/>
      </c>
      <c r="C606" s="54" t="str">
        <f>IF(【ジュエリー】入力欄!E383="","",【ジュエリー】入力欄!E383)</f>
        <v/>
      </c>
      <c r="D606" s="144" t="str">
        <f>CONCATENATE(IF(【ジュエリー】入力欄!F383="","",【ジュエリー】入力欄!F383),IF(【ジュエリー】入力欄!H383="",CONCATENATE(" ",【ジュエリー】入力欄!G383),CONCATENATE(" ",【ジュエリー】入力欄!G383,【ジュエリー】入力欄!H383,IF(【ジュエリー】入力欄!G383="パール","mm","ct"))),IF(【ジュエリー】入力欄!J383="",CONCATENATE(" ",【ジュエリー】入力欄!I383),CONCATENATE(" ",【ジュエリー】入力欄!I383,【ジュエリー】入力欄!J383,IF(【ジュエリー】入力欄!I383="パール","mm","ct"))))</f>
        <v xml:space="preserve">  </v>
      </c>
      <c r="E606" s="145" t="str">
        <f>IF(【ジュエリー】入力欄!L383="","",【ジュエリー】入力欄!L383&amp;"g")</f>
        <v/>
      </c>
      <c r="F606" s="167" t="str">
        <f>IF(【ジュエリー】入力欄!M383="","",【ジュエリー】入力欄!M383)</f>
        <v/>
      </c>
      <c r="G606" s="56" t="str">
        <f>IF(【ジュエリー】入力欄!O383="","",【ジュエリー】入力欄!O383)</f>
        <v/>
      </c>
      <c r="H606" s="146"/>
      <c r="I606" s="58"/>
      <c r="J606" s="59"/>
      <c r="K606" s="60"/>
      <c r="L606" s="118"/>
    </row>
    <row r="607" spans="1:16" ht="45" customHeight="1" x14ac:dyDescent="0.2">
      <c r="A607" s="139" t="s">
        <v>257</v>
      </c>
      <c r="B607" s="80" t="str">
        <f>IF(【ジュエリー】入力欄!K384="","",【ジュエリー】入力欄!K384)</f>
        <v/>
      </c>
      <c r="C607" s="22" t="str">
        <f>IF(【ジュエリー】入力欄!E384="","",【ジュエリー】入力欄!E384)</f>
        <v/>
      </c>
      <c r="D607" s="140" t="str">
        <f>CONCATENATE(IF(【ジュエリー】入力欄!F384="","",【ジュエリー】入力欄!F384),IF(【ジュエリー】入力欄!H384="",CONCATENATE(" ",【ジュエリー】入力欄!G384),CONCATENATE(" ",【ジュエリー】入力欄!G384,【ジュエリー】入力欄!H384,IF(【ジュエリー】入力欄!G384="パール","mm","ct"))),IF(【ジュエリー】入力欄!J384="",CONCATENATE(" ",【ジュエリー】入力欄!I384),CONCATENATE(" ",【ジュエリー】入力欄!I384,【ジュエリー】入力欄!J384,IF(【ジュエリー】入力欄!I384="パール","mm","ct"))))</f>
        <v xml:space="preserve">  </v>
      </c>
      <c r="E607" s="141" t="str">
        <f>IF(【ジュエリー】入力欄!L384="","",【ジュエリー】入力欄!L384&amp;"g")</f>
        <v/>
      </c>
      <c r="F607" s="166" t="str">
        <f>IF(【ジュエリー】入力欄!M384="","",【ジュエリー】入力欄!M384)</f>
        <v/>
      </c>
      <c r="G607" s="52" t="str">
        <f>IF(【ジュエリー】入力欄!O384="","",【ジュエリー】入力欄!O384)</f>
        <v/>
      </c>
      <c r="H607" s="142"/>
      <c r="I607" s="14"/>
      <c r="J607" s="131"/>
      <c r="L607" s="118"/>
    </row>
    <row r="608" spans="1:16" s="61" customFormat="1" ht="45" customHeight="1" thickBot="1" x14ac:dyDescent="0.25">
      <c r="A608" s="147" t="s">
        <v>258</v>
      </c>
      <c r="B608" s="62" t="str">
        <f>IF(【ジュエリー】入力欄!K385="","",【ジュエリー】入力欄!K385)</f>
        <v/>
      </c>
      <c r="C608" s="63" t="str">
        <f>IF(【ジュエリー】入力欄!E385="","",【ジュエリー】入力欄!E385)</f>
        <v/>
      </c>
      <c r="D608" s="148" t="str">
        <f>CONCATENATE(IF(【ジュエリー】入力欄!F385="","",【ジュエリー】入力欄!F385),IF(【ジュエリー】入力欄!H385="",CONCATENATE(" ",【ジュエリー】入力欄!G385),CONCATENATE(" ",【ジュエリー】入力欄!G385,【ジュエリー】入力欄!H385,IF(【ジュエリー】入力欄!G385="パール","mm","ct"))),IF(【ジュエリー】入力欄!J385="",CONCATENATE(" ",【ジュエリー】入力欄!I385),CONCATENATE(" ",【ジュエリー】入力欄!I385,【ジュエリー】入力欄!J385,IF(【ジュエリー】入力欄!I385="パール","mm","ct"))))</f>
        <v xml:space="preserve">  </v>
      </c>
      <c r="E608" s="149" t="str">
        <f>IF(【ジュエリー】入力欄!L385="","",【ジュエリー】入力欄!L385&amp;"g")</f>
        <v/>
      </c>
      <c r="F608" s="168" t="str">
        <f>IF(【ジュエリー】入力欄!M385="","",【ジュエリー】入力欄!M385)</f>
        <v/>
      </c>
      <c r="G608" s="64" t="str">
        <f>IF(【ジュエリー】入力欄!O385="","",【ジュエリー】入力欄!O385)</f>
        <v/>
      </c>
      <c r="H608" s="146"/>
      <c r="I608" s="58"/>
      <c r="J608" s="59"/>
      <c r="K608" s="60"/>
      <c r="L608" s="118"/>
    </row>
    <row r="609" spans="1:16" ht="13.5" customHeight="1" x14ac:dyDescent="0.2">
      <c r="F609" s="65"/>
      <c r="G609" s="28"/>
      <c r="H609" s="28"/>
      <c r="I609" s="28"/>
      <c r="J609" s="65"/>
      <c r="K609" s="65"/>
      <c r="L609" s="65"/>
      <c r="M609" s="65"/>
      <c r="N609" s="131"/>
      <c r="O609" s="1"/>
      <c r="P609" s="118"/>
    </row>
    <row r="610" spans="1:16" ht="14.25" customHeight="1" x14ac:dyDescent="0.2">
      <c r="A610" s="132" t="s">
        <v>243</v>
      </c>
      <c r="B610" s="198" t="str">
        <f>CONCATENATE("出品表　（　",【ジュエリー】入力欄!I$3,"　APREオークション　宝石・ジュエリー）")</f>
        <v>出品表　（　　APREオークション　宝石・ジュエリー）</v>
      </c>
      <c r="C610" s="198"/>
      <c r="D610" s="198"/>
      <c r="J610" s="131"/>
    </row>
    <row r="611" spans="1:16" ht="3.75" customHeight="1" thickBot="1" x14ac:dyDescent="0.25">
      <c r="F611" s="114"/>
      <c r="G611" s="114"/>
      <c r="H611" s="114"/>
      <c r="I611" s="114"/>
      <c r="J611" s="131"/>
    </row>
    <row r="612" spans="1:16" ht="33.75" customHeight="1" thickBot="1" x14ac:dyDescent="0.25">
      <c r="A612" s="133"/>
      <c r="B612" s="133" t="s">
        <v>244</v>
      </c>
      <c r="C612" s="183" t="str">
        <f>IF(【ジュエリー】入力欄!C386="","",【ジュエリー】入力欄!C386)</f>
        <v/>
      </c>
      <c r="D612" s="134" t="s">
        <v>20</v>
      </c>
      <c r="E612" s="135"/>
      <c r="F612" s="115" t="s">
        <v>208</v>
      </c>
      <c r="G612" s="195" t="str">
        <f>IF(【ジュエリー】入力欄!C$3="","",【ジュエリー】入力欄!C$3)</f>
        <v/>
      </c>
      <c r="H612" s="196"/>
      <c r="I612" s="197"/>
      <c r="J612" s="131"/>
    </row>
    <row r="613" spans="1:16" ht="5.25" customHeight="1" thickBot="1" x14ac:dyDescent="0.25">
      <c r="A613" s="47"/>
      <c r="B613" s="45"/>
      <c r="G613" s="34"/>
      <c r="H613" s="81"/>
      <c r="I613" s="39"/>
      <c r="J613" s="131"/>
    </row>
    <row r="614" spans="1:16" ht="45" customHeight="1" x14ac:dyDescent="0.2">
      <c r="A614" s="48" t="s">
        <v>2</v>
      </c>
      <c r="B614" s="49" t="s">
        <v>129</v>
      </c>
      <c r="C614" s="49" t="s">
        <v>246</v>
      </c>
      <c r="D614" s="136" t="s">
        <v>247</v>
      </c>
      <c r="E614" s="49" t="s">
        <v>5</v>
      </c>
      <c r="F614" s="137" t="s">
        <v>248</v>
      </c>
      <c r="G614" s="207" t="s">
        <v>300</v>
      </c>
      <c r="H614" s="138" t="s">
        <v>0</v>
      </c>
      <c r="I614" s="23"/>
      <c r="J614" s="131"/>
    </row>
    <row r="615" spans="1:16" ht="45" customHeight="1" x14ac:dyDescent="0.2">
      <c r="A615" s="139" t="s">
        <v>249</v>
      </c>
      <c r="B615" s="80" t="str">
        <f>IF(【ジュエリー】入力欄!K386="","",【ジュエリー】入力欄!K386)</f>
        <v/>
      </c>
      <c r="C615" s="22" t="str">
        <f>IF(【ジュエリー】入力欄!E386="","",【ジュエリー】入力欄!E386)</f>
        <v/>
      </c>
      <c r="D615" s="140" t="str">
        <f>CONCATENATE(IF(【ジュエリー】入力欄!F386="","",【ジュエリー】入力欄!F386),IF(【ジュエリー】入力欄!H386="",CONCATENATE(" ",【ジュエリー】入力欄!G386),CONCATENATE(" ",【ジュエリー】入力欄!G386,【ジュエリー】入力欄!H386,IF(【ジュエリー】入力欄!G386="パール","mm","ct"))),IF(【ジュエリー】入力欄!J386="",CONCATENATE(" ",【ジュエリー】入力欄!I386),CONCATENATE(" ",【ジュエリー】入力欄!I386,【ジュエリー】入力欄!J386,IF(【ジュエリー】入力欄!I386="パール","mm","ct"))))</f>
        <v xml:space="preserve">  </v>
      </c>
      <c r="E615" s="141" t="str">
        <f>IF(【ジュエリー】入力欄!L386="","",【ジュエリー】入力欄!L386&amp;"g")</f>
        <v/>
      </c>
      <c r="F615" s="166" t="str">
        <f>IF(【ジュエリー】入力欄!M386="","",【ジュエリー】入力欄!M386)</f>
        <v/>
      </c>
      <c r="G615" s="52" t="str">
        <f>IF(【ジュエリー】入力欄!O386="","",【ジュエリー】入力欄!O386)</f>
        <v/>
      </c>
      <c r="H615" s="142"/>
      <c r="I615" s="14"/>
      <c r="J615" s="131"/>
      <c r="L615" s="118"/>
    </row>
    <row r="616" spans="1:16" s="61" customFormat="1" ht="45" customHeight="1" x14ac:dyDescent="0.2">
      <c r="A616" s="143" t="s">
        <v>250</v>
      </c>
      <c r="B616" s="53" t="str">
        <f>IF(【ジュエリー】入力欄!K387="","",【ジュエリー】入力欄!K387)</f>
        <v/>
      </c>
      <c r="C616" s="54" t="str">
        <f>IF(【ジュエリー】入力欄!E387="","",【ジュエリー】入力欄!E387)</f>
        <v/>
      </c>
      <c r="D616" s="144" t="str">
        <f>CONCATENATE(IF(【ジュエリー】入力欄!F387="","",【ジュエリー】入力欄!F387),IF(【ジュエリー】入力欄!H387="",CONCATENATE(" ",【ジュエリー】入力欄!G387),CONCATENATE(" ",【ジュエリー】入力欄!G387,【ジュエリー】入力欄!H387,IF(【ジュエリー】入力欄!G387="パール","mm","ct"))),IF(【ジュエリー】入力欄!J387="",CONCATENATE(" ",【ジュエリー】入力欄!I387),CONCATENATE(" ",【ジュエリー】入力欄!I387,【ジュエリー】入力欄!J387,IF(【ジュエリー】入力欄!I387="パール","mm","ct"))))</f>
        <v xml:space="preserve">  </v>
      </c>
      <c r="E616" s="145" t="str">
        <f>IF(【ジュエリー】入力欄!L387="","",【ジュエリー】入力欄!L387&amp;"g")</f>
        <v/>
      </c>
      <c r="F616" s="167" t="str">
        <f>IF(【ジュエリー】入力欄!M387="","",【ジュエリー】入力欄!M387)</f>
        <v/>
      </c>
      <c r="G616" s="56" t="str">
        <f>IF(【ジュエリー】入力欄!O387="","",【ジュエリー】入力欄!O387)</f>
        <v/>
      </c>
      <c r="H616" s="146"/>
      <c r="I616" s="58"/>
      <c r="J616" s="59"/>
      <c r="K616" s="60"/>
      <c r="L616" s="118"/>
    </row>
    <row r="617" spans="1:16" ht="45" customHeight="1" x14ac:dyDescent="0.2">
      <c r="A617" s="139" t="s">
        <v>251</v>
      </c>
      <c r="B617" s="80" t="str">
        <f>IF(【ジュエリー】入力欄!K388="","",【ジュエリー】入力欄!K388)</f>
        <v/>
      </c>
      <c r="C617" s="22" t="str">
        <f>IF(【ジュエリー】入力欄!E388="","",【ジュエリー】入力欄!E388)</f>
        <v/>
      </c>
      <c r="D617" s="140" t="str">
        <f>CONCATENATE(IF(【ジュエリー】入力欄!F388="","",【ジュエリー】入力欄!F388),IF(【ジュエリー】入力欄!H388="",CONCATENATE(" ",【ジュエリー】入力欄!G388),CONCATENATE(" ",【ジュエリー】入力欄!G388,【ジュエリー】入力欄!H388,IF(【ジュエリー】入力欄!G388="パール","mm","ct"))),IF(【ジュエリー】入力欄!J388="",CONCATENATE(" ",【ジュエリー】入力欄!I388),CONCATENATE(" ",【ジュエリー】入力欄!I388,【ジュエリー】入力欄!J388,IF(【ジュエリー】入力欄!I388="パール","mm","ct"))))</f>
        <v xml:space="preserve">  </v>
      </c>
      <c r="E617" s="141" t="str">
        <f>IF(【ジュエリー】入力欄!L388="","",【ジュエリー】入力欄!L388&amp;"g")</f>
        <v/>
      </c>
      <c r="F617" s="166" t="str">
        <f>IF(【ジュエリー】入力欄!M388="","",【ジュエリー】入力欄!M388)</f>
        <v/>
      </c>
      <c r="G617" s="52" t="str">
        <f>IF(【ジュエリー】入力欄!O388="","",【ジュエリー】入力欄!O388)</f>
        <v/>
      </c>
      <c r="H617" s="142"/>
      <c r="I617" s="14"/>
      <c r="J617" s="131"/>
      <c r="L617" s="118"/>
    </row>
    <row r="618" spans="1:16" s="61" customFormat="1" ht="45" customHeight="1" x14ac:dyDescent="0.2">
      <c r="A618" s="143" t="s">
        <v>252</v>
      </c>
      <c r="B618" s="53" t="str">
        <f>IF(【ジュエリー】入力欄!K389="","",【ジュエリー】入力欄!K389)</f>
        <v/>
      </c>
      <c r="C618" s="54" t="str">
        <f>IF(【ジュエリー】入力欄!E389="","",【ジュエリー】入力欄!E389)</f>
        <v/>
      </c>
      <c r="D618" s="144" t="str">
        <f>CONCATENATE(IF(【ジュエリー】入力欄!F389="","",【ジュエリー】入力欄!F389),IF(【ジュエリー】入力欄!H389="",CONCATENATE(" ",【ジュエリー】入力欄!G389),CONCATENATE(" ",【ジュエリー】入力欄!G389,【ジュエリー】入力欄!H389,IF(【ジュエリー】入力欄!G389="パール","mm","ct"))),IF(【ジュエリー】入力欄!J389="",CONCATENATE(" ",【ジュエリー】入力欄!I389),CONCATENATE(" ",【ジュエリー】入力欄!I389,【ジュエリー】入力欄!J389,IF(【ジュエリー】入力欄!I389="パール","mm","ct"))))</f>
        <v xml:space="preserve">  </v>
      </c>
      <c r="E618" s="145" t="str">
        <f>IF(【ジュエリー】入力欄!L389="","",【ジュエリー】入力欄!L389&amp;"g")</f>
        <v/>
      </c>
      <c r="F618" s="167" t="str">
        <f>IF(【ジュエリー】入力欄!M389="","",【ジュエリー】入力欄!M389)</f>
        <v/>
      </c>
      <c r="G618" s="56" t="str">
        <f>IF(【ジュエリー】入力欄!O389="","",【ジュエリー】入力欄!O389)</f>
        <v/>
      </c>
      <c r="H618" s="146"/>
      <c r="I618" s="58"/>
      <c r="J618" s="59"/>
      <c r="K618" s="60"/>
      <c r="L618" s="118"/>
    </row>
    <row r="619" spans="1:16" ht="45" customHeight="1" x14ac:dyDescent="0.2">
      <c r="A619" s="139" t="s">
        <v>253</v>
      </c>
      <c r="B619" s="80" t="str">
        <f>IF(【ジュエリー】入力欄!K390="","",【ジュエリー】入力欄!K390)</f>
        <v/>
      </c>
      <c r="C619" s="22" t="str">
        <f>IF(【ジュエリー】入力欄!E390="","",【ジュエリー】入力欄!E390)</f>
        <v/>
      </c>
      <c r="D619" s="140" t="str">
        <f>CONCATENATE(IF(【ジュエリー】入力欄!F390="","",【ジュエリー】入力欄!F390),IF(【ジュエリー】入力欄!H390="",CONCATENATE(" ",【ジュエリー】入力欄!G390),CONCATENATE(" ",【ジュエリー】入力欄!G390,【ジュエリー】入力欄!H390,IF(【ジュエリー】入力欄!G390="パール","mm","ct"))),IF(【ジュエリー】入力欄!J390="",CONCATENATE(" ",【ジュエリー】入力欄!I390),CONCATENATE(" ",【ジュエリー】入力欄!I390,【ジュエリー】入力欄!J390,IF(【ジュエリー】入力欄!I390="パール","mm","ct"))))</f>
        <v xml:space="preserve">  </v>
      </c>
      <c r="E619" s="141" t="str">
        <f>IF(【ジュエリー】入力欄!L390="","",【ジュエリー】入力欄!L390&amp;"g")</f>
        <v/>
      </c>
      <c r="F619" s="166" t="str">
        <f>IF(【ジュエリー】入力欄!M390="","",【ジュエリー】入力欄!M390)</f>
        <v/>
      </c>
      <c r="G619" s="52" t="str">
        <f>IF(【ジュエリー】入力欄!O390="","",【ジュエリー】入力欄!O390)</f>
        <v/>
      </c>
      <c r="H619" s="142"/>
      <c r="I619" s="14"/>
      <c r="J619" s="131"/>
      <c r="L619" s="118"/>
    </row>
    <row r="620" spans="1:16" s="61" customFormat="1" ht="45" customHeight="1" x14ac:dyDescent="0.2">
      <c r="A620" s="143" t="s">
        <v>254</v>
      </c>
      <c r="B620" s="53" t="str">
        <f>IF(【ジュエリー】入力欄!K391="","",【ジュエリー】入力欄!K391)</f>
        <v/>
      </c>
      <c r="C620" s="54" t="str">
        <f>IF(【ジュエリー】入力欄!E391="","",【ジュエリー】入力欄!E391)</f>
        <v/>
      </c>
      <c r="D620" s="144" t="str">
        <f>CONCATENATE(IF(【ジュエリー】入力欄!F391="","",【ジュエリー】入力欄!F391),IF(【ジュエリー】入力欄!H391="",CONCATENATE(" ",【ジュエリー】入力欄!G391),CONCATENATE(" ",【ジュエリー】入力欄!G391,【ジュエリー】入力欄!H391,IF(【ジュエリー】入力欄!G391="パール","mm","ct"))),IF(【ジュエリー】入力欄!J391="",CONCATENATE(" ",【ジュエリー】入力欄!I391),CONCATENATE(" ",【ジュエリー】入力欄!I391,【ジュエリー】入力欄!J391,IF(【ジュエリー】入力欄!I391="パール","mm","ct"))))</f>
        <v xml:space="preserve">  </v>
      </c>
      <c r="E620" s="145" t="str">
        <f>IF(【ジュエリー】入力欄!L391="","",【ジュエリー】入力欄!L391&amp;"g")</f>
        <v/>
      </c>
      <c r="F620" s="167" t="str">
        <f>IF(【ジュエリー】入力欄!M391="","",【ジュエリー】入力欄!M391)</f>
        <v/>
      </c>
      <c r="G620" s="56" t="str">
        <f>IF(【ジュエリー】入力欄!O391="","",【ジュエリー】入力欄!O391)</f>
        <v/>
      </c>
      <c r="H620" s="146"/>
      <c r="I620" s="58"/>
      <c r="J620" s="59"/>
      <c r="K620" s="60"/>
      <c r="L620" s="118"/>
    </row>
    <row r="621" spans="1:16" ht="45" customHeight="1" x14ac:dyDescent="0.2">
      <c r="A621" s="139" t="s">
        <v>255</v>
      </c>
      <c r="B621" s="80" t="str">
        <f>IF(【ジュエリー】入力欄!K392="","",【ジュエリー】入力欄!K392)</f>
        <v/>
      </c>
      <c r="C621" s="22" t="str">
        <f>IF(【ジュエリー】入力欄!E392="","",【ジュエリー】入力欄!E392)</f>
        <v/>
      </c>
      <c r="D621" s="140" t="str">
        <f>CONCATENATE(IF(【ジュエリー】入力欄!F392="","",【ジュエリー】入力欄!F392),IF(【ジュエリー】入力欄!H392="",CONCATENATE(" ",【ジュエリー】入力欄!G392),CONCATENATE(" ",【ジュエリー】入力欄!G392,【ジュエリー】入力欄!H392,IF(【ジュエリー】入力欄!G392="パール","mm","ct"))),IF(【ジュエリー】入力欄!J392="",CONCATENATE(" ",【ジュエリー】入力欄!I392),CONCATENATE(" ",【ジュエリー】入力欄!I392,【ジュエリー】入力欄!J392,IF(【ジュエリー】入力欄!I392="パール","mm","ct"))))</f>
        <v xml:space="preserve">  </v>
      </c>
      <c r="E621" s="141" t="str">
        <f>IF(【ジュエリー】入力欄!L392="","",【ジュエリー】入力欄!L392&amp;"g")</f>
        <v/>
      </c>
      <c r="F621" s="166" t="str">
        <f>IF(【ジュエリー】入力欄!M392="","",【ジュエリー】入力欄!M392)</f>
        <v/>
      </c>
      <c r="G621" s="52" t="str">
        <f>IF(【ジュエリー】入力欄!O392="","",【ジュエリー】入力欄!O392)</f>
        <v/>
      </c>
      <c r="H621" s="142"/>
      <c r="I621" s="14"/>
      <c r="J621" s="131"/>
      <c r="L621" s="118"/>
    </row>
    <row r="622" spans="1:16" s="61" customFormat="1" ht="45" customHeight="1" x14ac:dyDescent="0.2">
      <c r="A622" s="143" t="s">
        <v>256</v>
      </c>
      <c r="B622" s="53" t="str">
        <f>IF(【ジュエリー】入力欄!K393="","",【ジュエリー】入力欄!K393)</f>
        <v/>
      </c>
      <c r="C622" s="54" t="str">
        <f>IF(【ジュエリー】入力欄!E393="","",【ジュエリー】入力欄!E393)</f>
        <v/>
      </c>
      <c r="D622" s="144" t="str">
        <f>CONCATENATE(IF(【ジュエリー】入力欄!F393="","",【ジュエリー】入力欄!F393),IF(【ジュエリー】入力欄!H393="",CONCATENATE(" ",【ジュエリー】入力欄!G393),CONCATENATE(" ",【ジュエリー】入力欄!G393,【ジュエリー】入力欄!H393,IF(【ジュエリー】入力欄!G393="パール","mm","ct"))),IF(【ジュエリー】入力欄!J393="",CONCATENATE(" ",【ジュエリー】入力欄!I393),CONCATENATE(" ",【ジュエリー】入力欄!I393,【ジュエリー】入力欄!J393,IF(【ジュエリー】入力欄!I393="パール","mm","ct"))))</f>
        <v xml:space="preserve">  </v>
      </c>
      <c r="E622" s="145" t="str">
        <f>IF(【ジュエリー】入力欄!L393="","",【ジュエリー】入力欄!L393&amp;"g")</f>
        <v/>
      </c>
      <c r="F622" s="167" t="str">
        <f>IF(【ジュエリー】入力欄!M393="","",【ジュエリー】入力欄!M393)</f>
        <v/>
      </c>
      <c r="G622" s="56" t="str">
        <f>IF(【ジュエリー】入力欄!O393="","",【ジュエリー】入力欄!O393)</f>
        <v/>
      </c>
      <c r="H622" s="146"/>
      <c r="I622" s="58"/>
      <c r="J622" s="59"/>
      <c r="K622" s="60"/>
      <c r="L622" s="118"/>
    </row>
    <row r="623" spans="1:16" ht="45" customHeight="1" x14ac:dyDescent="0.2">
      <c r="A623" s="139" t="s">
        <v>257</v>
      </c>
      <c r="B623" s="80" t="str">
        <f>IF(【ジュエリー】入力欄!K394="","",【ジュエリー】入力欄!K394)</f>
        <v/>
      </c>
      <c r="C623" s="22" t="str">
        <f>IF(【ジュエリー】入力欄!E394="","",【ジュエリー】入力欄!E394)</f>
        <v/>
      </c>
      <c r="D623" s="140" t="str">
        <f>CONCATENATE(IF(【ジュエリー】入力欄!F394="","",【ジュエリー】入力欄!F394),IF(【ジュエリー】入力欄!H394="",CONCATENATE(" ",【ジュエリー】入力欄!G394),CONCATENATE(" ",【ジュエリー】入力欄!G394,【ジュエリー】入力欄!H394,IF(【ジュエリー】入力欄!G394="パール","mm","ct"))),IF(【ジュエリー】入力欄!J394="",CONCATENATE(" ",【ジュエリー】入力欄!I394),CONCATENATE(" ",【ジュエリー】入力欄!I394,【ジュエリー】入力欄!J394,IF(【ジュエリー】入力欄!I394="パール","mm","ct"))))</f>
        <v xml:space="preserve">  </v>
      </c>
      <c r="E623" s="141" t="str">
        <f>IF(【ジュエリー】入力欄!L394="","",【ジュエリー】入力欄!L394&amp;"g")</f>
        <v/>
      </c>
      <c r="F623" s="166" t="str">
        <f>IF(【ジュエリー】入力欄!M394="","",【ジュエリー】入力欄!M394)</f>
        <v/>
      </c>
      <c r="G623" s="52" t="str">
        <f>IF(【ジュエリー】入力欄!O394="","",【ジュエリー】入力欄!O394)</f>
        <v/>
      </c>
      <c r="H623" s="142"/>
      <c r="I623" s="14"/>
      <c r="J623" s="131"/>
      <c r="L623" s="118"/>
    </row>
    <row r="624" spans="1:16" s="61" customFormat="1" ht="45" customHeight="1" thickBot="1" x14ac:dyDescent="0.25">
      <c r="A624" s="147" t="s">
        <v>258</v>
      </c>
      <c r="B624" s="62" t="str">
        <f>IF(【ジュエリー】入力欄!K395="","",【ジュエリー】入力欄!K395)</f>
        <v/>
      </c>
      <c r="C624" s="63" t="str">
        <f>IF(【ジュエリー】入力欄!E395="","",【ジュエリー】入力欄!E395)</f>
        <v/>
      </c>
      <c r="D624" s="148" t="str">
        <f>CONCATENATE(IF(【ジュエリー】入力欄!F395="","",【ジュエリー】入力欄!F395),IF(【ジュエリー】入力欄!H395="",CONCATENATE(" ",【ジュエリー】入力欄!G395),CONCATENATE(" ",【ジュエリー】入力欄!G395,【ジュエリー】入力欄!H395,IF(【ジュエリー】入力欄!G395="パール","mm","ct"))),IF(【ジュエリー】入力欄!J395="",CONCATENATE(" ",【ジュエリー】入力欄!I395),CONCATENATE(" ",【ジュエリー】入力欄!I395,【ジュエリー】入力欄!J395,IF(【ジュエリー】入力欄!I395="パール","mm","ct"))))</f>
        <v xml:space="preserve">  </v>
      </c>
      <c r="E624" s="149" t="str">
        <f>IF(【ジュエリー】入力欄!L395="","",【ジュエリー】入力欄!L395&amp;"g")</f>
        <v/>
      </c>
      <c r="F624" s="168" t="str">
        <f>IF(【ジュエリー】入力欄!M395="","",【ジュエリー】入力欄!M395)</f>
        <v/>
      </c>
      <c r="G624" s="64" t="str">
        <f>IF(【ジュエリー】入力欄!O395="","",【ジュエリー】入力欄!O395)</f>
        <v/>
      </c>
      <c r="H624" s="146"/>
      <c r="I624" s="58"/>
      <c r="J624" s="59"/>
      <c r="K624" s="60"/>
      <c r="L624" s="118"/>
    </row>
    <row r="625" spans="1:16" ht="20.25" customHeight="1" x14ac:dyDescent="0.2">
      <c r="F625" s="65"/>
      <c r="G625" s="28"/>
      <c r="H625" s="28"/>
      <c r="I625" s="28"/>
      <c r="J625" s="65"/>
      <c r="K625" s="65"/>
      <c r="L625" s="65"/>
      <c r="M625" s="65"/>
      <c r="N625" s="131"/>
      <c r="O625" s="1"/>
      <c r="P625" s="118"/>
    </row>
    <row r="626" spans="1:16" ht="14.25" customHeight="1" x14ac:dyDescent="0.2">
      <c r="A626" s="132" t="s">
        <v>243</v>
      </c>
      <c r="B626" s="198" t="str">
        <f>CONCATENATE("出品表　（　",【ジュエリー】入力欄!I$3,"　APREオークション　宝石・ジュエリー）")</f>
        <v>出品表　（　　APREオークション　宝石・ジュエリー）</v>
      </c>
      <c r="C626" s="198"/>
      <c r="D626" s="198"/>
      <c r="J626" s="131"/>
    </row>
    <row r="627" spans="1:16" ht="3.75" customHeight="1" thickBot="1" x14ac:dyDescent="0.25">
      <c r="F627" s="114"/>
      <c r="G627" s="114"/>
      <c r="H627" s="114"/>
      <c r="I627" s="114"/>
      <c r="J627" s="131"/>
    </row>
    <row r="628" spans="1:16" ht="33.75" customHeight="1" thickBot="1" x14ac:dyDescent="0.25">
      <c r="A628" s="133"/>
      <c r="B628" s="133" t="s">
        <v>244</v>
      </c>
      <c r="C628" s="183" t="str">
        <f>IF(【ジュエリー】入力欄!C396="","",【ジュエリー】入力欄!C396)</f>
        <v/>
      </c>
      <c r="D628" s="134" t="s">
        <v>20</v>
      </c>
      <c r="E628" s="135"/>
      <c r="F628" s="115" t="s">
        <v>208</v>
      </c>
      <c r="G628" s="195" t="str">
        <f>IF(【ジュエリー】入力欄!C$3="","",【ジュエリー】入力欄!C$3)</f>
        <v/>
      </c>
      <c r="H628" s="196"/>
      <c r="I628" s="197"/>
      <c r="J628" s="131"/>
    </row>
    <row r="629" spans="1:16" ht="5.25" customHeight="1" thickBot="1" x14ac:dyDescent="0.25">
      <c r="A629" s="47"/>
      <c r="B629" s="45"/>
      <c r="G629" s="34"/>
      <c r="H629" s="81"/>
      <c r="I629" s="39"/>
      <c r="J629" s="131"/>
    </row>
    <row r="630" spans="1:16" ht="45" customHeight="1" x14ac:dyDescent="0.2">
      <c r="A630" s="48" t="s">
        <v>2</v>
      </c>
      <c r="B630" s="49" t="s">
        <v>129</v>
      </c>
      <c r="C630" s="49" t="s">
        <v>246</v>
      </c>
      <c r="D630" s="136" t="s">
        <v>247</v>
      </c>
      <c r="E630" s="49" t="s">
        <v>5</v>
      </c>
      <c r="F630" s="137" t="s">
        <v>248</v>
      </c>
      <c r="G630" s="207" t="s">
        <v>300</v>
      </c>
      <c r="H630" s="138" t="s">
        <v>0</v>
      </c>
      <c r="I630" s="23"/>
      <c r="J630" s="131"/>
    </row>
    <row r="631" spans="1:16" ht="45" customHeight="1" x14ac:dyDescent="0.2">
      <c r="A631" s="139" t="s">
        <v>249</v>
      </c>
      <c r="B631" s="80" t="str">
        <f>IF(【ジュエリー】入力欄!K396="","",【ジュエリー】入力欄!K396)</f>
        <v/>
      </c>
      <c r="C631" s="22" t="str">
        <f>IF(【ジュエリー】入力欄!E396="","",【ジュエリー】入力欄!E396)</f>
        <v/>
      </c>
      <c r="D631" s="140" t="str">
        <f>CONCATENATE(IF(【ジュエリー】入力欄!F396="","",【ジュエリー】入力欄!F396),IF(【ジュエリー】入力欄!H396="",CONCATENATE(" ",【ジュエリー】入力欄!G396),CONCATENATE(" ",【ジュエリー】入力欄!G396,【ジュエリー】入力欄!H396,IF(【ジュエリー】入力欄!G396="パール","mm","ct"))),IF(【ジュエリー】入力欄!J396="",CONCATENATE(" ",【ジュエリー】入力欄!I396),CONCATENATE(" ",【ジュエリー】入力欄!I396,【ジュエリー】入力欄!J396,IF(【ジュエリー】入力欄!I396="パール","mm","ct"))))</f>
        <v xml:space="preserve">  </v>
      </c>
      <c r="E631" s="141" t="str">
        <f>IF(【ジュエリー】入力欄!L396="","",【ジュエリー】入力欄!L396&amp;"g")</f>
        <v/>
      </c>
      <c r="F631" s="166" t="str">
        <f>IF(【ジュエリー】入力欄!M396="","",【ジュエリー】入力欄!M396)</f>
        <v/>
      </c>
      <c r="G631" s="52" t="str">
        <f>IF(【ジュエリー】入力欄!O396="","",【ジュエリー】入力欄!O396)</f>
        <v/>
      </c>
      <c r="H631" s="142"/>
      <c r="I631" s="14"/>
      <c r="J631" s="131"/>
      <c r="L631" s="118"/>
    </row>
    <row r="632" spans="1:16" s="61" customFormat="1" ht="45" customHeight="1" x14ac:dyDescent="0.2">
      <c r="A632" s="143" t="s">
        <v>250</v>
      </c>
      <c r="B632" s="53" t="str">
        <f>IF(【ジュエリー】入力欄!K397="","",【ジュエリー】入力欄!K397)</f>
        <v/>
      </c>
      <c r="C632" s="54" t="str">
        <f>IF(【ジュエリー】入力欄!E397="","",【ジュエリー】入力欄!E397)</f>
        <v/>
      </c>
      <c r="D632" s="144" t="str">
        <f>CONCATENATE(IF(【ジュエリー】入力欄!F397="","",【ジュエリー】入力欄!F397),IF(【ジュエリー】入力欄!H397="",CONCATENATE(" ",【ジュエリー】入力欄!G397),CONCATENATE(" ",【ジュエリー】入力欄!G397,【ジュエリー】入力欄!H397,IF(【ジュエリー】入力欄!G397="パール","mm","ct"))),IF(【ジュエリー】入力欄!J397="",CONCATENATE(" ",【ジュエリー】入力欄!I397),CONCATENATE(" ",【ジュエリー】入力欄!I397,【ジュエリー】入力欄!J397,IF(【ジュエリー】入力欄!I397="パール","mm","ct"))))</f>
        <v xml:space="preserve">  </v>
      </c>
      <c r="E632" s="145" t="str">
        <f>IF(【ジュエリー】入力欄!L397="","",【ジュエリー】入力欄!L397&amp;"g")</f>
        <v/>
      </c>
      <c r="F632" s="167" t="str">
        <f>IF(【ジュエリー】入力欄!M397="","",【ジュエリー】入力欄!M397)</f>
        <v/>
      </c>
      <c r="G632" s="56" t="str">
        <f>IF(【ジュエリー】入力欄!O397="","",【ジュエリー】入力欄!O397)</f>
        <v/>
      </c>
      <c r="H632" s="146"/>
      <c r="I632" s="58"/>
      <c r="J632" s="59"/>
      <c r="K632" s="60"/>
      <c r="L632" s="118"/>
    </row>
    <row r="633" spans="1:16" ht="45" customHeight="1" x14ac:dyDescent="0.2">
      <c r="A633" s="139" t="s">
        <v>251</v>
      </c>
      <c r="B633" s="80" t="str">
        <f>IF(【ジュエリー】入力欄!K398="","",【ジュエリー】入力欄!K398)</f>
        <v/>
      </c>
      <c r="C633" s="22" t="str">
        <f>IF(【ジュエリー】入力欄!E398="","",【ジュエリー】入力欄!E398)</f>
        <v/>
      </c>
      <c r="D633" s="140" t="str">
        <f>CONCATENATE(IF(【ジュエリー】入力欄!F398="","",【ジュエリー】入力欄!F398),IF(【ジュエリー】入力欄!H398="",CONCATENATE(" ",【ジュエリー】入力欄!G398),CONCATENATE(" ",【ジュエリー】入力欄!G398,【ジュエリー】入力欄!H398,IF(【ジュエリー】入力欄!G398="パール","mm","ct"))),IF(【ジュエリー】入力欄!J398="",CONCATENATE(" ",【ジュエリー】入力欄!I398),CONCATENATE(" ",【ジュエリー】入力欄!I398,【ジュエリー】入力欄!J398,IF(【ジュエリー】入力欄!I398="パール","mm","ct"))))</f>
        <v xml:space="preserve">  </v>
      </c>
      <c r="E633" s="141" t="str">
        <f>IF(【ジュエリー】入力欄!L398="","",【ジュエリー】入力欄!L398&amp;"g")</f>
        <v/>
      </c>
      <c r="F633" s="166" t="str">
        <f>IF(【ジュエリー】入力欄!M398="","",【ジュエリー】入力欄!M398)</f>
        <v/>
      </c>
      <c r="G633" s="52" t="str">
        <f>IF(【ジュエリー】入力欄!O398="","",【ジュエリー】入力欄!O398)</f>
        <v/>
      </c>
      <c r="H633" s="142"/>
      <c r="I633" s="14"/>
      <c r="J633" s="131"/>
      <c r="L633" s="118"/>
    </row>
    <row r="634" spans="1:16" s="61" customFormat="1" ht="45" customHeight="1" x14ac:dyDescent="0.2">
      <c r="A634" s="143" t="s">
        <v>252</v>
      </c>
      <c r="B634" s="53" t="str">
        <f>IF(【ジュエリー】入力欄!K399="","",【ジュエリー】入力欄!K399)</f>
        <v/>
      </c>
      <c r="C634" s="54" t="str">
        <f>IF(【ジュエリー】入力欄!E399="","",【ジュエリー】入力欄!E399)</f>
        <v/>
      </c>
      <c r="D634" s="144" t="str">
        <f>CONCATENATE(IF(【ジュエリー】入力欄!F399="","",【ジュエリー】入力欄!F399),IF(【ジュエリー】入力欄!H399="",CONCATENATE(" ",【ジュエリー】入力欄!G399),CONCATENATE(" ",【ジュエリー】入力欄!G399,【ジュエリー】入力欄!H399,IF(【ジュエリー】入力欄!G399="パール","mm","ct"))),IF(【ジュエリー】入力欄!J399="",CONCATENATE(" ",【ジュエリー】入力欄!I399),CONCATENATE(" ",【ジュエリー】入力欄!I399,【ジュエリー】入力欄!J399,IF(【ジュエリー】入力欄!I399="パール","mm","ct"))))</f>
        <v xml:space="preserve">  </v>
      </c>
      <c r="E634" s="145" t="str">
        <f>IF(【ジュエリー】入力欄!L399="","",【ジュエリー】入力欄!L399&amp;"g")</f>
        <v/>
      </c>
      <c r="F634" s="167" t="str">
        <f>IF(【ジュエリー】入力欄!M399="","",【ジュエリー】入力欄!M399)</f>
        <v/>
      </c>
      <c r="G634" s="56" t="str">
        <f>IF(【ジュエリー】入力欄!O399="","",【ジュエリー】入力欄!O399)</f>
        <v/>
      </c>
      <c r="H634" s="146"/>
      <c r="I634" s="58"/>
      <c r="J634" s="59"/>
      <c r="K634" s="60"/>
      <c r="L634" s="118"/>
    </row>
    <row r="635" spans="1:16" ht="45" customHeight="1" x14ac:dyDescent="0.2">
      <c r="A635" s="139" t="s">
        <v>253</v>
      </c>
      <c r="B635" s="80" t="str">
        <f>IF(【ジュエリー】入力欄!K400="","",【ジュエリー】入力欄!K400)</f>
        <v/>
      </c>
      <c r="C635" s="22" t="str">
        <f>IF(【ジュエリー】入力欄!E400="","",【ジュエリー】入力欄!E400)</f>
        <v/>
      </c>
      <c r="D635" s="140" t="str">
        <f>CONCATENATE(IF(【ジュエリー】入力欄!F400="","",【ジュエリー】入力欄!F400),IF(【ジュエリー】入力欄!H400="",CONCATENATE(" ",【ジュエリー】入力欄!G400),CONCATENATE(" ",【ジュエリー】入力欄!G400,【ジュエリー】入力欄!H400,IF(【ジュエリー】入力欄!G400="パール","mm","ct"))),IF(【ジュエリー】入力欄!J400="",CONCATENATE(" ",【ジュエリー】入力欄!I400),CONCATENATE(" ",【ジュエリー】入力欄!I400,【ジュエリー】入力欄!J400,IF(【ジュエリー】入力欄!I400="パール","mm","ct"))))</f>
        <v xml:space="preserve">  </v>
      </c>
      <c r="E635" s="141" t="str">
        <f>IF(【ジュエリー】入力欄!L400="","",【ジュエリー】入力欄!L400&amp;"g")</f>
        <v/>
      </c>
      <c r="F635" s="166" t="str">
        <f>IF(【ジュエリー】入力欄!M400="","",【ジュエリー】入力欄!M400)</f>
        <v/>
      </c>
      <c r="G635" s="52" t="str">
        <f>IF(【ジュエリー】入力欄!O400="","",【ジュエリー】入力欄!O400)</f>
        <v/>
      </c>
      <c r="H635" s="142"/>
      <c r="I635" s="14"/>
      <c r="J635" s="131"/>
      <c r="L635" s="118"/>
    </row>
    <row r="636" spans="1:16" s="61" customFormat="1" ht="45" customHeight="1" x14ac:dyDescent="0.2">
      <c r="A636" s="143" t="s">
        <v>254</v>
      </c>
      <c r="B636" s="53" t="str">
        <f>IF(【ジュエリー】入力欄!K401="","",【ジュエリー】入力欄!K401)</f>
        <v/>
      </c>
      <c r="C636" s="54" t="str">
        <f>IF(【ジュエリー】入力欄!E401="","",【ジュエリー】入力欄!E401)</f>
        <v/>
      </c>
      <c r="D636" s="144" t="str">
        <f>CONCATENATE(IF(【ジュエリー】入力欄!F401="","",【ジュエリー】入力欄!F401),IF(【ジュエリー】入力欄!H401="",CONCATENATE(" ",【ジュエリー】入力欄!G401),CONCATENATE(" ",【ジュエリー】入力欄!G401,【ジュエリー】入力欄!H401,IF(【ジュエリー】入力欄!G401="パール","mm","ct"))),IF(【ジュエリー】入力欄!J401="",CONCATENATE(" ",【ジュエリー】入力欄!I401),CONCATENATE(" ",【ジュエリー】入力欄!I401,【ジュエリー】入力欄!J401,IF(【ジュエリー】入力欄!I401="パール","mm","ct"))))</f>
        <v xml:space="preserve">  </v>
      </c>
      <c r="E636" s="145" t="str">
        <f>IF(【ジュエリー】入力欄!L401="","",【ジュエリー】入力欄!L401&amp;"g")</f>
        <v/>
      </c>
      <c r="F636" s="167" t="str">
        <f>IF(【ジュエリー】入力欄!M401="","",【ジュエリー】入力欄!M401)</f>
        <v/>
      </c>
      <c r="G636" s="56" t="str">
        <f>IF(【ジュエリー】入力欄!O401="","",【ジュエリー】入力欄!O401)</f>
        <v/>
      </c>
      <c r="H636" s="146"/>
      <c r="I636" s="58"/>
      <c r="J636" s="59"/>
      <c r="K636" s="60"/>
      <c r="L636" s="118"/>
    </row>
    <row r="637" spans="1:16" ht="45" customHeight="1" x14ac:dyDescent="0.2">
      <c r="A637" s="139" t="s">
        <v>255</v>
      </c>
      <c r="B637" s="80" t="str">
        <f>IF(【ジュエリー】入力欄!K402="","",【ジュエリー】入力欄!K402)</f>
        <v/>
      </c>
      <c r="C637" s="22" t="str">
        <f>IF(【ジュエリー】入力欄!E402="","",【ジュエリー】入力欄!E402)</f>
        <v/>
      </c>
      <c r="D637" s="140" t="str">
        <f>CONCATENATE(IF(【ジュエリー】入力欄!F402="","",【ジュエリー】入力欄!F402),IF(【ジュエリー】入力欄!H402="",CONCATENATE(" ",【ジュエリー】入力欄!G402),CONCATENATE(" ",【ジュエリー】入力欄!G402,【ジュエリー】入力欄!H402,IF(【ジュエリー】入力欄!G402="パール","mm","ct"))),IF(【ジュエリー】入力欄!J402="",CONCATENATE(" ",【ジュエリー】入力欄!I402),CONCATENATE(" ",【ジュエリー】入力欄!I402,【ジュエリー】入力欄!J402,IF(【ジュエリー】入力欄!I402="パール","mm","ct"))))</f>
        <v xml:space="preserve">  </v>
      </c>
      <c r="E637" s="141" t="str">
        <f>IF(【ジュエリー】入力欄!L402="","",【ジュエリー】入力欄!L402&amp;"g")</f>
        <v/>
      </c>
      <c r="F637" s="166" t="str">
        <f>IF(【ジュエリー】入力欄!M402="","",【ジュエリー】入力欄!M402)</f>
        <v/>
      </c>
      <c r="G637" s="52" t="str">
        <f>IF(【ジュエリー】入力欄!O402="","",【ジュエリー】入力欄!O402)</f>
        <v/>
      </c>
      <c r="H637" s="142"/>
      <c r="I637" s="14"/>
      <c r="J637" s="131"/>
      <c r="L637" s="118"/>
    </row>
    <row r="638" spans="1:16" s="61" customFormat="1" ht="45" customHeight="1" x14ac:dyDescent="0.2">
      <c r="A638" s="143" t="s">
        <v>256</v>
      </c>
      <c r="B638" s="53" t="str">
        <f>IF(【ジュエリー】入力欄!K403="","",【ジュエリー】入力欄!K403)</f>
        <v/>
      </c>
      <c r="C638" s="54" t="str">
        <f>IF(【ジュエリー】入力欄!E403="","",【ジュエリー】入力欄!E403)</f>
        <v/>
      </c>
      <c r="D638" s="144" t="str">
        <f>CONCATENATE(IF(【ジュエリー】入力欄!F403="","",【ジュエリー】入力欄!F403),IF(【ジュエリー】入力欄!H403="",CONCATENATE(" ",【ジュエリー】入力欄!G403),CONCATENATE(" ",【ジュエリー】入力欄!G403,【ジュエリー】入力欄!H403,IF(【ジュエリー】入力欄!G403="パール","mm","ct"))),IF(【ジュエリー】入力欄!J403="",CONCATENATE(" ",【ジュエリー】入力欄!I403),CONCATENATE(" ",【ジュエリー】入力欄!I403,【ジュエリー】入力欄!J403,IF(【ジュエリー】入力欄!I403="パール","mm","ct"))))</f>
        <v xml:space="preserve">  </v>
      </c>
      <c r="E638" s="145" t="str">
        <f>IF(【ジュエリー】入力欄!L403="","",【ジュエリー】入力欄!L403&amp;"g")</f>
        <v/>
      </c>
      <c r="F638" s="167" t="str">
        <f>IF(【ジュエリー】入力欄!M403="","",【ジュエリー】入力欄!M403)</f>
        <v/>
      </c>
      <c r="G638" s="56" t="str">
        <f>IF(【ジュエリー】入力欄!O403="","",【ジュエリー】入力欄!O403)</f>
        <v/>
      </c>
      <c r="H638" s="146"/>
      <c r="I638" s="58"/>
      <c r="J638" s="59"/>
      <c r="K638" s="60"/>
      <c r="L638" s="118"/>
    </row>
    <row r="639" spans="1:16" ht="45" customHeight="1" x14ac:dyDescent="0.2">
      <c r="A639" s="139" t="s">
        <v>257</v>
      </c>
      <c r="B639" s="80" t="str">
        <f>IF(【ジュエリー】入力欄!K404="","",【ジュエリー】入力欄!K404)</f>
        <v/>
      </c>
      <c r="C639" s="22" t="str">
        <f>IF(【ジュエリー】入力欄!E404="","",【ジュエリー】入力欄!E404)</f>
        <v/>
      </c>
      <c r="D639" s="140" t="str">
        <f>CONCATENATE(IF(【ジュエリー】入力欄!F404="","",【ジュエリー】入力欄!F404),IF(【ジュエリー】入力欄!H404="",CONCATENATE(" ",【ジュエリー】入力欄!G404),CONCATENATE(" ",【ジュエリー】入力欄!G404,【ジュエリー】入力欄!H404,IF(【ジュエリー】入力欄!G404="パール","mm","ct"))),IF(【ジュエリー】入力欄!J404="",CONCATENATE(" ",【ジュエリー】入力欄!I404),CONCATENATE(" ",【ジュエリー】入力欄!I404,【ジュエリー】入力欄!J404,IF(【ジュエリー】入力欄!I404="パール","mm","ct"))))</f>
        <v xml:space="preserve">  </v>
      </c>
      <c r="E639" s="141" t="str">
        <f>IF(【ジュエリー】入力欄!L404="","",【ジュエリー】入力欄!L404&amp;"g")</f>
        <v/>
      </c>
      <c r="F639" s="166" t="str">
        <f>IF(【ジュエリー】入力欄!M404="","",【ジュエリー】入力欄!M404)</f>
        <v/>
      </c>
      <c r="G639" s="52" t="str">
        <f>IF(【ジュエリー】入力欄!O404="","",【ジュエリー】入力欄!O404)</f>
        <v/>
      </c>
      <c r="H639" s="142"/>
      <c r="I639" s="14"/>
      <c r="J639" s="131"/>
      <c r="L639" s="118"/>
    </row>
    <row r="640" spans="1:16" s="61" customFormat="1" ht="45" customHeight="1" thickBot="1" x14ac:dyDescent="0.25">
      <c r="A640" s="147" t="s">
        <v>258</v>
      </c>
      <c r="B640" s="62" t="str">
        <f>IF(【ジュエリー】入力欄!K405="","",【ジュエリー】入力欄!K405)</f>
        <v/>
      </c>
      <c r="C640" s="63" t="str">
        <f>IF(【ジュエリー】入力欄!E405="","",【ジュエリー】入力欄!E405)</f>
        <v/>
      </c>
      <c r="D640" s="148" t="str">
        <f>CONCATENATE(IF(【ジュエリー】入力欄!F405="","",【ジュエリー】入力欄!F405),IF(【ジュエリー】入力欄!H405="",CONCATENATE(" ",【ジュエリー】入力欄!G405),CONCATENATE(" ",【ジュエリー】入力欄!G405,【ジュエリー】入力欄!H405,IF(【ジュエリー】入力欄!G405="パール","mm","ct"))),IF(【ジュエリー】入力欄!J405="",CONCATENATE(" ",【ジュエリー】入力欄!I405),CONCATENATE(" ",【ジュエリー】入力欄!I405,【ジュエリー】入力欄!J405,IF(【ジュエリー】入力欄!I405="パール","mm","ct"))))</f>
        <v xml:space="preserve">  </v>
      </c>
      <c r="E640" s="149" t="str">
        <f>IF(【ジュエリー】入力欄!L405="","",【ジュエリー】入力欄!L405&amp;"g")</f>
        <v/>
      </c>
      <c r="F640" s="168" t="str">
        <f>IF(【ジュエリー】入力欄!M405="","",【ジュエリー】入力欄!M405)</f>
        <v/>
      </c>
      <c r="G640" s="64" t="str">
        <f>IF(【ジュエリー】入力欄!O405="","",【ジュエリー】入力欄!O405)</f>
        <v/>
      </c>
      <c r="H640" s="146"/>
      <c r="I640" s="58"/>
      <c r="J640" s="59"/>
      <c r="K640" s="60"/>
      <c r="L640" s="118"/>
    </row>
    <row r="641" spans="1:16" ht="13.5" customHeight="1" x14ac:dyDescent="0.2">
      <c r="F641" s="65"/>
      <c r="G641" s="28"/>
      <c r="H641" s="28"/>
      <c r="I641" s="28"/>
      <c r="J641" s="65"/>
      <c r="K641" s="65"/>
      <c r="L641" s="65"/>
      <c r="M641" s="65"/>
      <c r="N641" s="131"/>
      <c r="O641" s="1"/>
      <c r="P641" s="118"/>
    </row>
    <row r="642" spans="1:16" ht="14.25" customHeight="1" x14ac:dyDescent="0.2">
      <c r="A642" s="132" t="s">
        <v>243</v>
      </c>
      <c r="B642" s="198" t="str">
        <f>CONCATENATE("出品表　（　",【ジュエリー】入力欄!I$3,"　APREオークション　宝石・ジュエリー）")</f>
        <v>出品表　（　　APREオークション　宝石・ジュエリー）</v>
      </c>
      <c r="C642" s="198"/>
      <c r="D642" s="198"/>
      <c r="J642" s="131"/>
    </row>
    <row r="643" spans="1:16" ht="3.75" customHeight="1" thickBot="1" x14ac:dyDescent="0.25">
      <c r="F643" s="114"/>
      <c r="G643" s="114"/>
      <c r="H643" s="114"/>
      <c r="I643" s="114"/>
      <c r="J643" s="131"/>
    </row>
    <row r="644" spans="1:16" ht="33.75" customHeight="1" thickBot="1" x14ac:dyDescent="0.25">
      <c r="A644" s="133"/>
      <c r="B644" s="133" t="s">
        <v>244</v>
      </c>
      <c r="C644" s="183" t="str">
        <f>IF(【ジュエリー】入力欄!C406="","",【ジュエリー】入力欄!C406)</f>
        <v/>
      </c>
      <c r="D644" s="134" t="s">
        <v>20</v>
      </c>
      <c r="E644" s="135"/>
      <c r="F644" s="115" t="s">
        <v>208</v>
      </c>
      <c r="G644" s="195" t="str">
        <f>IF(【ジュエリー】入力欄!C$3="","",【ジュエリー】入力欄!C$3)</f>
        <v/>
      </c>
      <c r="H644" s="196"/>
      <c r="I644" s="197"/>
      <c r="J644" s="131"/>
    </row>
    <row r="645" spans="1:16" ht="5.25" customHeight="1" thickBot="1" x14ac:dyDescent="0.25">
      <c r="A645" s="47"/>
      <c r="B645" s="45"/>
      <c r="G645" s="34"/>
      <c r="H645" s="81"/>
      <c r="I645" s="39"/>
      <c r="J645" s="131"/>
    </row>
    <row r="646" spans="1:16" ht="45" customHeight="1" x14ac:dyDescent="0.2">
      <c r="A646" s="48" t="s">
        <v>2</v>
      </c>
      <c r="B646" s="49" t="s">
        <v>129</v>
      </c>
      <c r="C646" s="49" t="s">
        <v>246</v>
      </c>
      <c r="D646" s="136" t="s">
        <v>247</v>
      </c>
      <c r="E646" s="49" t="s">
        <v>5</v>
      </c>
      <c r="F646" s="137" t="s">
        <v>248</v>
      </c>
      <c r="G646" s="207" t="s">
        <v>300</v>
      </c>
      <c r="H646" s="138" t="s">
        <v>0</v>
      </c>
      <c r="I646" s="23"/>
      <c r="J646" s="131"/>
    </row>
    <row r="647" spans="1:16" ht="45" customHeight="1" x14ac:dyDescent="0.2">
      <c r="A647" s="139" t="s">
        <v>249</v>
      </c>
      <c r="B647" s="80" t="str">
        <f>IF(【ジュエリー】入力欄!K406="","",【ジュエリー】入力欄!K406)</f>
        <v/>
      </c>
      <c r="C647" s="22" t="str">
        <f>IF(【ジュエリー】入力欄!E406="","",【ジュエリー】入力欄!E406)</f>
        <v/>
      </c>
      <c r="D647" s="140" t="str">
        <f>CONCATENATE(IF(【ジュエリー】入力欄!F406="","",【ジュエリー】入力欄!F406),IF(【ジュエリー】入力欄!H406="",CONCATENATE(" ",【ジュエリー】入力欄!G406),CONCATENATE(" ",【ジュエリー】入力欄!G406,【ジュエリー】入力欄!H406,IF(【ジュエリー】入力欄!G406="パール","mm","ct"))),IF(【ジュエリー】入力欄!J406="",CONCATENATE(" ",【ジュエリー】入力欄!I406),CONCATENATE(" ",【ジュエリー】入力欄!I406,【ジュエリー】入力欄!J406,IF(【ジュエリー】入力欄!I406="パール","mm","ct"))))</f>
        <v xml:space="preserve">  </v>
      </c>
      <c r="E647" s="141" t="str">
        <f>IF(【ジュエリー】入力欄!L406="","",【ジュエリー】入力欄!L406&amp;"g")</f>
        <v/>
      </c>
      <c r="F647" s="166" t="str">
        <f>IF(【ジュエリー】入力欄!M406="","",【ジュエリー】入力欄!M406)</f>
        <v/>
      </c>
      <c r="G647" s="52" t="str">
        <f>IF(【ジュエリー】入力欄!O406="","",【ジュエリー】入力欄!O406)</f>
        <v/>
      </c>
      <c r="H647" s="142"/>
      <c r="I647" s="14"/>
      <c r="J647" s="131"/>
      <c r="L647" s="118"/>
    </row>
    <row r="648" spans="1:16" s="61" customFormat="1" ht="45" customHeight="1" x14ac:dyDescent="0.2">
      <c r="A648" s="143" t="s">
        <v>250</v>
      </c>
      <c r="B648" s="53" t="str">
        <f>IF(【ジュエリー】入力欄!K407="","",【ジュエリー】入力欄!K407)</f>
        <v/>
      </c>
      <c r="C648" s="54" t="str">
        <f>IF(【ジュエリー】入力欄!E407="","",【ジュエリー】入力欄!E407)</f>
        <v/>
      </c>
      <c r="D648" s="144" t="str">
        <f>CONCATENATE(IF(【ジュエリー】入力欄!F407="","",【ジュエリー】入力欄!F407),IF(【ジュエリー】入力欄!H407="",CONCATENATE(" ",【ジュエリー】入力欄!G407),CONCATENATE(" ",【ジュエリー】入力欄!G407,【ジュエリー】入力欄!H407,IF(【ジュエリー】入力欄!G407="パール","mm","ct"))),IF(【ジュエリー】入力欄!J407="",CONCATENATE(" ",【ジュエリー】入力欄!I407),CONCATENATE(" ",【ジュエリー】入力欄!I407,【ジュエリー】入力欄!J407,IF(【ジュエリー】入力欄!I407="パール","mm","ct"))))</f>
        <v xml:space="preserve">  </v>
      </c>
      <c r="E648" s="145" t="str">
        <f>IF(【ジュエリー】入力欄!L407="","",【ジュエリー】入力欄!L407&amp;"g")</f>
        <v/>
      </c>
      <c r="F648" s="167" t="str">
        <f>IF(【ジュエリー】入力欄!M407="","",【ジュエリー】入力欄!M407)</f>
        <v/>
      </c>
      <c r="G648" s="56" t="str">
        <f>IF(【ジュエリー】入力欄!O407="","",【ジュエリー】入力欄!O407)</f>
        <v/>
      </c>
      <c r="H648" s="146"/>
      <c r="I648" s="58"/>
      <c r="J648" s="59"/>
      <c r="K648" s="60"/>
      <c r="L648" s="118"/>
    </row>
    <row r="649" spans="1:16" ht="45" customHeight="1" x14ac:dyDescent="0.2">
      <c r="A649" s="139" t="s">
        <v>251</v>
      </c>
      <c r="B649" s="80" t="str">
        <f>IF(【ジュエリー】入力欄!K408="","",【ジュエリー】入力欄!K408)</f>
        <v/>
      </c>
      <c r="C649" s="22" t="str">
        <f>IF(【ジュエリー】入力欄!E408="","",【ジュエリー】入力欄!E408)</f>
        <v/>
      </c>
      <c r="D649" s="140" t="str">
        <f>CONCATENATE(IF(【ジュエリー】入力欄!F408="","",【ジュエリー】入力欄!F408),IF(【ジュエリー】入力欄!H408="",CONCATENATE(" ",【ジュエリー】入力欄!G408),CONCATENATE(" ",【ジュエリー】入力欄!G408,【ジュエリー】入力欄!H408,IF(【ジュエリー】入力欄!G408="パール","mm","ct"))),IF(【ジュエリー】入力欄!J408="",CONCATENATE(" ",【ジュエリー】入力欄!I408),CONCATENATE(" ",【ジュエリー】入力欄!I408,【ジュエリー】入力欄!J408,IF(【ジュエリー】入力欄!I408="パール","mm","ct"))))</f>
        <v xml:space="preserve">  </v>
      </c>
      <c r="E649" s="141" t="str">
        <f>IF(【ジュエリー】入力欄!L408="","",【ジュエリー】入力欄!L408&amp;"g")</f>
        <v/>
      </c>
      <c r="F649" s="166" t="str">
        <f>IF(【ジュエリー】入力欄!M408="","",【ジュエリー】入力欄!M408)</f>
        <v/>
      </c>
      <c r="G649" s="52" t="str">
        <f>IF(【ジュエリー】入力欄!O408="","",【ジュエリー】入力欄!O408)</f>
        <v/>
      </c>
      <c r="H649" s="142"/>
      <c r="I649" s="14"/>
      <c r="J649" s="131"/>
      <c r="L649" s="118"/>
    </row>
    <row r="650" spans="1:16" s="61" customFormat="1" ht="45" customHeight="1" x14ac:dyDescent="0.2">
      <c r="A650" s="143" t="s">
        <v>252</v>
      </c>
      <c r="B650" s="53" t="str">
        <f>IF(【ジュエリー】入力欄!K409="","",【ジュエリー】入力欄!K409)</f>
        <v/>
      </c>
      <c r="C650" s="54" t="str">
        <f>IF(【ジュエリー】入力欄!E409="","",【ジュエリー】入力欄!E409)</f>
        <v/>
      </c>
      <c r="D650" s="144" t="str">
        <f>CONCATENATE(IF(【ジュエリー】入力欄!F409="","",【ジュエリー】入力欄!F409),IF(【ジュエリー】入力欄!H409="",CONCATENATE(" ",【ジュエリー】入力欄!G409),CONCATENATE(" ",【ジュエリー】入力欄!G409,【ジュエリー】入力欄!H409,IF(【ジュエリー】入力欄!G409="パール","mm","ct"))),IF(【ジュエリー】入力欄!J409="",CONCATENATE(" ",【ジュエリー】入力欄!I409),CONCATENATE(" ",【ジュエリー】入力欄!I409,【ジュエリー】入力欄!J409,IF(【ジュエリー】入力欄!I409="パール","mm","ct"))))</f>
        <v xml:space="preserve">  </v>
      </c>
      <c r="E650" s="145" t="str">
        <f>IF(【ジュエリー】入力欄!L409="","",【ジュエリー】入力欄!L409&amp;"g")</f>
        <v/>
      </c>
      <c r="F650" s="167" t="str">
        <f>IF(【ジュエリー】入力欄!M409="","",【ジュエリー】入力欄!M409)</f>
        <v/>
      </c>
      <c r="G650" s="56" t="str">
        <f>IF(【ジュエリー】入力欄!O409="","",【ジュエリー】入力欄!O409)</f>
        <v/>
      </c>
      <c r="H650" s="146"/>
      <c r="I650" s="58"/>
      <c r="J650" s="59"/>
      <c r="K650" s="60"/>
      <c r="L650" s="118"/>
    </row>
    <row r="651" spans="1:16" ht="45" customHeight="1" x14ac:dyDescent="0.2">
      <c r="A651" s="139" t="s">
        <v>253</v>
      </c>
      <c r="B651" s="80" t="str">
        <f>IF(【ジュエリー】入力欄!K410="","",【ジュエリー】入力欄!K410)</f>
        <v/>
      </c>
      <c r="C651" s="22" t="str">
        <f>IF(【ジュエリー】入力欄!E410="","",【ジュエリー】入力欄!E410)</f>
        <v/>
      </c>
      <c r="D651" s="140" t="str">
        <f>CONCATENATE(IF(【ジュエリー】入力欄!F410="","",【ジュエリー】入力欄!F410),IF(【ジュエリー】入力欄!H410="",CONCATENATE(" ",【ジュエリー】入力欄!G410),CONCATENATE(" ",【ジュエリー】入力欄!G410,【ジュエリー】入力欄!H410,IF(【ジュエリー】入力欄!G410="パール","mm","ct"))),IF(【ジュエリー】入力欄!J410="",CONCATENATE(" ",【ジュエリー】入力欄!I410),CONCATENATE(" ",【ジュエリー】入力欄!I410,【ジュエリー】入力欄!J410,IF(【ジュエリー】入力欄!I410="パール","mm","ct"))))</f>
        <v xml:space="preserve">  </v>
      </c>
      <c r="E651" s="141" t="str">
        <f>IF(【ジュエリー】入力欄!L410="","",【ジュエリー】入力欄!L410&amp;"g")</f>
        <v/>
      </c>
      <c r="F651" s="166" t="str">
        <f>IF(【ジュエリー】入力欄!M410="","",【ジュエリー】入力欄!M410)</f>
        <v/>
      </c>
      <c r="G651" s="52" t="str">
        <f>IF(【ジュエリー】入力欄!O410="","",【ジュエリー】入力欄!O410)</f>
        <v/>
      </c>
      <c r="H651" s="142"/>
      <c r="I651" s="14"/>
      <c r="J651" s="131"/>
      <c r="L651" s="118"/>
    </row>
    <row r="652" spans="1:16" s="61" customFormat="1" ht="45" customHeight="1" x14ac:dyDescent="0.2">
      <c r="A652" s="143" t="s">
        <v>254</v>
      </c>
      <c r="B652" s="53" t="str">
        <f>IF(【ジュエリー】入力欄!K411="","",【ジュエリー】入力欄!K411)</f>
        <v/>
      </c>
      <c r="C652" s="54" t="str">
        <f>IF(【ジュエリー】入力欄!E411="","",【ジュエリー】入力欄!E411)</f>
        <v/>
      </c>
      <c r="D652" s="144" t="str">
        <f>CONCATENATE(IF(【ジュエリー】入力欄!F411="","",【ジュエリー】入力欄!F411),IF(【ジュエリー】入力欄!H411="",CONCATENATE(" ",【ジュエリー】入力欄!G411),CONCATENATE(" ",【ジュエリー】入力欄!G411,【ジュエリー】入力欄!H411,IF(【ジュエリー】入力欄!G411="パール","mm","ct"))),IF(【ジュエリー】入力欄!J411="",CONCATENATE(" ",【ジュエリー】入力欄!I411),CONCATENATE(" ",【ジュエリー】入力欄!I411,【ジュエリー】入力欄!J411,IF(【ジュエリー】入力欄!I411="パール","mm","ct"))))</f>
        <v xml:space="preserve">  </v>
      </c>
      <c r="E652" s="145" t="str">
        <f>IF(【ジュエリー】入力欄!L411="","",【ジュエリー】入力欄!L411&amp;"g")</f>
        <v/>
      </c>
      <c r="F652" s="167" t="str">
        <f>IF(【ジュエリー】入力欄!M411="","",【ジュエリー】入力欄!M411)</f>
        <v/>
      </c>
      <c r="G652" s="56" t="str">
        <f>IF(【ジュエリー】入力欄!O411="","",【ジュエリー】入力欄!O411)</f>
        <v/>
      </c>
      <c r="H652" s="146"/>
      <c r="I652" s="58"/>
      <c r="J652" s="59"/>
      <c r="K652" s="60"/>
      <c r="L652" s="118"/>
    </row>
    <row r="653" spans="1:16" ht="45" customHeight="1" x14ac:dyDescent="0.2">
      <c r="A653" s="139" t="s">
        <v>255</v>
      </c>
      <c r="B653" s="80" t="str">
        <f>IF(【ジュエリー】入力欄!K412="","",【ジュエリー】入力欄!K412)</f>
        <v/>
      </c>
      <c r="C653" s="22" t="str">
        <f>IF(【ジュエリー】入力欄!E412="","",【ジュエリー】入力欄!E412)</f>
        <v/>
      </c>
      <c r="D653" s="140" t="str">
        <f>CONCATENATE(IF(【ジュエリー】入力欄!F412="","",【ジュエリー】入力欄!F412),IF(【ジュエリー】入力欄!H412="",CONCATENATE(" ",【ジュエリー】入力欄!G412),CONCATENATE(" ",【ジュエリー】入力欄!G412,【ジュエリー】入力欄!H412,IF(【ジュエリー】入力欄!G412="パール","mm","ct"))),IF(【ジュエリー】入力欄!J412="",CONCATENATE(" ",【ジュエリー】入力欄!I412),CONCATENATE(" ",【ジュエリー】入力欄!I412,【ジュエリー】入力欄!J412,IF(【ジュエリー】入力欄!I412="パール","mm","ct"))))</f>
        <v xml:space="preserve">  </v>
      </c>
      <c r="E653" s="141" t="str">
        <f>IF(【ジュエリー】入力欄!L412="","",【ジュエリー】入力欄!L412&amp;"g")</f>
        <v/>
      </c>
      <c r="F653" s="166" t="str">
        <f>IF(【ジュエリー】入力欄!M412="","",【ジュエリー】入力欄!M412)</f>
        <v/>
      </c>
      <c r="G653" s="52" t="str">
        <f>IF(【ジュエリー】入力欄!O412="","",【ジュエリー】入力欄!O412)</f>
        <v/>
      </c>
      <c r="H653" s="142"/>
      <c r="I653" s="14"/>
      <c r="J653" s="131"/>
      <c r="L653" s="118"/>
    </row>
    <row r="654" spans="1:16" s="61" customFormat="1" ht="45" customHeight="1" x14ac:dyDescent="0.2">
      <c r="A654" s="143" t="s">
        <v>256</v>
      </c>
      <c r="B654" s="53" t="str">
        <f>IF(【ジュエリー】入力欄!K413="","",【ジュエリー】入力欄!K413)</f>
        <v/>
      </c>
      <c r="C654" s="54" t="str">
        <f>IF(【ジュエリー】入力欄!E413="","",【ジュエリー】入力欄!E413)</f>
        <v/>
      </c>
      <c r="D654" s="144" t="str">
        <f>CONCATENATE(IF(【ジュエリー】入力欄!F413="","",【ジュエリー】入力欄!F413),IF(【ジュエリー】入力欄!H413="",CONCATENATE(" ",【ジュエリー】入力欄!G413),CONCATENATE(" ",【ジュエリー】入力欄!G413,【ジュエリー】入力欄!H413,IF(【ジュエリー】入力欄!G413="パール","mm","ct"))),IF(【ジュエリー】入力欄!J413="",CONCATENATE(" ",【ジュエリー】入力欄!I413),CONCATENATE(" ",【ジュエリー】入力欄!I413,【ジュエリー】入力欄!J413,IF(【ジュエリー】入力欄!I413="パール","mm","ct"))))</f>
        <v xml:space="preserve">  </v>
      </c>
      <c r="E654" s="145" t="str">
        <f>IF(【ジュエリー】入力欄!L413="","",【ジュエリー】入力欄!L413&amp;"g")</f>
        <v/>
      </c>
      <c r="F654" s="167" t="str">
        <f>IF(【ジュエリー】入力欄!M413="","",【ジュエリー】入力欄!M413)</f>
        <v/>
      </c>
      <c r="G654" s="56" t="str">
        <f>IF(【ジュエリー】入力欄!O413="","",【ジュエリー】入力欄!O413)</f>
        <v/>
      </c>
      <c r="H654" s="146"/>
      <c r="I654" s="58"/>
      <c r="J654" s="59"/>
      <c r="K654" s="60"/>
      <c r="L654" s="118"/>
    </row>
    <row r="655" spans="1:16" ht="45" customHeight="1" x14ac:dyDescent="0.2">
      <c r="A655" s="139" t="s">
        <v>257</v>
      </c>
      <c r="B655" s="80" t="str">
        <f>IF(【ジュエリー】入力欄!K414="","",【ジュエリー】入力欄!K414)</f>
        <v/>
      </c>
      <c r="C655" s="22" t="str">
        <f>IF(【ジュエリー】入力欄!E414="","",【ジュエリー】入力欄!E414)</f>
        <v/>
      </c>
      <c r="D655" s="140" t="str">
        <f>CONCATENATE(IF(【ジュエリー】入力欄!F414="","",【ジュエリー】入力欄!F414),IF(【ジュエリー】入力欄!H414="",CONCATENATE(" ",【ジュエリー】入力欄!G414),CONCATENATE(" ",【ジュエリー】入力欄!G414,【ジュエリー】入力欄!H414,IF(【ジュエリー】入力欄!G414="パール","mm","ct"))),IF(【ジュエリー】入力欄!J414="",CONCATENATE(" ",【ジュエリー】入力欄!I414),CONCATENATE(" ",【ジュエリー】入力欄!I414,【ジュエリー】入力欄!J414,IF(【ジュエリー】入力欄!I414="パール","mm","ct"))))</f>
        <v xml:space="preserve">  </v>
      </c>
      <c r="E655" s="141" t="str">
        <f>IF(【ジュエリー】入力欄!L414="","",【ジュエリー】入力欄!L414&amp;"g")</f>
        <v/>
      </c>
      <c r="F655" s="166" t="str">
        <f>IF(【ジュエリー】入力欄!M414="","",【ジュエリー】入力欄!M414)</f>
        <v/>
      </c>
      <c r="G655" s="52" t="str">
        <f>IF(【ジュエリー】入力欄!O414="","",【ジュエリー】入力欄!O414)</f>
        <v/>
      </c>
      <c r="H655" s="142"/>
      <c r="I655" s="14"/>
      <c r="J655" s="131"/>
      <c r="L655" s="118"/>
    </row>
    <row r="656" spans="1:16" s="61" customFormat="1" ht="45" customHeight="1" thickBot="1" x14ac:dyDescent="0.25">
      <c r="A656" s="147" t="s">
        <v>258</v>
      </c>
      <c r="B656" s="62" t="str">
        <f>IF(【ジュエリー】入力欄!K415="","",【ジュエリー】入力欄!K415)</f>
        <v/>
      </c>
      <c r="C656" s="63" t="str">
        <f>IF(【ジュエリー】入力欄!E415="","",【ジュエリー】入力欄!E415)</f>
        <v/>
      </c>
      <c r="D656" s="148" t="str">
        <f>CONCATENATE(IF(【ジュエリー】入力欄!F415="","",【ジュエリー】入力欄!F415),IF(【ジュエリー】入力欄!H415="",CONCATENATE(" ",【ジュエリー】入力欄!G415),CONCATENATE(" ",【ジュエリー】入力欄!G415,【ジュエリー】入力欄!H415,IF(【ジュエリー】入力欄!G415="パール","mm","ct"))),IF(【ジュエリー】入力欄!J415="",CONCATENATE(" ",【ジュエリー】入力欄!I415),CONCATENATE(" ",【ジュエリー】入力欄!I415,【ジュエリー】入力欄!J415,IF(【ジュエリー】入力欄!I415="パール","mm","ct"))))</f>
        <v xml:space="preserve">  </v>
      </c>
      <c r="E656" s="149" t="str">
        <f>IF(【ジュエリー】入力欄!L415="","",【ジュエリー】入力欄!L415&amp;"g")</f>
        <v/>
      </c>
      <c r="F656" s="168" t="str">
        <f>IF(【ジュエリー】入力欄!M415="","",【ジュエリー】入力欄!M415)</f>
        <v/>
      </c>
      <c r="G656" s="64" t="str">
        <f>IF(【ジュエリー】入力欄!O415="","",【ジュエリー】入力欄!O415)</f>
        <v/>
      </c>
      <c r="H656" s="146"/>
      <c r="I656" s="58"/>
      <c r="J656" s="59"/>
      <c r="K656" s="60"/>
      <c r="L656" s="118"/>
    </row>
    <row r="657" spans="1:16" ht="20.25" customHeight="1" x14ac:dyDescent="0.2">
      <c r="F657" s="65"/>
      <c r="G657" s="28"/>
      <c r="H657" s="28"/>
      <c r="I657" s="28"/>
      <c r="J657" s="65"/>
      <c r="K657" s="65"/>
      <c r="L657" s="65"/>
      <c r="M657" s="65"/>
      <c r="N657" s="131"/>
      <c r="O657" s="1"/>
      <c r="P657" s="118"/>
    </row>
    <row r="658" spans="1:16" ht="14.25" customHeight="1" x14ac:dyDescent="0.2">
      <c r="A658" s="132" t="s">
        <v>243</v>
      </c>
      <c r="B658" s="198" t="str">
        <f>CONCATENATE("出品表　（　",【ジュエリー】入力欄!I$3,"　APREオークション　宝石・ジュエリー）")</f>
        <v>出品表　（　　APREオークション　宝石・ジュエリー）</v>
      </c>
      <c r="C658" s="198"/>
      <c r="D658" s="198"/>
      <c r="J658" s="131"/>
    </row>
    <row r="659" spans="1:16" ht="3.75" customHeight="1" thickBot="1" x14ac:dyDescent="0.25">
      <c r="F659" s="114"/>
      <c r="G659" s="114"/>
      <c r="H659" s="114"/>
      <c r="I659" s="114"/>
      <c r="J659" s="131"/>
    </row>
    <row r="660" spans="1:16" ht="33.75" customHeight="1" thickBot="1" x14ac:dyDescent="0.25">
      <c r="A660" s="133"/>
      <c r="B660" s="133" t="s">
        <v>244</v>
      </c>
      <c r="C660" s="183" t="str">
        <f>IF(【ジュエリー】入力欄!C416="","",【ジュエリー】入力欄!C416)</f>
        <v/>
      </c>
      <c r="D660" s="134" t="s">
        <v>20</v>
      </c>
      <c r="E660" s="135"/>
      <c r="F660" s="115" t="s">
        <v>208</v>
      </c>
      <c r="G660" s="195" t="str">
        <f>IF(【ジュエリー】入力欄!C$3="","",【ジュエリー】入力欄!C$3)</f>
        <v/>
      </c>
      <c r="H660" s="196"/>
      <c r="I660" s="197"/>
      <c r="J660" s="131"/>
    </row>
    <row r="661" spans="1:16" ht="5.25" customHeight="1" thickBot="1" x14ac:dyDescent="0.25">
      <c r="A661" s="47"/>
      <c r="B661" s="45"/>
      <c r="G661" s="34"/>
      <c r="H661" s="81"/>
      <c r="I661" s="39"/>
      <c r="J661" s="131"/>
    </row>
    <row r="662" spans="1:16" ht="45" customHeight="1" x14ac:dyDescent="0.2">
      <c r="A662" s="48" t="s">
        <v>2</v>
      </c>
      <c r="B662" s="49" t="s">
        <v>129</v>
      </c>
      <c r="C662" s="49" t="s">
        <v>246</v>
      </c>
      <c r="D662" s="136" t="s">
        <v>247</v>
      </c>
      <c r="E662" s="49" t="s">
        <v>5</v>
      </c>
      <c r="F662" s="137" t="s">
        <v>248</v>
      </c>
      <c r="G662" s="207" t="s">
        <v>300</v>
      </c>
      <c r="H662" s="138" t="s">
        <v>0</v>
      </c>
      <c r="I662" s="23"/>
      <c r="J662" s="131"/>
    </row>
    <row r="663" spans="1:16" ht="45" customHeight="1" x14ac:dyDescent="0.2">
      <c r="A663" s="139" t="s">
        <v>249</v>
      </c>
      <c r="B663" s="80" t="str">
        <f>IF(【ジュエリー】入力欄!K416="","",【ジュエリー】入力欄!K416)</f>
        <v/>
      </c>
      <c r="C663" s="22" t="str">
        <f>IF(【ジュエリー】入力欄!E416="","",【ジュエリー】入力欄!E416)</f>
        <v/>
      </c>
      <c r="D663" s="140" t="str">
        <f>CONCATENATE(IF(【ジュエリー】入力欄!F416="","",【ジュエリー】入力欄!F416),IF(【ジュエリー】入力欄!H416="",CONCATENATE(" ",【ジュエリー】入力欄!G416),CONCATENATE(" ",【ジュエリー】入力欄!G416,【ジュエリー】入力欄!H416,IF(【ジュエリー】入力欄!G416="パール","mm","ct"))),IF(【ジュエリー】入力欄!J416="",CONCATENATE(" ",【ジュエリー】入力欄!I416),CONCATENATE(" ",【ジュエリー】入力欄!I416,【ジュエリー】入力欄!J416,IF(【ジュエリー】入力欄!I416="パール","mm","ct"))))</f>
        <v xml:space="preserve">  </v>
      </c>
      <c r="E663" s="141" t="str">
        <f>IF(【ジュエリー】入力欄!L416="","",【ジュエリー】入力欄!L416&amp;"g")</f>
        <v/>
      </c>
      <c r="F663" s="166" t="str">
        <f>IF(【ジュエリー】入力欄!M416="","",【ジュエリー】入力欄!M416)</f>
        <v/>
      </c>
      <c r="G663" s="52" t="str">
        <f>IF(【ジュエリー】入力欄!O416="","",【ジュエリー】入力欄!O416)</f>
        <v/>
      </c>
      <c r="H663" s="142"/>
      <c r="I663" s="14"/>
      <c r="J663" s="131"/>
      <c r="L663" s="118"/>
    </row>
    <row r="664" spans="1:16" s="61" customFormat="1" ht="45" customHeight="1" x14ac:dyDescent="0.2">
      <c r="A664" s="143" t="s">
        <v>250</v>
      </c>
      <c r="B664" s="53" t="str">
        <f>IF(【ジュエリー】入力欄!K417="","",【ジュエリー】入力欄!K417)</f>
        <v/>
      </c>
      <c r="C664" s="54" t="str">
        <f>IF(【ジュエリー】入力欄!E417="","",【ジュエリー】入力欄!E417)</f>
        <v/>
      </c>
      <c r="D664" s="144" t="str">
        <f>CONCATENATE(IF(【ジュエリー】入力欄!F417="","",【ジュエリー】入力欄!F417),IF(【ジュエリー】入力欄!H417="",CONCATENATE(" ",【ジュエリー】入力欄!G417),CONCATENATE(" ",【ジュエリー】入力欄!G417,【ジュエリー】入力欄!H417,IF(【ジュエリー】入力欄!G417="パール","mm","ct"))),IF(【ジュエリー】入力欄!J417="",CONCATENATE(" ",【ジュエリー】入力欄!I417),CONCATENATE(" ",【ジュエリー】入力欄!I417,【ジュエリー】入力欄!J417,IF(【ジュエリー】入力欄!I417="パール","mm","ct"))))</f>
        <v xml:space="preserve">  </v>
      </c>
      <c r="E664" s="145" t="str">
        <f>IF(【ジュエリー】入力欄!L417="","",【ジュエリー】入力欄!L417&amp;"g")</f>
        <v/>
      </c>
      <c r="F664" s="167" t="str">
        <f>IF(【ジュエリー】入力欄!M417="","",【ジュエリー】入力欄!M417)</f>
        <v/>
      </c>
      <c r="G664" s="56" t="str">
        <f>IF(【ジュエリー】入力欄!O417="","",【ジュエリー】入力欄!O417)</f>
        <v/>
      </c>
      <c r="H664" s="146"/>
      <c r="I664" s="58"/>
      <c r="J664" s="59"/>
      <c r="K664" s="60"/>
      <c r="L664" s="118"/>
    </row>
    <row r="665" spans="1:16" ht="45" customHeight="1" x14ac:dyDescent="0.2">
      <c r="A665" s="139" t="s">
        <v>251</v>
      </c>
      <c r="B665" s="80" t="str">
        <f>IF(【ジュエリー】入力欄!K418="","",【ジュエリー】入力欄!K418)</f>
        <v/>
      </c>
      <c r="C665" s="22" t="str">
        <f>IF(【ジュエリー】入力欄!E418="","",【ジュエリー】入力欄!E418)</f>
        <v/>
      </c>
      <c r="D665" s="140" t="str">
        <f>CONCATENATE(IF(【ジュエリー】入力欄!F418="","",【ジュエリー】入力欄!F418),IF(【ジュエリー】入力欄!H418="",CONCATENATE(" ",【ジュエリー】入力欄!G418),CONCATENATE(" ",【ジュエリー】入力欄!G418,【ジュエリー】入力欄!H418,IF(【ジュエリー】入力欄!G418="パール","mm","ct"))),IF(【ジュエリー】入力欄!J418="",CONCATENATE(" ",【ジュエリー】入力欄!I418),CONCATENATE(" ",【ジュエリー】入力欄!I418,【ジュエリー】入力欄!J418,IF(【ジュエリー】入力欄!I418="パール","mm","ct"))))</f>
        <v xml:space="preserve">  </v>
      </c>
      <c r="E665" s="141" t="str">
        <f>IF(【ジュエリー】入力欄!L418="","",【ジュエリー】入力欄!L418&amp;"g")</f>
        <v/>
      </c>
      <c r="F665" s="166" t="str">
        <f>IF(【ジュエリー】入力欄!M418="","",【ジュエリー】入力欄!M418)</f>
        <v/>
      </c>
      <c r="G665" s="52" t="str">
        <f>IF(【ジュエリー】入力欄!O418="","",【ジュエリー】入力欄!O418)</f>
        <v/>
      </c>
      <c r="H665" s="142"/>
      <c r="I665" s="14"/>
      <c r="J665" s="131"/>
      <c r="L665" s="118"/>
    </row>
    <row r="666" spans="1:16" s="61" customFormat="1" ht="45" customHeight="1" x14ac:dyDescent="0.2">
      <c r="A666" s="143" t="s">
        <v>252</v>
      </c>
      <c r="B666" s="53" t="str">
        <f>IF(【ジュエリー】入力欄!K419="","",【ジュエリー】入力欄!K419)</f>
        <v/>
      </c>
      <c r="C666" s="54" t="str">
        <f>IF(【ジュエリー】入力欄!E419="","",【ジュエリー】入力欄!E419)</f>
        <v/>
      </c>
      <c r="D666" s="144" t="str">
        <f>CONCATENATE(IF(【ジュエリー】入力欄!F419="","",【ジュエリー】入力欄!F419),IF(【ジュエリー】入力欄!H419="",CONCATENATE(" ",【ジュエリー】入力欄!G419),CONCATENATE(" ",【ジュエリー】入力欄!G419,【ジュエリー】入力欄!H419,IF(【ジュエリー】入力欄!G419="パール","mm","ct"))),IF(【ジュエリー】入力欄!J419="",CONCATENATE(" ",【ジュエリー】入力欄!I419),CONCATENATE(" ",【ジュエリー】入力欄!I419,【ジュエリー】入力欄!J419,IF(【ジュエリー】入力欄!I419="パール","mm","ct"))))</f>
        <v xml:space="preserve">  </v>
      </c>
      <c r="E666" s="145" t="str">
        <f>IF(【ジュエリー】入力欄!L419="","",【ジュエリー】入力欄!L419&amp;"g")</f>
        <v/>
      </c>
      <c r="F666" s="167" t="str">
        <f>IF(【ジュエリー】入力欄!M419="","",【ジュエリー】入力欄!M419)</f>
        <v/>
      </c>
      <c r="G666" s="56" t="str">
        <f>IF(【ジュエリー】入力欄!O419="","",【ジュエリー】入力欄!O419)</f>
        <v/>
      </c>
      <c r="H666" s="146"/>
      <c r="I666" s="58"/>
      <c r="J666" s="59"/>
      <c r="K666" s="60"/>
      <c r="L666" s="118"/>
    </row>
    <row r="667" spans="1:16" ht="45" customHeight="1" x14ac:dyDescent="0.2">
      <c r="A667" s="139" t="s">
        <v>253</v>
      </c>
      <c r="B667" s="80" t="str">
        <f>IF(【ジュエリー】入力欄!K420="","",【ジュエリー】入力欄!K420)</f>
        <v/>
      </c>
      <c r="C667" s="22" t="str">
        <f>IF(【ジュエリー】入力欄!E420="","",【ジュエリー】入力欄!E420)</f>
        <v/>
      </c>
      <c r="D667" s="140" t="str">
        <f>CONCATENATE(IF(【ジュエリー】入力欄!F420="","",【ジュエリー】入力欄!F420),IF(【ジュエリー】入力欄!H420="",CONCATENATE(" ",【ジュエリー】入力欄!G420),CONCATENATE(" ",【ジュエリー】入力欄!G420,【ジュエリー】入力欄!H420,IF(【ジュエリー】入力欄!G420="パール","mm","ct"))),IF(【ジュエリー】入力欄!J420="",CONCATENATE(" ",【ジュエリー】入力欄!I420),CONCATENATE(" ",【ジュエリー】入力欄!I420,【ジュエリー】入力欄!J420,IF(【ジュエリー】入力欄!I420="パール","mm","ct"))))</f>
        <v xml:space="preserve">  </v>
      </c>
      <c r="E667" s="141" t="str">
        <f>IF(【ジュエリー】入力欄!L420="","",【ジュエリー】入力欄!L420&amp;"g")</f>
        <v/>
      </c>
      <c r="F667" s="166" t="str">
        <f>IF(【ジュエリー】入力欄!M420="","",【ジュエリー】入力欄!M420)</f>
        <v/>
      </c>
      <c r="G667" s="52" t="str">
        <f>IF(【ジュエリー】入力欄!O420="","",【ジュエリー】入力欄!O420)</f>
        <v/>
      </c>
      <c r="H667" s="142"/>
      <c r="I667" s="14"/>
      <c r="J667" s="131"/>
      <c r="L667" s="118"/>
    </row>
    <row r="668" spans="1:16" s="61" customFormat="1" ht="45" customHeight="1" x14ac:dyDescent="0.2">
      <c r="A668" s="143" t="s">
        <v>254</v>
      </c>
      <c r="B668" s="53" t="str">
        <f>IF(【ジュエリー】入力欄!K421="","",【ジュエリー】入力欄!K421)</f>
        <v/>
      </c>
      <c r="C668" s="54" t="str">
        <f>IF(【ジュエリー】入力欄!E421="","",【ジュエリー】入力欄!E421)</f>
        <v/>
      </c>
      <c r="D668" s="144" t="str">
        <f>CONCATENATE(IF(【ジュエリー】入力欄!F421="","",【ジュエリー】入力欄!F421),IF(【ジュエリー】入力欄!H421="",CONCATENATE(" ",【ジュエリー】入力欄!G421),CONCATENATE(" ",【ジュエリー】入力欄!G421,【ジュエリー】入力欄!H421,IF(【ジュエリー】入力欄!G421="パール","mm","ct"))),IF(【ジュエリー】入力欄!J421="",CONCATENATE(" ",【ジュエリー】入力欄!I421),CONCATENATE(" ",【ジュエリー】入力欄!I421,【ジュエリー】入力欄!J421,IF(【ジュエリー】入力欄!I421="パール","mm","ct"))))</f>
        <v xml:space="preserve">  </v>
      </c>
      <c r="E668" s="145" t="str">
        <f>IF(【ジュエリー】入力欄!L421="","",【ジュエリー】入力欄!L421&amp;"g")</f>
        <v/>
      </c>
      <c r="F668" s="167" t="str">
        <f>IF(【ジュエリー】入力欄!M421="","",【ジュエリー】入力欄!M421)</f>
        <v/>
      </c>
      <c r="G668" s="56" t="str">
        <f>IF(【ジュエリー】入力欄!O421="","",【ジュエリー】入力欄!O421)</f>
        <v/>
      </c>
      <c r="H668" s="146"/>
      <c r="I668" s="58"/>
      <c r="J668" s="59"/>
      <c r="K668" s="60"/>
      <c r="L668" s="118"/>
    </row>
    <row r="669" spans="1:16" ht="45" customHeight="1" x14ac:dyDescent="0.2">
      <c r="A669" s="139" t="s">
        <v>255</v>
      </c>
      <c r="B669" s="80" t="str">
        <f>IF(【ジュエリー】入力欄!K422="","",【ジュエリー】入力欄!K422)</f>
        <v/>
      </c>
      <c r="C669" s="22" t="str">
        <f>IF(【ジュエリー】入力欄!E422="","",【ジュエリー】入力欄!E422)</f>
        <v/>
      </c>
      <c r="D669" s="140" t="str">
        <f>CONCATENATE(IF(【ジュエリー】入力欄!F422="","",【ジュエリー】入力欄!F422),IF(【ジュエリー】入力欄!H422="",CONCATENATE(" ",【ジュエリー】入力欄!G422),CONCATENATE(" ",【ジュエリー】入力欄!G422,【ジュエリー】入力欄!H422,IF(【ジュエリー】入力欄!G422="パール","mm","ct"))),IF(【ジュエリー】入力欄!J422="",CONCATENATE(" ",【ジュエリー】入力欄!I422),CONCATENATE(" ",【ジュエリー】入力欄!I422,【ジュエリー】入力欄!J422,IF(【ジュエリー】入力欄!I422="パール","mm","ct"))))</f>
        <v xml:space="preserve">  </v>
      </c>
      <c r="E669" s="141" t="str">
        <f>IF(【ジュエリー】入力欄!L422="","",【ジュエリー】入力欄!L422&amp;"g")</f>
        <v/>
      </c>
      <c r="F669" s="166" t="str">
        <f>IF(【ジュエリー】入力欄!M422="","",【ジュエリー】入力欄!M422)</f>
        <v/>
      </c>
      <c r="G669" s="52" t="str">
        <f>IF(【ジュエリー】入力欄!O422="","",【ジュエリー】入力欄!O422)</f>
        <v/>
      </c>
      <c r="H669" s="142"/>
      <c r="I669" s="14"/>
      <c r="J669" s="131"/>
      <c r="L669" s="118"/>
    </row>
    <row r="670" spans="1:16" s="61" customFormat="1" ht="45" customHeight="1" x14ac:dyDescent="0.2">
      <c r="A670" s="143" t="s">
        <v>256</v>
      </c>
      <c r="B670" s="53" t="str">
        <f>IF(【ジュエリー】入力欄!K423="","",【ジュエリー】入力欄!K423)</f>
        <v/>
      </c>
      <c r="C670" s="54" t="str">
        <f>IF(【ジュエリー】入力欄!E423="","",【ジュエリー】入力欄!E423)</f>
        <v/>
      </c>
      <c r="D670" s="144" t="str">
        <f>CONCATENATE(IF(【ジュエリー】入力欄!F423="","",【ジュエリー】入力欄!F423),IF(【ジュエリー】入力欄!H423="",CONCATENATE(" ",【ジュエリー】入力欄!G423),CONCATENATE(" ",【ジュエリー】入力欄!G423,【ジュエリー】入力欄!H423,IF(【ジュエリー】入力欄!G423="パール","mm","ct"))),IF(【ジュエリー】入力欄!J423="",CONCATENATE(" ",【ジュエリー】入力欄!I423),CONCATENATE(" ",【ジュエリー】入力欄!I423,【ジュエリー】入力欄!J423,IF(【ジュエリー】入力欄!I423="パール","mm","ct"))))</f>
        <v xml:space="preserve">  </v>
      </c>
      <c r="E670" s="145" t="str">
        <f>IF(【ジュエリー】入力欄!L423="","",【ジュエリー】入力欄!L423&amp;"g")</f>
        <v/>
      </c>
      <c r="F670" s="167" t="str">
        <f>IF(【ジュエリー】入力欄!M423="","",【ジュエリー】入力欄!M423)</f>
        <v/>
      </c>
      <c r="G670" s="56" t="str">
        <f>IF(【ジュエリー】入力欄!O423="","",【ジュエリー】入力欄!O423)</f>
        <v/>
      </c>
      <c r="H670" s="146"/>
      <c r="I670" s="58"/>
      <c r="J670" s="59"/>
      <c r="K670" s="60"/>
      <c r="L670" s="118"/>
    </row>
    <row r="671" spans="1:16" ht="45" customHeight="1" x14ac:dyDescent="0.2">
      <c r="A671" s="139" t="s">
        <v>257</v>
      </c>
      <c r="B671" s="80" t="str">
        <f>IF(【ジュエリー】入力欄!K424="","",【ジュエリー】入力欄!K424)</f>
        <v/>
      </c>
      <c r="C671" s="22" t="str">
        <f>IF(【ジュエリー】入力欄!E424="","",【ジュエリー】入力欄!E424)</f>
        <v/>
      </c>
      <c r="D671" s="140" t="str">
        <f>CONCATENATE(IF(【ジュエリー】入力欄!F424="","",【ジュエリー】入力欄!F424),IF(【ジュエリー】入力欄!H424="",CONCATENATE(" ",【ジュエリー】入力欄!G424),CONCATENATE(" ",【ジュエリー】入力欄!G424,【ジュエリー】入力欄!H424,IF(【ジュエリー】入力欄!G424="パール","mm","ct"))),IF(【ジュエリー】入力欄!J424="",CONCATENATE(" ",【ジュエリー】入力欄!I424),CONCATENATE(" ",【ジュエリー】入力欄!I424,【ジュエリー】入力欄!J424,IF(【ジュエリー】入力欄!I424="パール","mm","ct"))))</f>
        <v xml:space="preserve">  </v>
      </c>
      <c r="E671" s="141" t="str">
        <f>IF(【ジュエリー】入力欄!L424="","",【ジュエリー】入力欄!L424&amp;"g")</f>
        <v/>
      </c>
      <c r="F671" s="166" t="str">
        <f>IF(【ジュエリー】入力欄!M424="","",【ジュエリー】入力欄!M424)</f>
        <v/>
      </c>
      <c r="G671" s="52" t="str">
        <f>IF(【ジュエリー】入力欄!O424="","",【ジュエリー】入力欄!O424)</f>
        <v/>
      </c>
      <c r="H671" s="142"/>
      <c r="I671" s="14"/>
      <c r="J671" s="131"/>
      <c r="L671" s="118"/>
    </row>
    <row r="672" spans="1:16" s="61" customFormat="1" ht="45" customHeight="1" thickBot="1" x14ac:dyDescent="0.25">
      <c r="A672" s="147" t="s">
        <v>258</v>
      </c>
      <c r="B672" s="62" t="str">
        <f>IF(【ジュエリー】入力欄!K425="","",【ジュエリー】入力欄!K425)</f>
        <v/>
      </c>
      <c r="C672" s="63" t="str">
        <f>IF(【ジュエリー】入力欄!E425="","",【ジュエリー】入力欄!E425)</f>
        <v/>
      </c>
      <c r="D672" s="148" t="str">
        <f>CONCATENATE(IF(【ジュエリー】入力欄!F425="","",【ジュエリー】入力欄!F425),IF(【ジュエリー】入力欄!H425="",CONCATENATE(" ",【ジュエリー】入力欄!G425),CONCATENATE(" ",【ジュエリー】入力欄!G425,【ジュエリー】入力欄!H425,IF(【ジュエリー】入力欄!G425="パール","mm","ct"))),IF(【ジュエリー】入力欄!J425="",CONCATENATE(" ",【ジュエリー】入力欄!I425),CONCATENATE(" ",【ジュエリー】入力欄!I425,【ジュエリー】入力欄!J425,IF(【ジュエリー】入力欄!I425="パール","mm","ct"))))</f>
        <v xml:space="preserve">  </v>
      </c>
      <c r="E672" s="149" t="str">
        <f>IF(【ジュエリー】入力欄!L425="","",【ジュエリー】入力欄!L425&amp;"g")</f>
        <v/>
      </c>
      <c r="F672" s="168" t="str">
        <f>IF(【ジュエリー】入力欄!M425="","",【ジュエリー】入力欄!M425)</f>
        <v/>
      </c>
      <c r="G672" s="64" t="str">
        <f>IF(【ジュエリー】入力欄!O425="","",【ジュエリー】入力欄!O425)</f>
        <v/>
      </c>
      <c r="H672" s="146"/>
      <c r="I672" s="58"/>
      <c r="J672" s="59"/>
      <c r="K672" s="60"/>
      <c r="L672" s="118"/>
    </row>
    <row r="673" spans="1:16" ht="13.5" customHeight="1" x14ac:dyDescent="0.2">
      <c r="F673" s="65"/>
      <c r="G673" s="28"/>
      <c r="H673" s="28"/>
      <c r="I673" s="28"/>
      <c r="J673" s="65"/>
      <c r="K673" s="65"/>
      <c r="L673" s="65"/>
      <c r="M673" s="65"/>
      <c r="N673" s="131"/>
      <c r="O673" s="1"/>
      <c r="P673" s="118"/>
    </row>
    <row r="674" spans="1:16" ht="14.25" customHeight="1" x14ac:dyDescent="0.2">
      <c r="A674" s="132" t="s">
        <v>243</v>
      </c>
      <c r="B674" s="198" t="str">
        <f>CONCATENATE("出品表　（　",【ジュエリー】入力欄!I$3,"　APREオークション　宝石・ジュエリー）")</f>
        <v>出品表　（　　APREオークション　宝石・ジュエリー）</v>
      </c>
      <c r="C674" s="198"/>
      <c r="D674" s="198"/>
      <c r="J674" s="131"/>
    </row>
    <row r="675" spans="1:16" ht="3.75" customHeight="1" thickBot="1" x14ac:dyDescent="0.25">
      <c r="F675" s="114"/>
      <c r="G675" s="114"/>
      <c r="H675" s="114"/>
      <c r="I675" s="114"/>
      <c r="J675" s="131"/>
    </row>
    <row r="676" spans="1:16" ht="33.75" customHeight="1" thickBot="1" x14ac:dyDescent="0.25">
      <c r="A676" s="133"/>
      <c r="B676" s="133" t="s">
        <v>244</v>
      </c>
      <c r="C676" s="183" t="str">
        <f>IF(【ジュエリー】入力欄!C426="","",【ジュエリー】入力欄!C426)</f>
        <v/>
      </c>
      <c r="D676" s="134" t="s">
        <v>20</v>
      </c>
      <c r="E676" s="135"/>
      <c r="F676" s="115" t="s">
        <v>208</v>
      </c>
      <c r="G676" s="195" t="str">
        <f>IF(【ジュエリー】入力欄!C$3="","",【ジュエリー】入力欄!C$3)</f>
        <v/>
      </c>
      <c r="H676" s="196"/>
      <c r="I676" s="197"/>
      <c r="J676" s="131"/>
    </row>
    <row r="677" spans="1:16" ht="5.25" customHeight="1" thickBot="1" x14ac:dyDescent="0.25">
      <c r="A677" s="47"/>
      <c r="B677" s="45"/>
      <c r="G677" s="34"/>
      <c r="H677" s="81"/>
      <c r="I677" s="39"/>
      <c r="J677" s="131"/>
    </row>
    <row r="678" spans="1:16" ht="45" customHeight="1" x14ac:dyDescent="0.2">
      <c r="A678" s="48" t="s">
        <v>2</v>
      </c>
      <c r="B678" s="49" t="s">
        <v>129</v>
      </c>
      <c r="C678" s="49" t="s">
        <v>246</v>
      </c>
      <c r="D678" s="136" t="s">
        <v>247</v>
      </c>
      <c r="E678" s="49" t="s">
        <v>5</v>
      </c>
      <c r="F678" s="137" t="s">
        <v>248</v>
      </c>
      <c r="G678" s="207" t="s">
        <v>300</v>
      </c>
      <c r="H678" s="138" t="s">
        <v>0</v>
      </c>
      <c r="I678" s="23"/>
      <c r="J678" s="131"/>
    </row>
    <row r="679" spans="1:16" ht="45" customHeight="1" x14ac:dyDescent="0.2">
      <c r="A679" s="139" t="s">
        <v>249</v>
      </c>
      <c r="B679" s="80" t="str">
        <f>IF(【ジュエリー】入力欄!K426="","",【ジュエリー】入力欄!K426)</f>
        <v/>
      </c>
      <c r="C679" s="22" t="str">
        <f>IF(【ジュエリー】入力欄!E426="","",【ジュエリー】入力欄!E426)</f>
        <v/>
      </c>
      <c r="D679" s="140" t="str">
        <f>CONCATENATE(IF(【ジュエリー】入力欄!F426="","",【ジュエリー】入力欄!F426),IF(【ジュエリー】入力欄!H426="",CONCATENATE(" ",【ジュエリー】入力欄!G426),CONCATENATE(" ",【ジュエリー】入力欄!G426,【ジュエリー】入力欄!H426,IF(【ジュエリー】入力欄!G426="パール","mm","ct"))),IF(【ジュエリー】入力欄!J426="",CONCATENATE(" ",【ジュエリー】入力欄!I426),CONCATENATE(" ",【ジュエリー】入力欄!I426,【ジュエリー】入力欄!J426,IF(【ジュエリー】入力欄!I426="パール","mm","ct"))))</f>
        <v xml:space="preserve">  </v>
      </c>
      <c r="E679" s="141" t="str">
        <f>IF(【ジュエリー】入力欄!L426="","",【ジュエリー】入力欄!L426&amp;"g")</f>
        <v/>
      </c>
      <c r="F679" s="166" t="str">
        <f>IF(【ジュエリー】入力欄!M426="","",【ジュエリー】入力欄!M426)</f>
        <v/>
      </c>
      <c r="G679" s="52" t="str">
        <f>IF(【ジュエリー】入力欄!O426="","",【ジュエリー】入力欄!O426)</f>
        <v/>
      </c>
      <c r="H679" s="142"/>
      <c r="I679" s="14"/>
      <c r="J679" s="131"/>
      <c r="L679" s="118"/>
    </row>
    <row r="680" spans="1:16" s="61" customFormat="1" ht="45" customHeight="1" x14ac:dyDescent="0.2">
      <c r="A680" s="143" t="s">
        <v>250</v>
      </c>
      <c r="B680" s="53" t="str">
        <f>IF(【ジュエリー】入力欄!K427="","",【ジュエリー】入力欄!K427)</f>
        <v/>
      </c>
      <c r="C680" s="54" t="str">
        <f>IF(【ジュエリー】入力欄!E427="","",【ジュエリー】入力欄!E427)</f>
        <v/>
      </c>
      <c r="D680" s="144" t="str">
        <f>CONCATENATE(IF(【ジュエリー】入力欄!F427="","",【ジュエリー】入力欄!F427),IF(【ジュエリー】入力欄!H427="",CONCATENATE(" ",【ジュエリー】入力欄!G427),CONCATENATE(" ",【ジュエリー】入力欄!G427,【ジュエリー】入力欄!H427,IF(【ジュエリー】入力欄!G427="パール","mm","ct"))),IF(【ジュエリー】入力欄!J427="",CONCATENATE(" ",【ジュエリー】入力欄!I427),CONCATENATE(" ",【ジュエリー】入力欄!I427,【ジュエリー】入力欄!J427,IF(【ジュエリー】入力欄!I427="パール","mm","ct"))))</f>
        <v xml:space="preserve">  </v>
      </c>
      <c r="E680" s="145" t="str">
        <f>IF(【ジュエリー】入力欄!L427="","",【ジュエリー】入力欄!L427&amp;"g")</f>
        <v/>
      </c>
      <c r="F680" s="167" t="str">
        <f>IF(【ジュエリー】入力欄!M427="","",【ジュエリー】入力欄!M427)</f>
        <v/>
      </c>
      <c r="G680" s="56" t="str">
        <f>IF(【ジュエリー】入力欄!O427="","",【ジュエリー】入力欄!O427)</f>
        <v/>
      </c>
      <c r="H680" s="146"/>
      <c r="I680" s="58"/>
      <c r="J680" s="59"/>
      <c r="K680" s="60"/>
      <c r="L680" s="118"/>
    </row>
    <row r="681" spans="1:16" ht="45" customHeight="1" x14ac:dyDescent="0.2">
      <c r="A681" s="139" t="s">
        <v>251</v>
      </c>
      <c r="B681" s="80" t="str">
        <f>IF(【ジュエリー】入力欄!K428="","",【ジュエリー】入力欄!K428)</f>
        <v/>
      </c>
      <c r="C681" s="22" t="str">
        <f>IF(【ジュエリー】入力欄!E428="","",【ジュエリー】入力欄!E428)</f>
        <v/>
      </c>
      <c r="D681" s="140" t="str">
        <f>CONCATENATE(IF(【ジュエリー】入力欄!F428="","",【ジュエリー】入力欄!F428),IF(【ジュエリー】入力欄!H428="",CONCATENATE(" ",【ジュエリー】入力欄!G428),CONCATENATE(" ",【ジュエリー】入力欄!G428,【ジュエリー】入力欄!H428,IF(【ジュエリー】入力欄!G428="パール","mm","ct"))),IF(【ジュエリー】入力欄!J428="",CONCATENATE(" ",【ジュエリー】入力欄!I428),CONCATENATE(" ",【ジュエリー】入力欄!I428,【ジュエリー】入力欄!J428,IF(【ジュエリー】入力欄!I428="パール","mm","ct"))))</f>
        <v xml:space="preserve">  </v>
      </c>
      <c r="E681" s="141" t="str">
        <f>IF(【ジュエリー】入力欄!L428="","",【ジュエリー】入力欄!L428&amp;"g")</f>
        <v/>
      </c>
      <c r="F681" s="166" t="str">
        <f>IF(【ジュエリー】入力欄!M428="","",【ジュエリー】入力欄!M428)</f>
        <v/>
      </c>
      <c r="G681" s="52" t="str">
        <f>IF(【ジュエリー】入力欄!O428="","",【ジュエリー】入力欄!O428)</f>
        <v/>
      </c>
      <c r="H681" s="142"/>
      <c r="I681" s="14"/>
      <c r="J681" s="131"/>
      <c r="L681" s="118"/>
    </row>
    <row r="682" spans="1:16" s="61" customFormat="1" ht="45" customHeight="1" x14ac:dyDescent="0.2">
      <c r="A682" s="143" t="s">
        <v>252</v>
      </c>
      <c r="B682" s="53" t="str">
        <f>IF(【ジュエリー】入力欄!K429="","",【ジュエリー】入力欄!K429)</f>
        <v/>
      </c>
      <c r="C682" s="54" t="str">
        <f>IF(【ジュエリー】入力欄!E429="","",【ジュエリー】入力欄!E429)</f>
        <v/>
      </c>
      <c r="D682" s="144" t="str">
        <f>CONCATENATE(IF(【ジュエリー】入力欄!F429="","",【ジュエリー】入力欄!F429),IF(【ジュエリー】入力欄!H429="",CONCATENATE(" ",【ジュエリー】入力欄!G429),CONCATENATE(" ",【ジュエリー】入力欄!G429,【ジュエリー】入力欄!H429,IF(【ジュエリー】入力欄!G429="パール","mm","ct"))),IF(【ジュエリー】入力欄!J429="",CONCATENATE(" ",【ジュエリー】入力欄!I429),CONCATENATE(" ",【ジュエリー】入力欄!I429,【ジュエリー】入力欄!J429,IF(【ジュエリー】入力欄!I429="パール","mm","ct"))))</f>
        <v xml:space="preserve">  </v>
      </c>
      <c r="E682" s="145" t="str">
        <f>IF(【ジュエリー】入力欄!L429="","",【ジュエリー】入力欄!L429&amp;"g")</f>
        <v/>
      </c>
      <c r="F682" s="167" t="str">
        <f>IF(【ジュエリー】入力欄!M429="","",【ジュエリー】入力欄!M429)</f>
        <v/>
      </c>
      <c r="G682" s="56" t="str">
        <f>IF(【ジュエリー】入力欄!O429="","",【ジュエリー】入力欄!O429)</f>
        <v/>
      </c>
      <c r="H682" s="146"/>
      <c r="I682" s="58"/>
      <c r="J682" s="59"/>
      <c r="K682" s="60"/>
      <c r="L682" s="118"/>
    </row>
    <row r="683" spans="1:16" ht="45" customHeight="1" x14ac:dyDescent="0.2">
      <c r="A683" s="139" t="s">
        <v>253</v>
      </c>
      <c r="B683" s="80" t="str">
        <f>IF(【ジュエリー】入力欄!K430="","",【ジュエリー】入力欄!K430)</f>
        <v/>
      </c>
      <c r="C683" s="22" t="str">
        <f>IF(【ジュエリー】入力欄!E430="","",【ジュエリー】入力欄!E430)</f>
        <v/>
      </c>
      <c r="D683" s="140" t="str">
        <f>CONCATENATE(IF(【ジュエリー】入力欄!F430="","",【ジュエリー】入力欄!F430),IF(【ジュエリー】入力欄!H430="",CONCATENATE(" ",【ジュエリー】入力欄!G430),CONCATENATE(" ",【ジュエリー】入力欄!G430,【ジュエリー】入力欄!H430,IF(【ジュエリー】入力欄!G430="パール","mm","ct"))),IF(【ジュエリー】入力欄!J430="",CONCATENATE(" ",【ジュエリー】入力欄!I430),CONCATENATE(" ",【ジュエリー】入力欄!I430,【ジュエリー】入力欄!J430,IF(【ジュエリー】入力欄!I430="パール","mm","ct"))))</f>
        <v xml:space="preserve">  </v>
      </c>
      <c r="E683" s="141" t="str">
        <f>IF(【ジュエリー】入力欄!L430="","",【ジュエリー】入力欄!L430&amp;"g")</f>
        <v/>
      </c>
      <c r="F683" s="166" t="str">
        <f>IF(【ジュエリー】入力欄!M430="","",【ジュエリー】入力欄!M430)</f>
        <v/>
      </c>
      <c r="G683" s="52" t="str">
        <f>IF(【ジュエリー】入力欄!O430="","",【ジュエリー】入力欄!O430)</f>
        <v/>
      </c>
      <c r="H683" s="142"/>
      <c r="I683" s="14"/>
      <c r="J683" s="131"/>
      <c r="L683" s="118"/>
    </row>
    <row r="684" spans="1:16" s="61" customFormat="1" ht="45" customHeight="1" x14ac:dyDescent="0.2">
      <c r="A684" s="143" t="s">
        <v>254</v>
      </c>
      <c r="B684" s="53" t="str">
        <f>IF(【ジュエリー】入力欄!K431="","",【ジュエリー】入力欄!K431)</f>
        <v/>
      </c>
      <c r="C684" s="54" t="str">
        <f>IF(【ジュエリー】入力欄!E431="","",【ジュエリー】入力欄!E431)</f>
        <v/>
      </c>
      <c r="D684" s="144" t="str">
        <f>CONCATENATE(IF(【ジュエリー】入力欄!F431="","",【ジュエリー】入力欄!F431),IF(【ジュエリー】入力欄!H431="",CONCATENATE(" ",【ジュエリー】入力欄!G431),CONCATENATE(" ",【ジュエリー】入力欄!G431,【ジュエリー】入力欄!H431,IF(【ジュエリー】入力欄!G431="パール","mm","ct"))),IF(【ジュエリー】入力欄!J431="",CONCATENATE(" ",【ジュエリー】入力欄!I431),CONCATENATE(" ",【ジュエリー】入力欄!I431,【ジュエリー】入力欄!J431,IF(【ジュエリー】入力欄!I431="パール","mm","ct"))))</f>
        <v xml:space="preserve">  </v>
      </c>
      <c r="E684" s="145" t="str">
        <f>IF(【ジュエリー】入力欄!L431="","",【ジュエリー】入力欄!L431&amp;"g")</f>
        <v/>
      </c>
      <c r="F684" s="167" t="str">
        <f>IF(【ジュエリー】入力欄!M431="","",【ジュエリー】入力欄!M431)</f>
        <v/>
      </c>
      <c r="G684" s="56" t="str">
        <f>IF(【ジュエリー】入力欄!O431="","",【ジュエリー】入力欄!O431)</f>
        <v/>
      </c>
      <c r="H684" s="146"/>
      <c r="I684" s="58"/>
      <c r="J684" s="59"/>
      <c r="K684" s="60"/>
      <c r="L684" s="118"/>
    </row>
    <row r="685" spans="1:16" ht="45" customHeight="1" x14ac:dyDescent="0.2">
      <c r="A685" s="139" t="s">
        <v>255</v>
      </c>
      <c r="B685" s="80" t="str">
        <f>IF(【ジュエリー】入力欄!K432="","",【ジュエリー】入力欄!K432)</f>
        <v/>
      </c>
      <c r="C685" s="22" t="str">
        <f>IF(【ジュエリー】入力欄!E432="","",【ジュエリー】入力欄!E432)</f>
        <v/>
      </c>
      <c r="D685" s="140" t="str">
        <f>CONCATENATE(IF(【ジュエリー】入力欄!F432="","",【ジュエリー】入力欄!F432),IF(【ジュエリー】入力欄!H432="",CONCATENATE(" ",【ジュエリー】入力欄!G432),CONCATENATE(" ",【ジュエリー】入力欄!G432,【ジュエリー】入力欄!H432,IF(【ジュエリー】入力欄!G432="パール","mm","ct"))),IF(【ジュエリー】入力欄!J432="",CONCATENATE(" ",【ジュエリー】入力欄!I432),CONCATENATE(" ",【ジュエリー】入力欄!I432,【ジュエリー】入力欄!J432,IF(【ジュエリー】入力欄!I432="パール","mm","ct"))))</f>
        <v xml:space="preserve">  </v>
      </c>
      <c r="E685" s="141" t="str">
        <f>IF(【ジュエリー】入力欄!L432="","",【ジュエリー】入力欄!L432&amp;"g")</f>
        <v/>
      </c>
      <c r="F685" s="166" t="str">
        <f>IF(【ジュエリー】入力欄!M432="","",【ジュエリー】入力欄!M432)</f>
        <v/>
      </c>
      <c r="G685" s="52" t="str">
        <f>IF(【ジュエリー】入力欄!O432="","",【ジュエリー】入力欄!O432)</f>
        <v/>
      </c>
      <c r="H685" s="142"/>
      <c r="I685" s="14"/>
      <c r="J685" s="131"/>
      <c r="L685" s="118"/>
    </row>
    <row r="686" spans="1:16" s="61" customFormat="1" ht="45" customHeight="1" x14ac:dyDescent="0.2">
      <c r="A686" s="143" t="s">
        <v>256</v>
      </c>
      <c r="B686" s="53" t="str">
        <f>IF(【ジュエリー】入力欄!K433="","",【ジュエリー】入力欄!K433)</f>
        <v/>
      </c>
      <c r="C686" s="54" t="str">
        <f>IF(【ジュエリー】入力欄!E433="","",【ジュエリー】入力欄!E433)</f>
        <v/>
      </c>
      <c r="D686" s="144" t="str">
        <f>CONCATENATE(IF(【ジュエリー】入力欄!F433="","",【ジュエリー】入力欄!F433),IF(【ジュエリー】入力欄!H433="",CONCATENATE(" ",【ジュエリー】入力欄!G433),CONCATENATE(" ",【ジュエリー】入力欄!G433,【ジュエリー】入力欄!H433,IF(【ジュエリー】入力欄!G433="パール","mm","ct"))),IF(【ジュエリー】入力欄!J433="",CONCATENATE(" ",【ジュエリー】入力欄!I433),CONCATENATE(" ",【ジュエリー】入力欄!I433,【ジュエリー】入力欄!J433,IF(【ジュエリー】入力欄!I433="パール","mm","ct"))))</f>
        <v xml:space="preserve">  </v>
      </c>
      <c r="E686" s="145" t="str">
        <f>IF(【ジュエリー】入力欄!L433="","",【ジュエリー】入力欄!L433&amp;"g")</f>
        <v/>
      </c>
      <c r="F686" s="167" t="str">
        <f>IF(【ジュエリー】入力欄!M433="","",【ジュエリー】入力欄!M433)</f>
        <v/>
      </c>
      <c r="G686" s="56" t="str">
        <f>IF(【ジュエリー】入力欄!O433="","",【ジュエリー】入力欄!O433)</f>
        <v/>
      </c>
      <c r="H686" s="146"/>
      <c r="I686" s="58"/>
      <c r="J686" s="59"/>
      <c r="K686" s="60"/>
      <c r="L686" s="118"/>
    </row>
    <row r="687" spans="1:16" ht="45" customHeight="1" x14ac:dyDescent="0.2">
      <c r="A687" s="139" t="s">
        <v>257</v>
      </c>
      <c r="B687" s="80" t="str">
        <f>IF(【ジュエリー】入力欄!K434="","",【ジュエリー】入力欄!K434)</f>
        <v/>
      </c>
      <c r="C687" s="22" t="str">
        <f>IF(【ジュエリー】入力欄!E434="","",【ジュエリー】入力欄!E434)</f>
        <v/>
      </c>
      <c r="D687" s="140" t="str">
        <f>CONCATENATE(IF(【ジュエリー】入力欄!F434="","",【ジュエリー】入力欄!F434),IF(【ジュエリー】入力欄!H434="",CONCATENATE(" ",【ジュエリー】入力欄!G434),CONCATENATE(" ",【ジュエリー】入力欄!G434,【ジュエリー】入力欄!H434,IF(【ジュエリー】入力欄!G434="パール","mm","ct"))),IF(【ジュエリー】入力欄!J434="",CONCATENATE(" ",【ジュエリー】入力欄!I434),CONCATENATE(" ",【ジュエリー】入力欄!I434,【ジュエリー】入力欄!J434,IF(【ジュエリー】入力欄!I434="パール","mm","ct"))))</f>
        <v xml:space="preserve">  </v>
      </c>
      <c r="E687" s="141" t="str">
        <f>IF(【ジュエリー】入力欄!L434="","",【ジュエリー】入力欄!L434&amp;"g")</f>
        <v/>
      </c>
      <c r="F687" s="166" t="str">
        <f>IF(【ジュエリー】入力欄!M434="","",【ジュエリー】入力欄!M434)</f>
        <v/>
      </c>
      <c r="G687" s="52" t="str">
        <f>IF(【ジュエリー】入力欄!O434="","",【ジュエリー】入力欄!O434)</f>
        <v/>
      </c>
      <c r="H687" s="142"/>
      <c r="I687" s="14"/>
      <c r="J687" s="131"/>
      <c r="L687" s="118"/>
    </row>
    <row r="688" spans="1:16" s="61" customFormat="1" ht="45" customHeight="1" thickBot="1" x14ac:dyDescent="0.25">
      <c r="A688" s="147" t="s">
        <v>258</v>
      </c>
      <c r="B688" s="62" t="str">
        <f>IF(【ジュエリー】入力欄!K435="","",【ジュエリー】入力欄!K435)</f>
        <v/>
      </c>
      <c r="C688" s="63" t="str">
        <f>IF(【ジュエリー】入力欄!E435="","",【ジュエリー】入力欄!E435)</f>
        <v/>
      </c>
      <c r="D688" s="148" t="str">
        <f>CONCATENATE(IF(【ジュエリー】入力欄!F435="","",【ジュエリー】入力欄!F435),IF(【ジュエリー】入力欄!H435="",CONCATENATE(" ",【ジュエリー】入力欄!G435),CONCATENATE(" ",【ジュエリー】入力欄!G435,【ジュエリー】入力欄!H435,IF(【ジュエリー】入力欄!G435="パール","mm","ct"))),IF(【ジュエリー】入力欄!J435="",CONCATENATE(" ",【ジュエリー】入力欄!I435),CONCATENATE(" ",【ジュエリー】入力欄!I435,【ジュエリー】入力欄!J435,IF(【ジュエリー】入力欄!I435="パール","mm","ct"))))</f>
        <v xml:space="preserve">  </v>
      </c>
      <c r="E688" s="149" t="str">
        <f>IF(【ジュエリー】入力欄!L435="","",【ジュエリー】入力欄!L435&amp;"g")</f>
        <v/>
      </c>
      <c r="F688" s="168" t="str">
        <f>IF(【ジュエリー】入力欄!M435="","",【ジュエリー】入力欄!M435)</f>
        <v/>
      </c>
      <c r="G688" s="64" t="str">
        <f>IF(【ジュエリー】入力欄!O435="","",【ジュエリー】入力欄!O435)</f>
        <v/>
      </c>
      <c r="H688" s="146"/>
      <c r="I688" s="58"/>
      <c r="J688" s="59"/>
      <c r="K688" s="60"/>
      <c r="L688" s="118"/>
    </row>
    <row r="689" spans="1:16" ht="20.25" customHeight="1" x14ac:dyDescent="0.2">
      <c r="F689" s="65"/>
      <c r="G689" s="28"/>
      <c r="H689" s="28"/>
      <c r="I689" s="28"/>
      <c r="J689" s="65"/>
      <c r="K689" s="65"/>
      <c r="L689" s="65"/>
      <c r="M689" s="65"/>
      <c r="N689" s="131"/>
      <c r="O689" s="1"/>
      <c r="P689" s="118"/>
    </row>
    <row r="690" spans="1:16" ht="14.25" customHeight="1" x14ac:dyDescent="0.2">
      <c r="A690" s="132" t="s">
        <v>243</v>
      </c>
      <c r="B690" s="198" t="str">
        <f>CONCATENATE("出品表　（　",【ジュエリー】入力欄!I$3,"　APREオークション　宝石・ジュエリー）")</f>
        <v>出品表　（　　APREオークション　宝石・ジュエリー）</v>
      </c>
      <c r="C690" s="198"/>
      <c r="D690" s="198"/>
      <c r="J690" s="131"/>
    </row>
    <row r="691" spans="1:16" ht="3.75" customHeight="1" thickBot="1" x14ac:dyDescent="0.25">
      <c r="F691" s="114"/>
      <c r="G691" s="114"/>
      <c r="H691" s="114"/>
      <c r="I691" s="114"/>
      <c r="J691" s="131"/>
    </row>
    <row r="692" spans="1:16" ht="33.75" customHeight="1" thickBot="1" x14ac:dyDescent="0.25">
      <c r="A692" s="133"/>
      <c r="B692" s="133" t="s">
        <v>244</v>
      </c>
      <c r="C692" s="183" t="str">
        <f>IF(【ジュエリー】入力欄!C436="","",【ジュエリー】入力欄!C436)</f>
        <v/>
      </c>
      <c r="D692" s="134" t="s">
        <v>20</v>
      </c>
      <c r="E692" s="135"/>
      <c r="F692" s="115" t="s">
        <v>208</v>
      </c>
      <c r="G692" s="195" t="str">
        <f>IF(【ジュエリー】入力欄!C$3="","",【ジュエリー】入力欄!C$3)</f>
        <v/>
      </c>
      <c r="H692" s="196"/>
      <c r="I692" s="197"/>
      <c r="J692" s="131"/>
    </row>
    <row r="693" spans="1:16" ht="5.25" customHeight="1" thickBot="1" x14ac:dyDescent="0.25">
      <c r="A693" s="47"/>
      <c r="B693" s="45"/>
      <c r="G693" s="34"/>
      <c r="H693" s="81"/>
      <c r="I693" s="39"/>
      <c r="J693" s="131"/>
    </row>
    <row r="694" spans="1:16" ht="45" customHeight="1" x14ac:dyDescent="0.2">
      <c r="A694" s="48" t="s">
        <v>2</v>
      </c>
      <c r="B694" s="49" t="s">
        <v>129</v>
      </c>
      <c r="C694" s="49" t="s">
        <v>246</v>
      </c>
      <c r="D694" s="136" t="s">
        <v>247</v>
      </c>
      <c r="E694" s="49" t="s">
        <v>5</v>
      </c>
      <c r="F694" s="137" t="s">
        <v>248</v>
      </c>
      <c r="G694" s="207" t="s">
        <v>300</v>
      </c>
      <c r="H694" s="138" t="s">
        <v>0</v>
      </c>
      <c r="I694" s="23"/>
      <c r="J694" s="131"/>
    </row>
    <row r="695" spans="1:16" ht="45" customHeight="1" x14ac:dyDescent="0.2">
      <c r="A695" s="139" t="s">
        <v>249</v>
      </c>
      <c r="B695" s="80" t="str">
        <f>IF(【ジュエリー】入力欄!K436="","",【ジュエリー】入力欄!K436)</f>
        <v/>
      </c>
      <c r="C695" s="22" t="str">
        <f>IF(【ジュエリー】入力欄!E436="","",【ジュエリー】入力欄!E436)</f>
        <v/>
      </c>
      <c r="D695" s="140" t="str">
        <f>CONCATENATE(IF(【ジュエリー】入力欄!F436="","",【ジュエリー】入力欄!F436),IF(【ジュエリー】入力欄!H436="",CONCATENATE(" ",【ジュエリー】入力欄!G436),CONCATENATE(" ",【ジュエリー】入力欄!G436,【ジュエリー】入力欄!H436,IF(【ジュエリー】入力欄!G436="パール","mm","ct"))),IF(【ジュエリー】入力欄!J436="",CONCATENATE(" ",【ジュエリー】入力欄!I436),CONCATENATE(" ",【ジュエリー】入力欄!I436,【ジュエリー】入力欄!J436,IF(【ジュエリー】入力欄!I436="パール","mm","ct"))))</f>
        <v xml:space="preserve">  </v>
      </c>
      <c r="E695" s="141" t="str">
        <f>IF(【ジュエリー】入力欄!L436="","",【ジュエリー】入力欄!L436&amp;"g")</f>
        <v/>
      </c>
      <c r="F695" s="166" t="str">
        <f>IF(【ジュエリー】入力欄!M436="","",【ジュエリー】入力欄!M436)</f>
        <v/>
      </c>
      <c r="G695" s="52" t="str">
        <f>IF(【ジュエリー】入力欄!O436="","",【ジュエリー】入力欄!O436)</f>
        <v/>
      </c>
      <c r="H695" s="142"/>
      <c r="I695" s="14"/>
      <c r="J695" s="131"/>
      <c r="L695" s="118"/>
    </row>
    <row r="696" spans="1:16" s="61" customFormat="1" ht="45" customHeight="1" x14ac:dyDescent="0.2">
      <c r="A696" s="143" t="s">
        <v>250</v>
      </c>
      <c r="B696" s="53" t="str">
        <f>IF(【ジュエリー】入力欄!K437="","",【ジュエリー】入力欄!K437)</f>
        <v/>
      </c>
      <c r="C696" s="54" t="str">
        <f>IF(【ジュエリー】入力欄!E437="","",【ジュエリー】入力欄!E437)</f>
        <v/>
      </c>
      <c r="D696" s="144" t="str">
        <f>CONCATENATE(IF(【ジュエリー】入力欄!F437="","",【ジュエリー】入力欄!F437),IF(【ジュエリー】入力欄!H437="",CONCATENATE(" ",【ジュエリー】入力欄!G437),CONCATENATE(" ",【ジュエリー】入力欄!G437,【ジュエリー】入力欄!H437,IF(【ジュエリー】入力欄!G437="パール","mm","ct"))),IF(【ジュエリー】入力欄!J437="",CONCATENATE(" ",【ジュエリー】入力欄!I437),CONCATENATE(" ",【ジュエリー】入力欄!I437,【ジュエリー】入力欄!J437,IF(【ジュエリー】入力欄!I437="パール","mm","ct"))))</f>
        <v xml:space="preserve">  </v>
      </c>
      <c r="E696" s="145" t="str">
        <f>IF(【ジュエリー】入力欄!L437="","",【ジュエリー】入力欄!L437&amp;"g")</f>
        <v/>
      </c>
      <c r="F696" s="167" t="str">
        <f>IF(【ジュエリー】入力欄!M437="","",【ジュエリー】入力欄!M437)</f>
        <v/>
      </c>
      <c r="G696" s="56" t="str">
        <f>IF(【ジュエリー】入力欄!O437="","",【ジュエリー】入力欄!O437)</f>
        <v/>
      </c>
      <c r="H696" s="146"/>
      <c r="I696" s="58"/>
      <c r="J696" s="59"/>
      <c r="K696" s="60"/>
      <c r="L696" s="118"/>
    </row>
    <row r="697" spans="1:16" ht="45" customHeight="1" x14ac:dyDescent="0.2">
      <c r="A697" s="139" t="s">
        <v>251</v>
      </c>
      <c r="B697" s="80" t="str">
        <f>IF(【ジュエリー】入力欄!K438="","",【ジュエリー】入力欄!K438)</f>
        <v/>
      </c>
      <c r="C697" s="22" t="str">
        <f>IF(【ジュエリー】入力欄!E438="","",【ジュエリー】入力欄!E438)</f>
        <v/>
      </c>
      <c r="D697" s="140" t="str">
        <f>CONCATENATE(IF(【ジュエリー】入力欄!F438="","",【ジュエリー】入力欄!F438),IF(【ジュエリー】入力欄!H438="",CONCATENATE(" ",【ジュエリー】入力欄!G438),CONCATENATE(" ",【ジュエリー】入力欄!G438,【ジュエリー】入力欄!H438,IF(【ジュエリー】入力欄!G438="パール","mm","ct"))),IF(【ジュエリー】入力欄!J438="",CONCATENATE(" ",【ジュエリー】入力欄!I438),CONCATENATE(" ",【ジュエリー】入力欄!I438,【ジュエリー】入力欄!J438,IF(【ジュエリー】入力欄!I438="パール","mm","ct"))))</f>
        <v xml:space="preserve">  </v>
      </c>
      <c r="E697" s="141" t="str">
        <f>IF(【ジュエリー】入力欄!L438="","",【ジュエリー】入力欄!L438&amp;"g")</f>
        <v/>
      </c>
      <c r="F697" s="166" t="str">
        <f>IF(【ジュエリー】入力欄!M438="","",【ジュエリー】入力欄!M438)</f>
        <v/>
      </c>
      <c r="G697" s="52" t="str">
        <f>IF(【ジュエリー】入力欄!O438="","",【ジュエリー】入力欄!O438)</f>
        <v/>
      </c>
      <c r="H697" s="142"/>
      <c r="I697" s="14"/>
      <c r="J697" s="131"/>
      <c r="L697" s="118"/>
    </row>
    <row r="698" spans="1:16" s="61" customFormat="1" ht="45" customHeight="1" x14ac:dyDescent="0.2">
      <c r="A698" s="143" t="s">
        <v>252</v>
      </c>
      <c r="B698" s="53" t="str">
        <f>IF(【ジュエリー】入力欄!K439="","",【ジュエリー】入力欄!K439)</f>
        <v/>
      </c>
      <c r="C698" s="54" t="str">
        <f>IF(【ジュエリー】入力欄!E439="","",【ジュエリー】入力欄!E439)</f>
        <v/>
      </c>
      <c r="D698" s="144" t="str">
        <f>CONCATENATE(IF(【ジュエリー】入力欄!F439="","",【ジュエリー】入力欄!F439),IF(【ジュエリー】入力欄!H439="",CONCATENATE(" ",【ジュエリー】入力欄!G439),CONCATENATE(" ",【ジュエリー】入力欄!G439,【ジュエリー】入力欄!H439,IF(【ジュエリー】入力欄!G439="パール","mm","ct"))),IF(【ジュエリー】入力欄!J439="",CONCATENATE(" ",【ジュエリー】入力欄!I439),CONCATENATE(" ",【ジュエリー】入力欄!I439,【ジュエリー】入力欄!J439,IF(【ジュエリー】入力欄!I439="パール","mm","ct"))))</f>
        <v xml:space="preserve">  </v>
      </c>
      <c r="E698" s="145" t="str">
        <f>IF(【ジュエリー】入力欄!L439="","",【ジュエリー】入力欄!L439&amp;"g")</f>
        <v/>
      </c>
      <c r="F698" s="167" t="str">
        <f>IF(【ジュエリー】入力欄!M439="","",【ジュエリー】入力欄!M439)</f>
        <v/>
      </c>
      <c r="G698" s="56" t="str">
        <f>IF(【ジュエリー】入力欄!O439="","",【ジュエリー】入力欄!O439)</f>
        <v/>
      </c>
      <c r="H698" s="146"/>
      <c r="I698" s="58"/>
      <c r="J698" s="59"/>
      <c r="K698" s="60"/>
      <c r="L698" s="118"/>
    </row>
    <row r="699" spans="1:16" ht="45" customHeight="1" x14ac:dyDescent="0.2">
      <c r="A699" s="139" t="s">
        <v>253</v>
      </c>
      <c r="B699" s="80" t="str">
        <f>IF(【ジュエリー】入力欄!K440="","",【ジュエリー】入力欄!K440)</f>
        <v/>
      </c>
      <c r="C699" s="22" t="str">
        <f>IF(【ジュエリー】入力欄!E440="","",【ジュエリー】入力欄!E440)</f>
        <v/>
      </c>
      <c r="D699" s="140" t="str">
        <f>CONCATENATE(IF(【ジュエリー】入力欄!F440="","",【ジュエリー】入力欄!F440),IF(【ジュエリー】入力欄!H440="",CONCATENATE(" ",【ジュエリー】入力欄!G440),CONCATENATE(" ",【ジュエリー】入力欄!G440,【ジュエリー】入力欄!H440,IF(【ジュエリー】入力欄!G440="パール","mm","ct"))),IF(【ジュエリー】入力欄!J440="",CONCATENATE(" ",【ジュエリー】入力欄!I440),CONCATENATE(" ",【ジュエリー】入力欄!I440,【ジュエリー】入力欄!J440,IF(【ジュエリー】入力欄!I440="パール","mm","ct"))))</f>
        <v xml:space="preserve">  </v>
      </c>
      <c r="E699" s="141" t="str">
        <f>IF(【ジュエリー】入力欄!L440="","",【ジュエリー】入力欄!L440&amp;"g")</f>
        <v/>
      </c>
      <c r="F699" s="166" t="str">
        <f>IF(【ジュエリー】入力欄!M440="","",【ジュエリー】入力欄!M440)</f>
        <v/>
      </c>
      <c r="G699" s="52" t="str">
        <f>IF(【ジュエリー】入力欄!O440="","",【ジュエリー】入力欄!O440)</f>
        <v/>
      </c>
      <c r="H699" s="142"/>
      <c r="I699" s="14"/>
      <c r="J699" s="131"/>
      <c r="L699" s="118"/>
    </row>
    <row r="700" spans="1:16" s="61" customFormat="1" ht="45" customHeight="1" x14ac:dyDescent="0.2">
      <c r="A700" s="143" t="s">
        <v>254</v>
      </c>
      <c r="B700" s="53" t="str">
        <f>IF(【ジュエリー】入力欄!K441="","",【ジュエリー】入力欄!K441)</f>
        <v/>
      </c>
      <c r="C700" s="54" t="str">
        <f>IF(【ジュエリー】入力欄!E441="","",【ジュエリー】入力欄!E441)</f>
        <v/>
      </c>
      <c r="D700" s="144" t="str">
        <f>CONCATENATE(IF(【ジュエリー】入力欄!F441="","",【ジュエリー】入力欄!F441),IF(【ジュエリー】入力欄!H441="",CONCATENATE(" ",【ジュエリー】入力欄!G441),CONCATENATE(" ",【ジュエリー】入力欄!G441,【ジュエリー】入力欄!H441,IF(【ジュエリー】入力欄!G441="パール","mm","ct"))),IF(【ジュエリー】入力欄!J441="",CONCATENATE(" ",【ジュエリー】入力欄!I441),CONCATENATE(" ",【ジュエリー】入力欄!I441,【ジュエリー】入力欄!J441,IF(【ジュエリー】入力欄!I441="パール","mm","ct"))))</f>
        <v xml:space="preserve">  </v>
      </c>
      <c r="E700" s="145" t="str">
        <f>IF(【ジュエリー】入力欄!L441="","",【ジュエリー】入力欄!L441&amp;"g")</f>
        <v/>
      </c>
      <c r="F700" s="167" t="str">
        <f>IF(【ジュエリー】入力欄!M441="","",【ジュエリー】入力欄!M441)</f>
        <v/>
      </c>
      <c r="G700" s="56" t="str">
        <f>IF(【ジュエリー】入力欄!O441="","",【ジュエリー】入力欄!O441)</f>
        <v/>
      </c>
      <c r="H700" s="146"/>
      <c r="I700" s="58"/>
      <c r="J700" s="59"/>
      <c r="K700" s="60"/>
      <c r="L700" s="118"/>
    </row>
    <row r="701" spans="1:16" ht="45" customHeight="1" x14ac:dyDescent="0.2">
      <c r="A701" s="139" t="s">
        <v>255</v>
      </c>
      <c r="B701" s="80" t="str">
        <f>IF(【ジュエリー】入力欄!K442="","",【ジュエリー】入力欄!K442)</f>
        <v/>
      </c>
      <c r="C701" s="22" t="str">
        <f>IF(【ジュエリー】入力欄!E442="","",【ジュエリー】入力欄!E442)</f>
        <v/>
      </c>
      <c r="D701" s="140" t="str">
        <f>CONCATENATE(IF(【ジュエリー】入力欄!F442="","",【ジュエリー】入力欄!F442),IF(【ジュエリー】入力欄!H442="",CONCATENATE(" ",【ジュエリー】入力欄!G442),CONCATENATE(" ",【ジュエリー】入力欄!G442,【ジュエリー】入力欄!H442,IF(【ジュエリー】入力欄!G442="パール","mm","ct"))),IF(【ジュエリー】入力欄!J442="",CONCATENATE(" ",【ジュエリー】入力欄!I442),CONCATENATE(" ",【ジュエリー】入力欄!I442,【ジュエリー】入力欄!J442,IF(【ジュエリー】入力欄!I442="パール","mm","ct"))))</f>
        <v xml:space="preserve">  </v>
      </c>
      <c r="E701" s="141" t="str">
        <f>IF(【ジュエリー】入力欄!L442="","",【ジュエリー】入力欄!L442&amp;"g")</f>
        <v/>
      </c>
      <c r="F701" s="166" t="str">
        <f>IF(【ジュエリー】入力欄!M442="","",【ジュエリー】入力欄!M442)</f>
        <v/>
      </c>
      <c r="G701" s="52" t="str">
        <f>IF(【ジュエリー】入力欄!O442="","",【ジュエリー】入力欄!O442)</f>
        <v/>
      </c>
      <c r="H701" s="142"/>
      <c r="I701" s="14"/>
      <c r="J701" s="131"/>
      <c r="L701" s="118"/>
    </row>
    <row r="702" spans="1:16" s="61" customFormat="1" ht="45" customHeight="1" x14ac:dyDescent="0.2">
      <c r="A702" s="143" t="s">
        <v>256</v>
      </c>
      <c r="B702" s="53" t="str">
        <f>IF(【ジュエリー】入力欄!K443="","",【ジュエリー】入力欄!K443)</f>
        <v/>
      </c>
      <c r="C702" s="54" t="str">
        <f>IF(【ジュエリー】入力欄!E443="","",【ジュエリー】入力欄!E443)</f>
        <v/>
      </c>
      <c r="D702" s="144" t="str">
        <f>CONCATENATE(IF(【ジュエリー】入力欄!F443="","",【ジュエリー】入力欄!F443),IF(【ジュエリー】入力欄!H443="",CONCATENATE(" ",【ジュエリー】入力欄!G443),CONCATENATE(" ",【ジュエリー】入力欄!G443,【ジュエリー】入力欄!H443,IF(【ジュエリー】入力欄!G443="パール","mm","ct"))),IF(【ジュエリー】入力欄!J443="",CONCATENATE(" ",【ジュエリー】入力欄!I443),CONCATENATE(" ",【ジュエリー】入力欄!I443,【ジュエリー】入力欄!J443,IF(【ジュエリー】入力欄!I443="パール","mm","ct"))))</f>
        <v xml:space="preserve">  </v>
      </c>
      <c r="E702" s="145" t="str">
        <f>IF(【ジュエリー】入力欄!L443="","",【ジュエリー】入力欄!L443&amp;"g")</f>
        <v/>
      </c>
      <c r="F702" s="167" t="str">
        <f>IF(【ジュエリー】入力欄!M443="","",【ジュエリー】入力欄!M443)</f>
        <v/>
      </c>
      <c r="G702" s="56" t="str">
        <f>IF(【ジュエリー】入力欄!O443="","",【ジュエリー】入力欄!O443)</f>
        <v/>
      </c>
      <c r="H702" s="146"/>
      <c r="I702" s="58"/>
      <c r="J702" s="59"/>
      <c r="K702" s="60"/>
      <c r="L702" s="118"/>
    </row>
    <row r="703" spans="1:16" ht="45" customHeight="1" x14ac:dyDescent="0.2">
      <c r="A703" s="139" t="s">
        <v>257</v>
      </c>
      <c r="B703" s="80" t="str">
        <f>IF(【ジュエリー】入力欄!K444="","",【ジュエリー】入力欄!K444)</f>
        <v/>
      </c>
      <c r="C703" s="22" t="str">
        <f>IF(【ジュエリー】入力欄!E444="","",【ジュエリー】入力欄!E444)</f>
        <v/>
      </c>
      <c r="D703" s="140" t="str">
        <f>CONCATENATE(IF(【ジュエリー】入力欄!F444="","",【ジュエリー】入力欄!F444),IF(【ジュエリー】入力欄!H444="",CONCATENATE(" ",【ジュエリー】入力欄!G444),CONCATENATE(" ",【ジュエリー】入力欄!G444,【ジュエリー】入力欄!H444,IF(【ジュエリー】入力欄!G444="パール","mm","ct"))),IF(【ジュエリー】入力欄!J444="",CONCATENATE(" ",【ジュエリー】入力欄!I444),CONCATENATE(" ",【ジュエリー】入力欄!I444,【ジュエリー】入力欄!J444,IF(【ジュエリー】入力欄!I444="パール","mm","ct"))))</f>
        <v xml:space="preserve">  </v>
      </c>
      <c r="E703" s="141" t="str">
        <f>IF(【ジュエリー】入力欄!L444="","",【ジュエリー】入力欄!L444&amp;"g")</f>
        <v/>
      </c>
      <c r="F703" s="166" t="str">
        <f>IF(【ジュエリー】入力欄!M444="","",【ジュエリー】入力欄!M444)</f>
        <v/>
      </c>
      <c r="G703" s="52" t="str">
        <f>IF(【ジュエリー】入力欄!O444="","",【ジュエリー】入力欄!O444)</f>
        <v/>
      </c>
      <c r="H703" s="142"/>
      <c r="I703" s="14"/>
      <c r="J703" s="131"/>
      <c r="L703" s="118"/>
    </row>
    <row r="704" spans="1:16" s="61" customFormat="1" ht="45" customHeight="1" thickBot="1" x14ac:dyDescent="0.25">
      <c r="A704" s="147" t="s">
        <v>258</v>
      </c>
      <c r="B704" s="62" t="str">
        <f>IF(【ジュエリー】入力欄!K445="","",【ジュエリー】入力欄!K445)</f>
        <v/>
      </c>
      <c r="C704" s="63" t="str">
        <f>IF(【ジュエリー】入力欄!E445="","",【ジュエリー】入力欄!E445)</f>
        <v/>
      </c>
      <c r="D704" s="148" t="str">
        <f>CONCATENATE(IF(【ジュエリー】入力欄!F445="","",【ジュエリー】入力欄!F445),IF(【ジュエリー】入力欄!H445="",CONCATENATE(" ",【ジュエリー】入力欄!G445),CONCATENATE(" ",【ジュエリー】入力欄!G445,【ジュエリー】入力欄!H445,IF(【ジュエリー】入力欄!G445="パール","mm","ct"))),IF(【ジュエリー】入力欄!J445="",CONCATENATE(" ",【ジュエリー】入力欄!I445),CONCATENATE(" ",【ジュエリー】入力欄!I445,【ジュエリー】入力欄!J445,IF(【ジュエリー】入力欄!I445="パール","mm","ct"))))</f>
        <v xml:space="preserve">  </v>
      </c>
      <c r="E704" s="149" t="str">
        <f>IF(【ジュエリー】入力欄!L445="","",【ジュエリー】入力欄!L445&amp;"g")</f>
        <v/>
      </c>
      <c r="F704" s="168" t="str">
        <f>IF(【ジュエリー】入力欄!M445="","",【ジュエリー】入力欄!M445)</f>
        <v/>
      </c>
      <c r="G704" s="64" t="str">
        <f>IF(【ジュエリー】入力欄!O445="","",【ジュエリー】入力欄!O445)</f>
        <v/>
      </c>
      <c r="H704" s="146"/>
      <c r="I704" s="58"/>
      <c r="J704" s="59"/>
      <c r="K704" s="60"/>
      <c r="L704" s="118"/>
    </row>
    <row r="705" spans="1:16" ht="13.5" customHeight="1" x14ac:dyDescent="0.2">
      <c r="F705" s="65"/>
      <c r="G705" s="28"/>
      <c r="H705" s="28"/>
      <c r="I705" s="28"/>
      <c r="J705" s="65"/>
      <c r="K705" s="65"/>
      <c r="L705" s="65"/>
      <c r="M705" s="65"/>
      <c r="N705" s="131"/>
      <c r="O705" s="1"/>
      <c r="P705" s="118"/>
    </row>
    <row r="706" spans="1:16" ht="14.25" customHeight="1" x14ac:dyDescent="0.2">
      <c r="A706" s="132" t="s">
        <v>243</v>
      </c>
      <c r="B706" s="198" t="str">
        <f>CONCATENATE("出品表　（　",【ジュエリー】入力欄!I$3,"　APREオークション　宝石・ジュエリー）")</f>
        <v>出品表　（　　APREオークション　宝石・ジュエリー）</v>
      </c>
      <c r="C706" s="198"/>
      <c r="D706" s="198"/>
      <c r="J706" s="131"/>
    </row>
    <row r="707" spans="1:16" ht="3.75" customHeight="1" thickBot="1" x14ac:dyDescent="0.25">
      <c r="F707" s="114"/>
      <c r="G707" s="114"/>
      <c r="H707" s="114"/>
      <c r="I707" s="114"/>
      <c r="J707" s="131"/>
    </row>
    <row r="708" spans="1:16" ht="33.75" customHeight="1" thickBot="1" x14ac:dyDescent="0.25">
      <c r="A708" s="133"/>
      <c r="B708" s="133" t="s">
        <v>244</v>
      </c>
      <c r="C708" s="183" t="str">
        <f>IF(【ジュエリー】入力欄!C446="","",【ジュエリー】入力欄!C446)</f>
        <v/>
      </c>
      <c r="D708" s="134" t="s">
        <v>20</v>
      </c>
      <c r="E708" s="135"/>
      <c r="F708" s="115" t="s">
        <v>208</v>
      </c>
      <c r="G708" s="195" t="str">
        <f>IF(【ジュエリー】入力欄!C$3="","",【ジュエリー】入力欄!C$3)</f>
        <v/>
      </c>
      <c r="H708" s="196"/>
      <c r="I708" s="197"/>
      <c r="J708" s="131"/>
    </row>
    <row r="709" spans="1:16" ht="5.25" customHeight="1" thickBot="1" x14ac:dyDescent="0.25">
      <c r="A709" s="47"/>
      <c r="B709" s="45"/>
      <c r="G709" s="34"/>
      <c r="H709" s="81"/>
      <c r="I709" s="39"/>
      <c r="J709" s="131"/>
    </row>
    <row r="710" spans="1:16" ht="45" customHeight="1" x14ac:dyDescent="0.2">
      <c r="A710" s="48" t="s">
        <v>2</v>
      </c>
      <c r="B710" s="49" t="s">
        <v>129</v>
      </c>
      <c r="C710" s="49" t="s">
        <v>246</v>
      </c>
      <c r="D710" s="136" t="s">
        <v>247</v>
      </c>
      <c r="E710" s="49" t="s">
        <v>5</v>
      </c>
      <c r="F710" s="137" t="s">
        <v>248</v>
      </c>
      <c r="G710" s="207" t="s">
        <v>300</v>
      </c>
      <c r="H710" s="138" t="s">
        <v>0</v>
      </c>
      <c r="I710" s="23"/>
      <c r="J710" s="131"/>
    </row>
    <row r="711" spans="1:16" ht="45" customHeight="1" x14ac:dyDescent="0.2">
      <c r="A711" s="139" t="s">
        <v>249</v>
      </c>
      <c r="B711" s="80" t="str">
        <f>IF(【ジュエリー】入力欄!K446="","",【ジュエリー】入力欄!K446)</f>
        <v/>
      </c>
      <c r="C711" s="22" t="str">
        <f>IF(【ジュエリー】入力欄!E446="","",【ジュエリー】入力欄!E446)</f>
        <v/>
      </c>
      <c r="D711" s="140" t="str">
        <f>CONCATENATE(IF(【ジュエリー】入力欄!F446="","",【ジュエリー】入力欄!F446),IF(【ジュエリー】入力欄!H446="",CONCATENATE(" ",【ジュエリー】入力欄!G446),CONCATENATE(" ",【ジュエリー】入力欄!G446,【ジュエリー】入力欄!H446,IF(【ジュエリー】入力欄!G446="パール","mm","ct"))),IF(【ジュエリー】入力欄!J446="",CONCATENATE(" ",【ジュエリー】入力欄!I446),CONCATENATE(" ",【ジュエリー】入力欄!I446,【ジュエリー】入力欄!J446,IF(【ジュエリー】入力欄!I446="パール","mm","ct"))))</f>
        <v xml:space="preserve">  </v>
      </c>
      <c r="E711" s="141" t="str">
        <f>IF(【ジュエリー】入力欄!L446="","",【ジュエリー】入力欄!L446&amp;"g")</f>
        <v/>
      </c>
      <c r="F711" s="166" t="str">
        <f>IF(【ジュエリー】入力欄!M446="","",【ジュエリー】入力欄!M446)</f>
        <v/>
      </c>
      <c r="G711" s="52" t="str">
        <f>IF(【ジュエリー】入力欄!O446="","",【ジュエリー】入力欄!O446)</f>
        <v/>
      </c>
      <c r="H711" s="142"/>
      <c r="I711" s="14"/>
      <c r="J711" s="131"/>
      <c r="L711" s="118"/>
    </row>
    <row r="712" spans="1:16" s="61" customFormat="1" ht="45" customHeight="1" x14ac:dyDescent="0.2">
      <c r="A712" s="143" t="s">
        <v>250</v>
      </c>
      <c r="B712" s="53" t="str">
        <f>IF(【ジュエリー】入力欄!K447="","",【ジュエリー】入力欄!K447)</f>
        <v/>
      </c>
      <c r="C712" s="54" t="str">
        <f>IF(【ジュエリー】入力欄!E447="","",【ジュエリー】入力欄!E447)</f>
        <v/>
      </c>
      <c r="D712" s="144" t="str">
        <f>CONCATENATE(IF(【ジュエリー】入力欄!F447="","",【ジュエリー】入力欄!F447),IF(【ジュエリー】入力欄!H447="",CONCATENATE(" ",【ジュエリー】入力欄!G447),CONCATENATE(" ",【ジュエリー】入力欄!G447,【ジュエリー】入力欄!H447,IF(【ジュエリー】入力欄!G447="パール","mm","ct"))),IF(【ジュエリー】入力欄!J447="",CONCATENATE(" ",【ジュエリー】入力欄!I447),CONCATENATE(" ",【ジュエリー】入力欄!I447,【ジュエリー】入力欄!J447,IF(【ジュエリー】入力欄!I447="パール","mm","ct"))))</f>
        <v xml:space="preserve">  </v>
      </c>
      <c r="E712" s="145" t="str">
        <f>IF(【ジュエリー】入力欄!L447="","",【ジュエリー】入力欄!L447&amp;"g")</f>
        <v/>
      </c>
      <c r="F712" s="167" t="str">
        <f>IF(【ジュエリー】入力欄!M447="","",【ジュエリー】入力欄!M447)</f>
        <v/>
      </c>
      <c r="G712" s="56" t="str">
        <f>IF(【ジュエリー】入力欄!O447="","",【ジュエリー】入力欄!O447)</f>
        <v/>
      </c>
      <c r="H712" s="146"/>
      <c r="I712" s="58"/>
      <c r="J712" s="59"/>
      <c r="K712" s="60"/>
      <c r="L712" s="118"/>
    </row>
    <row r="713" spans="1:16" ht="45" customHeight="1" x14ac:dyDescent="0.2">
      <c r="A713" s="139" t="s">
        <v>251</v>
      </c>
      <c r="B713" s="80" t="str">
        <f>IF(【ジュエリー】入力欄!K448="","",【ジュエリー】入力欄!K448)</f>
        <v/>
      </c>
      <c r="C713" s="22" t="str">
        <f>IF(【ジュエリー】入力欄!E448="","",【ジュエリー】入力欄!E448)</f>
        <v/>
      </c>
      <c r="D713" s="140" t="str">
        <f>CONCATENATE(IF(【ジュエリー】入力欄!F448="","",【ジュエリー】入力欄!F448),IF(【ジュエリー】入力欄!H448="",CONCATENATE(" ",【ジュエリー】入力欄!G448),CONCATENATE(" ",【ジュエリー】入力欄!G448,【ジュエリー】入力欄!H448,IF(【ジュエリー】入力欄!G448="パール","mm","ct"))),IF(【ジュエリー】入力欄!J448="",CONCATENATE(" ",【ジュエリー】入力欄!I448),CONCATENATE(" ",【ジュエリー】入力欄!I448,【ジュエリー】入力欄!J448,IF(【ジュエリー】入力欄!I448="パール","mm","ct"))))</f>
        <v xml:space="preserve">  </v>
      </c>
      <c r="E713" s="141" t="str">
        <f>IF(【ジュエリー】入力欄!L448="","",【ジュエリー】入力欄!L448&amp;"g")</f>
        <v/>
      </c>
      <c r="F713" s="166" t="str">
        <f>IF(【ジュエリー】入力欄!M448="","",【ジュエリー】入力欄!M448)</f>
        <v/>
      </c>
      <c r="G713" s="52" t="str">
        <f>IF(【ジュエリー】入力欄!O448="","",【ジュエリー】入力欄!O448)</f>
        <v/>
      </c>
      <c r="H713" s="142"/>
      <c r="I713" s="14"/>
      <c r="J713" s="131"/>
      <c r="L713" s="118"/>
    </row>
    <row r="714" spans="1:16" s="61" customFormat="1" ht="45" customHeight="1" x14ac:dyDescent="0.2">
      <c r="A714" s="143" t="s">
        <v>252</v>
      </c>
      <c r="B714" s="53" t="str">
        <f>IF(【ジュエリー】入力欄!K449="","",【ジュエリー】入力欄!K449)</f>
        <v/>
      </c>
      <c r="C714" s="54" t="str">
        <f>IF(【ジュエリー】入力欄!E449="","",【ジュエリー】入力欄!E449)</f>
        <v/>
      </c>
      <c r="D714" s="144" t="str">
        <f>CONCATENATE(IF(【ジュエリー】入力欄!F449="","",【ジュエリー】入力欄!F449),IF(【ジュエリー】入力欄!H449="",CONCATENATE(" ",【ジュエリー】入力欄!G449),CONCATENATE(" ",【ジュエリー】入力欄!G449,【ジュエリー】入力欄!H449,IF(【ジュエリー】入力欄!G449="パール","mm","ct"))),IF(【ジュエリー】入力欄!J449="",CONCATENATE(" ",【ジュエリー】入力欄!I449),CONCATENATE(" ",【ジュエリー】入力欄!I449,【ジュエリー】入力欄!J449,IF(【ジュエリー】入力欄!I449="パール","mm","ct"))))</f>
        <v xml:space="preserve">  </v>
      </c>
      <c r="E714" s="145" t="str">
        <f>IF(【ジュエリー】入力欄!L449="","",【ジュエリー】入力欄!L449&amp;"g")</f>
        <v/>
      </c>
      <c r="F714" s="167" t="str">
        <f>IF(【ジュエリー】入力欄!M449="","",【ジュエリー】入力欄!M449)</f>
        <v/>
      </c>
      <c r="G714" s="56" t="str">
        <f>IF(【ジュエリー】入力欄!O449="","",【ジュエリー】入力欄!O449)</f>
        <v/>
      </c>
      <c r="H714" s="146"/>
      <c r="I714" s="58"/>
      <c r="J714" s="59"/>
      <c r="K714" s="60"/>
      <c r="L714" s="118"/>
    </row>
    <row r="715" spans="1:16" ht="45" customHeight="1" x14ac:dyDescent="0.2">
      <c r="A715" s="139" t="s">
        <v>253</v>
      </c>
      <c r="B715" s="80" t="str">
        <f>IF(【ジュエリー】入力欄!K450="","",【ジュエリー】入力欄!K450)</f>
        <v/>
      </c>
      <c r="C715" s="22" t="str">
        <f>IF(【ジュエリー】入力欄!E450="","",【ジュエリー】入力欄!E450)</f>
        <v/>
      </c>
      <c r="D715" s="140" t="str">
        <f>CONCATENATE(IF(【ジュエリー】入力欄!F450="","",【ジュエリー】入力欄!F450),IF(【ジュエリー】入力欄!H450="",CONCATENATE(" ",【ジュエリー】入力欄!G450),CONCATENATE(" ",【ジュエリー】入力欄!G450,【ジュエリー】入力欄!H450,IF(【ジュエリー】入力欄!G450="パール","mm","ct"))),IF(【ジュエリー】入力欄!J450="",CONCATENATE(" ",【ジュエリー】入力欄!I450),CONCATENATE(" ",【ジュエリー】入力欄!I450,【ジュエリー】入力欄!J450,IF(【ジュエリー】入力欄!I450="パール","mm","ct"))))</f>
        <v xml:space="preserve">  </v>
      </c>
      <c r="E715" s="141" t="str">
        <f>IF(【ジュエリー】入力欄!L450="","",【ジュエリー】入力欄!L450&amp;"g")</f>
        <v/>
      </c>
      <c r="F715" s="166" t="str">
        <f>IF(【ジュエリー】入力欄!M450="","",【ジュエリー】入力欄!M450)</f>
        <v/>
      </c>
      <c r="G715" s="52" t="str">
        <f>IF(【ジュエリー】入力欄!O450="","",【ジュエリー】入力欄!O450)</f>
        <v/>
      </c>
      <c r="H715" s="142"/>
      <c r="I715" s="14"/>
      <c r="J715" s="131"/>
      <c r="L715" s="118"/>
    </row>
    <row r="716" spans="1:16" s="61" customFormat="1" ht="45" customHeight="1" x14ac:dyDescent="0.2">
      <c r="A716" s="143" t="s">
        <v>254</v>
      </c>
      <c r="B716" s="53" t="str">
        <f>IF(【ジュエリー】入力欄!K451="","",【ジュエリー】入力欄!K451)</f>
        <v/>
      </c>
      <c r="C716" s="54" t="str">
        <f>IF(【ジュエリー】入力欄!E451="","",【ジュエリー】入力欄!E451)</f>
        <v/>
      </c>
      <c r="D716" s="144" t="str">
        <f>CONCATENATE(IF(【ジュエリー】入力欄!F451="","",【ジュエリー】入力欄!F451),IF(【ジュエリー】入力欄!H451="",CONCATENATE(" ",【ジュエリー】入力欄!G451),CONCATENATE(" ",【ジュエリー】入力欄!G451,【ジュエリー】入力欄!H451,IF(【ジュエリー】入力欄!G451="パール","mm","ct"))),IF(【ジュエリー】入力欄!J451="",CONCATENATE(" ",【ジュエリー】入力欄!I451),CONCATENATE(" ",【ジュエリー】入力欄!I451,【ジュエリー】入力欄!J451,IF(【ジュエリー】入力欄!I451="パール","mm","ct"))))</f>
        <v xml:space="preserve">  </v>
      </c>
      <c r="E716" s="145" t="str">
        <f>IF(【ジュエリー】入力欄!L451="","",【ジュエリー】入力欄!L451&amp;"g")</f>
        <v/>
      </c>
      <c r="F716" s="167" t="str">
        <f>IF(【ジュエリー】入力欄!M451="","",【ジュエリー】入力欄!M451)</f>
        <v/>
      </c>
      <c r="G716" s="56" t="str">
        <f>IF(【ジュエリー】入力欄!O451="","",【ジュエリー】入力欄!O451)</f>
        <v/>
      </c>
      <c r="H716" s="146"/>
      <c r="I716" s="58"/>
      <c r="J716" s="59"/>
      <c r="K716" s="60"/>
      <c r="L716" s="118"/>
    </row>
    <row r="717" spans="1:16" ht="45" customHeight="1" x14ac:dyDescent="0.2">
      <c r="A717" s="139" t="s">
        <v>255</v>
      </c>
      <c r="B717" s="80" t="str">
        <f>IF(【ジュエリー】入力欄!K452="","",【ジュエリー】入力欄!K452)</f>
        <v/>
      </c>
      <c r="C717" s="22" t="str">
        <f>IF(【ジュエリー】入力欄!E452="","",【ジュエリー】入力欄!E452)</f>
        <v/>
      </c>
      <c r="D717" s="140" t="str">
        <f>CONCATENATE(IF(【ジュエリー】入力欄!F452="","",【ジュエリー】入力欄!F452),IF(【ジュエリー】入力欄!H452="",CONCATENATE(" ",【ジュエリー】入力欄!G452),CONCATENATE(" ",【ジュエリー】入力欄!G452,【ジュエリー】入力欄!H452,IF(【ジュエリー】入力欄!G452="パール","mm","ct"))),IF(【ジュエリー】入力欄!J452="",CONCATENATE(" ",【ジュエリー】入力欄!I452),CONCATENATE(" ",【ジュエリー】入力欄!I452,【ジュエリー】入力欄!J452,IF(【ジュエリー】入力欄!I452="パール","mm","ct"))))</f>
        <v xml:space="preserve">  </v>
      </c>
      <c r="E717" s="141" t="str">
        <f>IF(【ジュエリー】入力欄!L452="","",【ジュエリー】入力欄!L452&amp;"g")</f>
        <v/>
      </c>
      <c r="F717" s="166" t="str">
        <f>IF(【ジュエリー】入力欄!M452="","",【ジュエリー】入力欄!M452)</f>
        <v/>
      </c>
      <c r="G717" s="52" t="str">
        <f>IF(【ジュエリー】入力欄!O452="","",【ジュエリー】入力欄!O452)</f>
        <v/>
      </c>
      <c r="H717" s="142"/>
      <c r="I717" s="14"/>
      <c r="J717" s="131"/>
      <c r="L717" s="118"/>
    </row>
    <row r="718" spans="1:16" s="61" customFormat="1" ht="45" customHeight="1" x14ac:dyDescent="0.2">
      <c r="A718" s="143" t="s">
        <v>256</v>
      </c>
      <c r="B718" s="53" t="str">
        <f>IF(【ジュエリー】入力欄!K453="","",【ジュエリー】入力欄!K453)</f>
        <v/>
      </c>
      <c r="C718" s="54" t="str">
        <f>IF(【ジュエリー】入力欄!E453="","",【ジュエリー】入力欄!E453)</f>
        <v/>
      </c>
      <c r="D718" s="144" t="str">
        <f>CONCATENATE(IF(【ジュエリー】入力欄!F453="","",【ジュエリー】入力欄!F453),IF(【ジュエリー】入力欄!H453="",CONCATENATE(" ",【ジュエリー】入力欄!G453),CONCATENATE(" ",【ジュエリー】入力欄!G453,【ジュエリー】入力欄!H453,IF(【ジュエリー】入力欄!G453="パール","mm","ct"))),IF(【ジュエリー】入力欄!J453="",CONCATENATE(" ",【ジュエリー】入力欄!I453),CONCATENATE(" ",【ジュエリー】入力欄!I453,【ジュエリー】入力欄!J453,IF(【ジュエリー】入力欄!I453="パール","mm","ct"))))</f>
        <v xml:space="preserve">  </v>
      </c>
      <c r="E718" s="145" t="str">
        <f>IF(【ジュエリー】入力欄!L453="","",【ジュエリー】入力欄!L453&amp;"g")</f>
        <v/>
      </c>
      <c r="F718" s="167" t="str">
        <f>IF(【ジュエリー】入力欄!M453="","",【ジュエリー】入力欄!M453)</f>
        <v/>
      </c>
      <c r="G718" s="56" t="str">
        <f>IF(【ジュエリー】入力欄!O453="","",【ジュエリー】入力欄!O453)</f>
        <v/>
      </c>
      <c r="H718" s="146"/>
      <c r="I718" s="58"/>
      <c r="J718" s="59"/>
      <c r="K718" s="60"/>
      <c r="L718" s="118"/>
    </row>
    <row r="719" spans="1:16" ht="45" customHeight="1" x14ac:dyDescent="0.2">
      <c r="A719" s="139" t="s">
        <v>257</v>
      </c>
      <c r="B719" s="80" t="str">
        <f>IF(【ジュエリー】入力欄!K454="","",【ジュエリー】入力欄!K454)</f>
        <v/>
      </c>
      <c r="C719" s="22" t="str">
        <f>IF(【ジュエリー】入力欄!E454="","",【ジュエリー】入力欄!E454)</f>
        <v/>
      </c>
      <c r="D719" s="140" t="str">
        <f>CONCATENATE(IF(【ジュエリー】入力欄!F454="","",【ジュエリー】入力欄!F454),IF(【ジュエリー】入力欄!H454="",CONCATENATE(" ",【ジュエリー】入力欄!G454),CONCATENATE(" ",【ジュエリー】入力欄!G454,【ジュエリー】入力欄!H454,IF(【ジュエリー】入力欄!G454="パール","mm","ct"))),IF(【ジュエリー】入力欄!J454="",CONCATENATE(" ",【ジュエリー】入力欄!I454),CONCATENATE(" ",【ジュエリー】入力欄!I454,【ジュエリー】入力欄!J454,IF(【ジュエリー】入力欄!I454="パール","mm","ct"))))</f>
        <v xml:space="preserve">  </v>
      </c>
      <c r="E719" s="141" t="str">
        <f>IF(【ジュエリー】入力欄!L454="","",【ジュエリー】入力欄!L454&amp;"g")</f>
        <v/>
      </c>
      <c r="F719" s="166" t="str">
        <f>IF(【ジュエリー】入力欄!M454="","",【ジュエリー】入力欄!M454)</f>
        <v/>
      </c>
      <c r="G719" s="52" t="str">
        <f>IF(【ジュエリー】入力欄!O454="","",【ジュエリー】入力欄!O454)</f>
        <v/>
      </c>
      <c r="H719" s="142"/>
      <c r="I719" s="14"/>
      <c r="J719" s="131"/>
      <c r="L719" s="118"/>
    </row>
    <row r="720" spans="1:16" s="61" customFormat="1" ht="45" customHeight="1" thickBot="1" x14ac:dyDescent="0.25">
      <c r="A720" s="147" t="s">
        <v>258</v>
      </c>
      <c r="B720" s="62" t="str">
        <f>IF(【ジュエリー】入力欄!K455="","",【ジュエリー】入力欄!K455)</f>
        <v/>
      </c>
      <c r="C720" s="63" t="str">
        <f>IF(【ジュエリー】入力欄!E455="","",【ジュエリー】入力欄!E455)</f>
        <v/>
      </c>
      <c r="D720" s="148" t="str">
        <f>CONCATENATE(IF(【ジュエリー】入力欄!F455="","",【ジュエリー】入力欄!F455),IF(【ジュエリー】入力欄!H455="",CONCATENATE(" ",【ジュエリー】入力欄!G455),CONCATENATE(" ",【ジュエリー】入力欄!G455,【ジュエリー】入力欄!H455,IF(【ジュエリー】入力欄!G455="パール","mm","ct"))),IF(【ジュエリー】入力欄!J455="",CONCATENATE(" ",【ジュエリー】入力欄!I455),CONCATENATE(" ",【ジュエリー】入力欄!I455,【ジュエリー】入力欄!J455,IF(【ジュエリー】入力欄!I455="パール","mm","ct"))))</f>
        <v xml:space="preserve">  </v>
      </c>
      <c r="E720" s="149" t="str">
        <f>IF(【ジュエリー】入力欄!L455="","",【ジュエリー】入力欄!L455&amp;"g")</f>
        <v/>
      </c>
      <c r="F720" s="168" t="str">
        <f>IF(【ジュエリー】入力欄!M455="","",【ジュエリー】入力欄!M455)</f>
        <v/>
      </c>
      <c r="G720" s="64" t="str">
        <f>IF(【ジュエリー】入力欄!O455="","",【ジュエリー】入力欄!O455)</f>
        <v/>
      </c>
      <c r="H720" s="146"/>
      <c r="I720" s="58"/>
      <c r="J720" s="59"/>
      <c r="K720" s="60"/>
      <c r="L720" s="118"/>
    </row>
    <row r="721" spans="1:16" ht="20.25" customHeight="1" x14ac:dyDescent="0.2">
      <c r="F721" s="65"/>
      <c r="G721" s="28"/>
      <c r="H721" s="28"/>
      <c r="I721" s="28"/>
      <c r="J721" s="65"/>
      <c r="K721" s="65"/>
      <c r="L721" s="65"/>
      <c r="M721" s="65"/>
      <c r="N721" s="131"/>
      <c r="O721" s="1"/>
      <c r="P721" s="118"/>
    </row>
    <row r="722" spans="1:16" ht="14.25" customHeight="1" x14ac:dyDescent="0.2">
      <c r="A722" s="132" t="s">
        <v>243</v>
      </c>
      <c r="B722" s="198" t="str">
        <f>CONCATENATE("出品表　（　",【ジュエリー】入力欄!I$3,"　APREオークション　宝石・ジュエリー）")</f>
        <v>出品表　（　　APREオークション　宝石・ジュエリー）</v>
      </c>
      <c r="C722" s="198"/>
      <c r="D722" s="198"/>
      <c r="J722" s="131"/>
    </row>
    <row r="723" spans="1:16" ht="3.75" customHeight="1" thickBot="1" x14ac:dyDescent="0.25">
      <c r="F723" s="114"/>
      <c r="G723" s="114"/>
      <c r="H723" s="114"/>
      <c r="I723" s="114"/>
      <c r="J723" s="131"/>
    </row>
    <row r="724" spans="1:16" ht="33.75" customHeight="1" thickBot="1" x14ac:dyDescent="0.25">
      <c r="A724" s="133"/>
      <c r="B724" s="133" t="s">
        <v>244</v>
      </c>
      <c r="C724" s="183" t="str">
        <f>IF(【ジュエリー】入力欄!C456="","",【ジュエリー】入力欄!C456)</f>
        <v/>
      </c>
      <c r="D724" s="134" t="s">
        <v>20</v>
      </c>
      <c r="E724" s="135"/>
      <c r="F724" s="115" t="s">
        <v>208</v>
      </c>
      <c r="G724" s="195" t="str">
        <f>IF(【ジュエリー】入力欄!C$3="","",【ジュエリー】入力欄!C$3)</f>
        <v/>
      </c>
      <c r="H724" s="196"/>
      <c r="I724" s="197"/>
      <c r="J724" s="131"/>
    </row>
    <row r="725" spans="1:16" ht="5.25" customHeight="1" thickBot="1" x14ac:dyDescent="0.25">
      <c r="A725" s="47"/>
      <c r="B725" s="45"/>
      <c r="G725" s="34"/>
      <c r="H725" s="81"/>
      <c r="I725" s="39"/>
      <c r="J725" s="131"/>
    </row>
    <row r="726" spans="1:16" ht="45" customHeight="1" x14ac:dyDescent="0.2">
      <c r="A726" s="48" t="s">
        <v>2</v>
      </c>
      <c r="B726" s="49" t="s">
        <v>129</v>
      </c>
      <c r="C726" s="49" t="s">
        <v>246</v>
      </c>
      <c r="D726" s="136" t="s">
        <v>247</v>
      </c>
      <c r="E726" s="49" t="s">
        <v>5</v>
      </c>
      <c r="F726" s="137" t="s">
        <v>248</v>
      </c>
      <c r="G726" s="207" t="s">
        <v>300</v>
      </c>
      <c r="H726" s="138" t="s">
        <v>0</v>
      </c>
      <c r="I726" s="23"/>
      <c r="J726" s="131"/>
    </row>
    <row r="727" spans="1:16" ht="45" customHeight="1" x14ac:dyDescent="0.2">
      <c r="A727" s="139" t="s">
        <v>249</v>
      </c>
      <c r="B727" s="80" t="str">
        <f>IF(【ジュエリー】入力欄!K456="","",【ジュエリー】入力欄!K456)</f>
        <v/>
      </c>
      <c r="C727" s="22" t="str">
        <f>IF(【ジュエリー】入力欄!E456="","",【ジュエリー】入力欄!E456)</f>
        <v/>
      </c>
      <c r="D727" s="140" t="str">
        <f>CONCATENATE(IF(【ジュエリー】入力欄!F456="","",【ジュエリー】入力欄!F456),IF(【ジュエリー】入力欄!H456="",CONCATENATE(" ",【ジュエリー】入力欄!G456),CONCATENATE(" ",【ジュエリー】入力欄!G456,【ジュエリー】入力欄!H456,IF(【ジュエリー】入力欄!G456="パール","mm","ct"))),IF(【ジュエリー】入力欄!J456="",CONCATENATE(" ",【ジュエリー】入力欄!I456),CONCATENATE(" ",【ジュエリー】入力欄!I456,【ジュエリー】入力欄!J456,IF(【ジュエリー】入力欄!I456="パール","mm","ct"))))</f>
        <v xml:space="preserve">  </v>
      </c>
      <c r="E727" s="141" t="str">
        <f>IF(【ジュエリー】入力欄!L456="","",【ジュエリー】入力欄!L456&amp;"g")</f>
        <v/>
      </c>
      <c r="F727" s="166" t="str">
        <f>IF(【ジュエリー】入力欄!M456="","",【ジュエリー】入力欄!M456)</f>
        <v/>
      </c>
      <c r="G727" s="52" t="str">
        <f>IF(【ジュエリー】入力欄!O456="","",【ジュエリー】入力欄!O456)</f>
        <v/>
      </c>
      <c r="H727" s="142"/>
      <c r="I727" s="14"/>
      <c r="J727" s="131"/>
      <c r="L727" s="118"/>
    </row>
    <row r="728" spans="1:16" s="61" customFormat="1" ht="45" customHeight="1" x14ac:dyDescent="0.2">
      <c r="A728" s="143" t="s">
        <v>250</v>
      </c>
      <c r="B728" s="53" t="str">
        <f>IF(【ジュエリー】入力欄!K457="","",【ジュエリー】入力欄!K457)</f>
        <v/>
      </c>
      <c r="C728" s="54" t="str">
        <f>IF(【ジュエリー】入力欄!E457="","",【ジュエリー】入力欄!E457)</f>
        <v/>
      </c>
      <c r="D728" s="144" t="str">
        <f>CONCATENATE(IF(【ジュエリー】入力欄!F457="","",【ジュエリー】入力欄!F457),IF(【ジュエリー】入力欄!H457="",CONCATENATE(" ",【ジュエリー】入力欄!G457),CONCATENATE(" ",【ジュエリー】入力欄!G457,【ジュエリー】入力欄!H457,IF(【ジュエリー】入力欄!G457="パール","mm","ct"))),IF(【ジュエリー】入力欄!J457="",CONCATENATE(" ",【ジュエリー】入力欄!I457),CONCATENATE(" ",【ジュエリー】入力欄!I457,【ジュエリー】入力欄!J457,IF(【ジュエリー】入力欄!I457="パール","mm","ct"))))</f>
        <v xml:space="preserve">  </v>
      </c>
      <c r="E728" s="145" t="str">
        <f>IF(【ジュエリー】入力欄!L457="","",【ジュエリー】入力欄!L457&amp;"g")</f>
        <v/>
      </c>
      <c r="F728" s="167" t="str">
        <f>IF(【ジュエリー】入力欄!M457="","",【ジュエリー】入力欄!M457)</f>
        <v/>
      </c>
      <c r="G728" s="56" t="str">
        <f>IF(【ジュエリー】入力欄!O457="","",【ジュエリー】入力欄!O457)</f>
        <v/>
      </c>
      <c r="H728" s="146"/>
      <c r="I728" s="58"/>
      <c r="J728" s="59"/>
      <c r="K728" s="60"/>
      <c r="L728" s="118"/>
    </row>
    <row r="729" spans="1:16" ht="45" customHeight="1" x14ac:dyDescent="0.2">
      <c r="A729" s="139" t="s">
        <v>251</v>
      </c>
      <c r="B729" s="80" t="str">
        <f>IF(【ジュエリー】入力欄!K458="","",【ジュエリー】入力欄!K458)</f>
        <v/>
      </c>
      <c r="C729" s="22" t="str">
        <f>IF(【ジュエリー】入力欄!E458="","",【ジュエリー】入力欄!E458)</f>
        <v/>
      </c>
      <c r="D729" s="140" t="str">
        <f>CONCATENATE(IF(【ジュエリー】入力欄!F458="","",【ジュエリー】入力欄!F458),IF(【ジュエリー】入力欄!H458="",CONCATENATE(" ",【ジュエリー】入力欄!G458),CONCATENATE(" ",【ジュエリー】入力欄!G458,【ジュエリー】入力欄!H458,IF(【ジュエリー】入力欄!G458="パール","mm","ct"))),IF(【ジュエリー】入力欄!J458="",CONCATENATE(" ",【ジュエリー】入力欄!I458),CONCATENATE(" ",【ジュエリー】入力欄!I458,【ジュエリー】入力欄!J458,IF(【ジュエリー】入力欄!I458="パール","mm","ct"))))</f>
        <v xml:space="preserve">  </v>
      </c>
      <c r="E729" s="141" t="str">
        <f>IF(【ジュエリー】入力欄!L458="","",【ジュエリー】入力欄!L458&amp;"g")</f>
        <v/>
      </c>
      <c r="F729" s="166" t="str">
        <f>IF(【ジュエリー】入力欄!M458="","",【ジュエリー】入力欄!M458)</f>
        <v/>
      </c>
      <c r="G729" s="52" t="str">
        <f>IF(【ジュエリー】入力欄!O458="","",【ジュエリー】入力欄!O458)</f>
        <v/>
      </c>
      <c r="H729" s="142"/>
      <c r="I729" s="14"/>
      <c r="J729" s="131"/>
      <c r="L729" s="118"/>
    </row>
    <row r="730" spans="1:16" s="61" customFormat="1" ht="45" customHeight="1" x14ac:dyDescent="0.2">
      <c r="A730" s="143" t="s">
        <v>252</v>
      </c>
      <c r="B730" s="53" t="str">
        <f>IF(【ジュエリー】入力欄!K459="","",【ジュエリー】入力欄!K459)</f>
        <v/>
      </c>
      <c r="C730" s="54" t="str">
        <f>IF(【ジュエリー】入力欄!E459="","",【ジュエリー】入力欄!E459)</f>
        <v/>
      </c>
      <c r="D730" s="144" t="str">
        <f>CONCATENATE(IF(【ジュエリー】入力欄!F459="","",【ジュエリー】入力欄!F459),IF(【ジュエリー】入力欄!H459="",CONCATENATE(" ",【ジュエリー】入力欄!G459),CONCATENATE(" ",【ジュエリー】入力欄!G459,【ジュエリー】入力欄!H459,IF(【ジュエリー】入力欄!G459="パール","mm","ct"))),IF(【ジュエリー】入力欄!J459="",CONCATENATE(" ",【ジュエリー】入力欄!I459),CONCATENATE(" ",【ジュエリー】入力欄!I459,【ジュエリー】入力欄!J459,IF(【ジュエリー】入力欄!I459="パール","mm","ct"))))</f>
        <v xml:space="preserve">  </v>
      </c>
      <c r="E730" s="145" t="str">
        <f>IF(【ジュエリー】入力欄!L459="","",【ジュエリー】入力欄!L459&amp;"g")</f>
        <v/>
      </c>
      <c r="F730" s="167" t="str">
        <f>IF(【ジュエリー】入力欄!M459="","",【ジュエリー】入力欄!M459)</f>
        <v/>
      </c>
      <c r="G730" s="56" t="str">
        <f>IF(【ジュエリー】入力欄!O459="","",【ジュエリー】入力欄!O459)</f>
        <v/>
      </c>
      <c r="H730" s="146"/>
      <c r="I730" s="58"/>
      <c r="J730" s="59"/>
      <c r="K730" s="60"/>
      <c r="L730" s="118"/>
    </row>
    <row r="731" spans="1:16" ht="45" customHeight="1" x14ac:dyDescent="0.2">
      <c r="A731" s="139" t="s">
        <v>253</v>
      </c>
      <c r="B731" s="80" t="str">
        <f>IF(【ジュエリー】入力欄!K460="","",【ジュエリー】入力欄!K460)</f>
        <v/>
      </c>
      <c r="C731" s="22" t="str">
        <f>IF(【ジュエリー】入力欄!E460="","",【ジュエリー】入力欄!E460)</f>
        <v/>
      </c>
      <c r="D731" s="140" t="str">
        <f>CONCATENATE(IF(【ジュエリー】入力欄!F460="","",【ジュエリー】入力欄!F460),IF(【ジュエリー】入力欄!H460="",CONCATENATE(" ",【ジュエリー】入力欄!G460),CONCATENATE(" ",【ジュエリー】入力欄!G460,【ジュエリー】入力欄!H460,IF(【ジュエリー】入力欄!G460="パール","mm","ct"))),IF(【ジュエリー】入力欄!J460="",CONCATENATE(" ",【ジュエリー】入力欄!I460),CONCATENATE(" ",【ジュエリー】入力欄!I460,【ジュエリー】入力欄!J460,IF(【ジュエリー】入力欄!I460="パール","mm","ct"))))</f>
        <v xml:space="preserve">  </v>
      </c>
      <c r="E731" s="141" t="str">
        <f>IF(【ジュエリー】入力欄!L460="","",【ジュエリー】入力欄!L460&amp;"g")</f>
        <v/>
      </c>
      <c r="F731" s="166" t="str">
        <f>IF(【ジュエリー】入力欄!M460="","",【ジュエリー】入力欄!M460)</f>
        <v/>
      </c>
      <c r="G731" s="52" t="str">
        <f>IF(【ジュエリー】入力欄!O460="","",【ジュエリー】入力欄!O460)</f>
        <v/>
      </c>
      <c r="H731" s="142"/>
      <c r="I731" s="14"/>
      <c r="J731" s="131"/>
      <c r="L731" s="118"/>
    </row>
    <row r="732" spans="1:16" s="61" customFormat="1" ht="45" customHeight="1" x14ac:dyDescent="0.2">
      <c r="A732" s="143" t="s">
        <v>254</v>
      </c>
      <c r="B732" s="53" t="str">
        <f>IF(【ジュエリー】入力欄!K461="","",【ジュエリー】入力欄!K461)</f>
        <v/>
      </c>
      <c r="C732" s="54" t="str">
        <f>IF(【ジュエリー】入力欄!E461="","",【ジュエリー】入力欄!E461)</f>
        <v/>
      </c>
      <c r="D732" s="144" t="str">
        <f>CONCATENATE(IF(【ジュエリー】入力欄!F461="","",【ジュエリー】入力欄!F461),IF(【ジュエリー】入力欄!H461="",CONCATENATE(" ",【ジュエリー】入力欄!G461),CONCATENATE(" ",【ジュエリー】入力欄!G461,【ジュエリー】入力欄!H461,IF(【ジュエリー】入力欄!G461="パール","mm","ct"))),IF(【ジュエリー】入力欄!J461="",CONCATENATE(" ",【ジュエリー】入力欄!I461),CONCATENATE(" ",【ジュエリー】入力欄!I461,【ジュエリー】入力欄!J461,IF(【ジュエリー】入力欄!I461="パール","mm","ct"))))</f>
        <v xml:space="preserve">  </v>
      </c>
      <c r="E732" s="145" t="str">
        <f>IF(【ジュエリー】入力欄!L461="","",【ジュエリー】入力欄!L461&amp;"g")</f>
        <v/>
      </c>
      <c r="F732" s="167" t="str">
        <f>IF(【ジュエリー】入力欄!M461="","",【ジュエリー】入力欄!M461)</f>
        <v/>
      </c>
      <c r="G732" s="56" t="str">
        <f>IF(【ジュエリー】入力欄!O461="","",【ジュエリー】入力欄!O461)</f>
        <v/>
      </c>
      <c r="H732" s="146"/>
      <c r="I732" s="58"/>
      <c r="J732" s="59"/>
      <c r="K732" s="60"/>
      <c r="L732" s="118"/>
    </row>
    <row r="733" spans="1:16" ht="45" customHeight="1" x14ac:dyDescent="0.2">
      <c r="A733" s="139" t="s">
        <v>255</v>
      </c>
      <c r="B733" s="80" t="str">
        <f>IF(【ジュエリー】入力欄!K462="","",【ジュエリー】入力欄!K462)</f>
        <v/>
      </c>
      <c r="C733" s="22" t="str">
        <f>IF(【ジュエリー】入力欄!E462="","",【ジュエリー】入力欄!E462)</f>
        <v/>
      </c>
      <c r="D733" s="140" t="str">
        <f>CONCATENATE(IF(【ジュエリー】入力欄!F462="","",【ジュエリー】入力欄!F462),IF(【ジュエリー】入力欄!H462="",CONCATENATE(" ",【ジュエリー】入力欄!G462),CONCATENATE(" ",【ジュエリー】入力欄!G462,【ジュエリー】入力欄!H462,IF(【ジュエリー】入力欄!G462="パール","mm","ct"))),IF(【ジュエリー】入力欄!J462="",CONCATENATE(" ",【ジュエリー】入力欄!I462),CONCATENATE(" ",【ジュエリー】入力欄!I462,【ジュエリー】入力欄!J462,IF(【ジュエリー】入力欄!I462="パール","mm","ct"))))</f>
        <v xml:space="preserve">  </v>
      </c>
      <c r="E733" s="141" t="str">
        <f>IF(【ジュエリー】入力欄!L462="","",【ジュエリー】入力欄!L462&amp;"g")</f>
        <v/>
      </c>
      <c r="F733" s="166" t="str">
        <f>IF(【ジュエリー】入力欄!M462="","",【ジュエリー】入力欄!M462)</f>
        <v/>
      </c>
      <c r="G733" s="52" t="str">
        <f>IF(【ジュエリー】入力欄!O462="","",【ジュエリー】入力欄!O462)</f>
        <v/>
      </c>
      <c r="H733" s="142"/>
      <c r="I733" s="14"/>
      <c r="J733" s="131"/>
      <c r="L733" s="118"/>
    </row>
    <row r="734" spans="1:16" s="61" customFormat="1" ht="45" customHeight="1" x14ac:dyDescent="0.2">
      <c r="A734" s="143" t="s">
        <v>256</v>
      </c>
      <c r="B734" s="53" t="str">
        <f>IF(【ジュエリー】入力欄!K463="","",【ジュエリー】入力欄!K463)</f>
        <v/>
      </c>
      <c r="C734" s="54" t="str">
        <f>IF(【ジュエリー】入力欄!E463="","",【ジュエリー】入力欄!E463)</f>
        <v/>
      </c>
      <c r="D734" s="144" t="str">
        <f>CONCATENATE(IF(【ジュエリー】入力欄!F463="","",【ジュエリー】入力欄!F463),IF(【ジュエリー】入力欄!H463="",CONCATENATE(" ",【ジュエリー】入力欄!G463),CONCATENATE(" ",【ジュエリー】入力欄!G463,【ジュエリー】入力欄!H463,IF(【ジュエリー】入力欄!G463="パール","mm","ct"))),IF(【ジュエリー】入力欄!J463="",CONCATENATE(" ",【ジュエリー】入力欄!I463),CONCATENATE(" ",【ジュエリー】入力欄!I463,【ジュエリー】入力欄!J463,IF(【ジュエリー】入力欄!I463="パール","mm","ct"))))</f>
        <v xml:space="preserve">  </v>
      </c>
      <c r="E734" s="145" t="str">
        <f>IF(【ジュエリー】入力欄!L463="","",【ジュエリー】入力欄!L463&amp;"g")</f>
        <v/>
      </c>
      <c r="F734" s="167" t="str">
        <f>IF(【ジュエリー】入力欄!M463="","",【ジュエリー】入力欄!M463)</f>
        <v/>
      </c>
      <c r="G734" s="56" t="str">
        <f>IF(【ジュエリー】入力欄!O463="","",【ジュエリー】入力欄!O463)</f>
        <v/>
      </c>
      <c r="H734" s="146"/>
      <c r="I734" s="58"/>
      <c r="J734" s="59"/>
      <c r="K734" s="60"/>
      <c r="L734" s="118"/>
    </row>
    <row r="735" spans="1:16" ht="45" customHeight="1" x14ac:dyDescent="0.2">
      <c r="A735" s="139" t="s">
        <v>257</v>
      </c>
      <c r="B735" s="80" t="str">
        <f>IF(【ジュエリー】入力欄!K464="","",【ジュエリー】入力欄!K464)</f>
        <v/>
      </c>
      <c r="C735" s="22" t="str">
        <f>IF(【ジュエリー】入力欄!E464="","",【ジュエリー】入力欄!E464)</f>
        <v/>
      </c>
      <c r="D735" s="140" t="str">
        <f>CONCATENATE(IF(【ジュエリー】入力欄!F464="","",【ジュエリー】入力欄!F464),IF(【ジュエリー】入力欄!H464="",CONCATENATE(" ",【ジュエリー】入力欄!G464),CONCATENATE(" ",【ジュエリー】入力欄!G464,【ジュエリー】入力欄!H464,IF(【ジュエリー】入力欄!G464="パール","mm","ct"))),IF(【ジュエリー】入力欄!J464="",CONCATENATE(" ",【ジュエリー】入力欄!I464),CONCATENATE(" ",【ジュエリー】入力欄!I464,【ジュエリー】入力欄!J464,IF(【ジュエリー】入力欄!I464="パール","mm","ct"))))</f>
        <v xml:space="preserve">  </v>
      </c>
      <c r="E735" s="141" t="str">
        <f>IF(【ジュエリー】入力欄!L464="","",【ジュエリー】入力欄!L464&amp;"g")</f>
        <v/>
      </c>
      <c r="F735" s="166" t="str">
        <f>IF(【ジュエリー】入力欄!M464="","",【ジュエリー】入力欄!M464)</f>
        <v/>
      </c>
      <c r="G735" s="52" t="str">
        <f>IF(【ジュエリー】入力欄!O464="","",【ジュエリー】入力欄!O464)</f>
        <v/>
      </c>
      <c r="H735" s="142"/>
      <c r="I735" s="14"/>
      <c r="J735" s="131"/>
      <c r="L735" s="118"/>
    </row>
    <row r="736" spans="1:16" s="61" customFormat="1" ht="45" customHeight="1" thickBot="1" x14ac:dyDescent="0.25">
      <c r="A736" s="147" t="s">
        <v>258</v>
      </c>
      <c r="B736" s="62" t="str">
        <f>IF(【ジュエリー】入力欄!K465="","",【ジュエリー】入力欄!K465)</f>
        <v/>
      </c>
      <c r="C736" s="63" t="str">
        <f>IF(【ジュエリー】入力欄!E465="","",【ジュエリー】入力欄!E465)</f>
        <v/>
      </c>
      <c r="D736" s="148" t="str">
        <f>CONCATENATE(IF(【ジュエリー】入力欄!F465="","",【ジュエリー】入力欄!F465),IF(【ジュエリー】入力欄!H465="",CONCATENATE(" ",【ジュエリー】入力欄!G465),CONCATENATE(" ",【ジュエリー】入力欄!G465,【ジュエリー】入力欄!H465,IF(【ジュエリー】入力欄!G465="パール","mm","ct"))),IF(【ジュエリー】入力欄!J465="",CONCATENATE(" ",【ジュエリー】入力欄!I465),CONCATENATE(" ",【ジュエリー】入力欄!I465,【ジュエリー】入力欄!J465,IF(【ジュエリー】入力欄!I465="パール","mm","ct"))))</f>
        <v xml:space="preserve">  </v>
      </c>
      <c r="E736" s="149" t="str">
        <f>IF(【ジュエリー】入力欄!L465="","",【ジュエリー】入力欄!L465&amp;"g")</f>
        <v/>
      </c>
      <c r="F736" s="168" t="str">
        <f>IF(【ジュエリー】入力欄!M465="","",【ジュエリー】入力欄!M465)</f>
        <v/>
      </c>
      <c r="G736" s="64" t="str">
        <f>IF(【ジュエリー】入力欄!O465="","",【ジュエリー】入力欄!O465)</f>
        <v/>
      </c>
      <c r="H736" s="146"/>
      <c r="I736" s="58"/>
      <c r="J736" s="59"/>
      <c r="K736" s="60"/>
      <c r="L736" s="118"/>
    </row>
    <row r="737" spans="1:16" ht="13.5" customHeight="1" x14ac:dyDescent="0.2">
      <c r="F737" s="65"/>
      <c r="G737" s="28"/>
      <c r="H737" s="28"/>
      <c r="I737" s="28"/>
      <c r="J737" s="65"/>
      <c r="K737" s="65"/>
      <c r="L737" s="65"/>
      <c r="M737" s="65"/>
      <c r="N737" s="131"/>
      <c r="O737" s="1"/>
      <c r="P737" s="118"/>
    </row>
    <row r="738" spans="1:16" ht="14.25" customHeight="1" x14ac:dyDescent="0.2">
      <c r="A738" s="132" t="s">
        <v>243</v>
      </c>
      <c r="B738" s="198" t="str">
        <f>CONCATENATE("出品表　（　",【ジュエリー】入力欄!I$3,"　APREオークション　宝石・ジュエリー）")</f>
        <v>出品表　（　　APREオークション　宝石・ジュエリー）</v>
      </c>
      <c r="C738" s="198"/>
      <c r="D738" s="198"/>
      <c r="J738" s="131"/>
    </row>
    <row r="739" spans="1:16" ht="3.75" customHeight="1" thickBot="1" x14ac:dyDescent="0.25">
      <c r="F739" s="114"/>
      <c r="G739" s="114"/>
      <c r="H739" s="114"/>
      <c r="I739" s="114"/>
      <c r="J739" s="131"/>
    </row>
    <row r="740" spans="1:16" ht="33.75" customHeight="1" thickBot="1" x14ac:dyDescent="0.25">
      <c r="A740" s="133"/>
      <c r="B740" s="133" t="s">
        <v>244</v>
      </c>
      <c r="C740" s="183" t="str">
        <f>IF(【ジュエリー】入力欄!C466="","",【ジュエリー】入力欄!C466)</f>
        <v/>
      </c>
      <c r="D740" s="134" t="s">
        <v>20</v>
      </c>
      <c r="E740" s="135"/>
      <c r="F740" s="115" t="s">
        <v>208</v>
      </c>
      <c r="G740" s="195" t="str">
        <f>IF(【ジュエリー】入力欄!C$3="","",【ジュエリー】入力欄!C$3)</f>
        <v/>
      </c>
      <c r="H740" s="196"/>
      <c r="I740" s="197"/>
      <c r="J740" s="131"/>
    </row>
    <row r="741" spans="1:16" ht="5.25" customHeight="1" thickBot="1" x14ac:dyDescent="0.25">
      <c r="A741" s="47"/>
      <c r="B741" s="45"/>
      <c r="G741" s="34"/>
      <c r="H741" s="81"/>
      <c r="I741" s="39"/>
      <c r="J741" s="131"/>
    </row>
    <row r="742" spans="1:16" ht="45" customHeight="1" x14ac:dyDescent="0.2">
      <c r="A742" s="48" t="s">
        <v>2</v>
      </c>
      <c r="B742" s="49" t="s">
        <v>129</v>
      </c>
      <c r="C742" s="49" t="s">
        <v>246</v>
      </c>
      <c r="D742" s="136" t="s">
        <v>247</v>
      </c>
      <c r="E742" s="49" t="s">
        <v>5</v>
      </c>
      <c r="F742" s="137" t="s">
        <v>248</v>
      </c>
      <c r="G742" s="207" t="s">
        <v>300</v>
      </c>
      <c r="H742" s="138" t="s">
        <v>0</v>
      </c>
      <c r="I742" s="23"/>
      <c r="J742" s="131"/>
    </row>
    <row r="743" spans="1:16" ht="45" customHeight="1" x14ac:dyDescent="0.2">
      <c r="A743" s="139" t="s">
        <v>249</v>
      </c>
      <c r="B743" s="80" t="str">
        <f>IF(【ジュエリー】入力欄!K466="","",【ジュエリー】入力欄!K466)</f>
        <v/>
      </c>
      <c r="C743" s="22" t="str">
        <f>IF(【ジュエリー】入力欄!E466="","",【ジュエリー】入力欄!E466)</f>
        <v/>
      </c>
      <c r="D743" s="140" t="str">
        <f>CONCATENATE(IF(【ジュエリー】入力欄!F466="","",【ジュエリー】入力欄!F466),IF(【ジュエリー】入力欄!H466="",CONCATENATE(" ",【ジュエリー】入力欄!G466),CONCATENATE(" ",【ジュエリー】入力欄!G466,【ジュエリー】入力欄!H466,IF(【ジュエリー】入力欄!G466="パール","mm","ct"))),IF(【ジュエリー】入力欄!J466="",CONCATENATE(" ",【ジュエリー】入力欄!I466),CONCATENATE(" ",【ジュエリー】入力欄!I466,【ジュエリー】入力欄!J466,IF(【ジュエリー】入力欄!I466="パール","mm","ct"))))</f>
        <v xml:space="preserve">  </v>
      </c>
      <c r="E743" s="141" t="str">
        <f>IF(【ジュエリー】入力欄!L466="","",【ジュエリー】入力欄!L466&amp;"g")</f>
        <v/>
      </c>
      <c r="F743" s="166" t="str">
        <f>IF(【ジュエリー】入力欄!M466="","",【ジュエリー】入力欄!M466)</f>
        <v/>
      </c>
      <c r="G743" s="52" t="str">
        <f>IF(【ジュエリー】入力欄!O466="","",【ジュエリー】入力欄!O466)</f>
        <v/>
      </c>
      <c r="H743" s="142"/>
      <c r="I743" s="14"/>
      <c r="J743" s="131"/>
      <c r="L743" s="118"/>
    </row>
    <row r="744" spans="1:16" s="61" customFormat="1" ht="45" customHeight="1" x14ac:dyDescent="0.2">
      <c r="A744" s="143" t="s">
        <v>250</v>
      </c>
      <c r="B744" s="53" t="str">
        <f>IF(【ジュエリー】入力欄!K467="","",【ジュエリー】入力欄!K467)</f>
        <v/>
      </c>
      <c r="C744" s="54" t="str">
        <f>IF(【ジュエリー】入力欄!E467="","",【ジュエリー】入力欄!E467)</f>
        <v/>
      </c>
      <c r="D744" s="144" t="str">
        <f>CONCATENATE(IF(【ジュエリー】入力欄!F467="","",【ジュエリー】入力欄!F467),IF(【ジュエリー】入力欄!H467="",CONCATENATE(" ",【ジュエリー】入力欄!G467),CONCATENATE(" ",【ジュエリー】入力欄!G467,【ジュエリー】入力欄!H467,IF(【ジュエリー】入力欄!G467="パール","mm","ct"))),IF(【ジュエリー】入力欄!J467="",CONCATENATE(" ",【ジュエリー】入力欄!I467),CONCATENATE(" ",【ジュエリー】入力欄!I467,【ジュエリー】入力欄!J467,IF(【ジュエリー】入力欄!I467="パール","mm","ct"))))</f>
        <v xml:space="preserve">  </v>
      </c>
      <c r="E744" s="145" t="str">
        <f>IF(【ジュエリー】入力欄!L467="","",【ジュエリー】入力欄!L467&amp;"g")</f>
        <v/>
      </c>
      <c r="F744" s="167" t="str">
        <f>IF(【ジュエリー】入力欄!M467="","",【ジュエリー】入力欄!M467)</f>
        <v/>
      </c>
      <c r="G744" s="56" t="str">
        <f>IF(【ジュエリー】入力欄!O467="","",【ジュエリー】入力欄!O467)</f>
        <v/>
      </c>
      <c r="H744" s="146"/>
      <c r="I744" s="58"/>
      <c r="J744" s="59"/>
      <c r="K744" s="60"/>
      <c r="L744" s="118"/>
    </row>
    <row r="745" spans="1:16" ht="45" customHeight="1" x14ac:dyDescent="0.2">
      <c r="A745" s="139" t="s">
        <v>251</v>
      </c>
      <c r="B745" s="80" t="str">
        <f>IF(【ジュエリー】入力欄!K468="","",【ジュエリー】入力欄!K468)</f>
        <v/>
      </c>
      <c r="C745" s="22" t="str">
        <f>IF(【ジュエリー】入力欄!E468="","",【ジュエリー】入力欄!E468)</f>
        <v/>
      </c>
      <c r="D745" s="140" t="str">
        <f>CONCATENATE(IF(【ジュエリー】入力欄!F468="","",【ジュエリー】入力欄!F468),IF(【ジュエリー】入力欄!H468="",CONCATENATE(" ",【ジュエリー】入力欄!G468),CONCATENATE(" ",【ジュエリー】入力欄!G468,【ジュエリー】入力欄!H468,IF(【ジュエリー】入力欄!G468="パール","mm","ct"))),IF(【ジュエリー】入力欄!J468="",CONCATENATE(" ",【ジュエリー】入力欄!I468),CONCATENATE(" ",【ジュエリー】入力欄!I468,【ジュエリー】入力欄!J468,IF(【ジュエリー】入力欄!I468="パール","mm","ct"))))</f>
        <v xml:space="preserve">  </v>
      </c>
      <c r="E745" s="141" t="str">
        <f>IF(【ジュエリー】入力欄!L468="","",【ジュエリー】入力欄!L468&amp;"g")</f>
        <v/>
      </c>
      <c r="F745" s="166" t="str">
        <f>IF(【ジュエリー】入力欄!M468="","",【ジュエリー】入力欄!M468)</f>
        <v/>
      </c>
      <c r="G745" s="52" t="str">
        <f>IF(【ジュエリー】入力欄!O468="","",【ジュエリー】入力欄!O468)</f>
        <v/>
      </c>
      <c r="H745" s="142"/>
      <c r="I745" s="14"/>
      <c r="J745" s="131"/>
      <c r="L745" s="118"/>
    </row>
    <row r="746" spans="1:16" s="61" customFormat="1" ht="45" customHeight="1" x14ac:dyDescent="0.2">
      <c r="A746" s="143" t="s">
        <v>252</v>
      </c>
      <c r="B746" s="53" t="str">
        <f>IF(【ジュエリー】入力欄!K469="","",【ジュエリー】入力欄!K469)</f>
        <v/>
      </c>
      <c r="C746" s="54" t="str">
        <f>IF(【ジュエリー】入力欄!E469="","",【ジュエリー】入力欄!E469)</f>
        <v/>
      </c>
      <c r="D746" s="144" t="str">
        <f>CONCATENATE(IF(【ジュエリー】入力欄!F469="","",【ジュエリー】入力欄!F469),IF(【ジュエリー】入力欄!H469="",CONCATENATE(" ",【ジュエリー】入力欄!G469),CONCATENATE(" ",【ジュエリー】入力欄!G469,【ジュエリー】入力欄!H469,IF(【ジュエリー】入力欄!G469="パール","mm","ct"))),IF(【ジュエリー】入力欄!J469="",CONCATENATE(" ",【ジュエリー】入力欄!I469),CONCATENATE(" ",【ジュエリー】入力欄!I469,【ジュエリー】入力欄!J469,IF(【ジュエリー】入力欄!I469="パール","mm","ct"))))</f>
        <v xml:space="preserve">  </v>
      </c>
      <c r="E746" s="145" t="str">
        <f>IF(【ジュエリー】入力欄!L469="","",【ジュエリー】入力欄!L469&amp;"g")</f>
        <v/>
      </c>
      <c r="F746" s="167" t="str">
        <f>IF(【ジュエリー】入力欄!M469="","",【ジュエリー】入力欄!M469)</f>
        <v/>
      </c>
      <c r="G746" s="56" t="str">
        <f>IF(【ジュエリー】入力欄!O469="","",【ジュエリー】入力欄!O469)</f>
        <v/>
      </c>
      <c r="H746" s="146"/>
      <c r="I746" s="58"/>
      <c r="J746" s="59"/>
      <c r="K746" s="60"/>
      <c r="L746" s="118"/>
    </row>
    <row r="747" spans="1:16" ht="45" customHeight="1" x14ac:dyDescent="0.2">
      <c r="A747" s="139" t="s">
        <v>253</v>
      </c>
      <c r="B747" s="80" t="str">
        <f>IF(【ジュエリー】入力欄!K470="","",【ジュエリー】入力欄!K470)</f>
        <v/>
      </c>
      <c r="C747" s="22" t="str">
        <f>IF(【ジュエリー】入力欄!E470="","",【ジュエリー】入力欄!E470)</f>
        <v/>
      </c>
      <c r="D747" s="140" t="str">
        <f>CONCATENATE(IF(【ジュエリー】入力欄!F470="","",【ジュエリー】入力欄!F470),IF(【ジュエリー】入力欄!H470="",CONCATENATE(" ",【ジュエリー】入力欄!G470),CONCATENATE(" ",【ジュエリー】入力欄!G470,【ジュエリー】入力欄!H470,IF(【ジュエリー】入力欄!G470="パール","mm","ct"))),IF(【ジュエリー】入力欄!J470="",CONCATENATE(" ",【ジュエリー】入力欄!I470),CONCATENATE(" ",【ジュエリー】入力欄!I470,【ジュエリー】入力欄!J470,IF(【ジュエリー】入力欄!I470="パール","mm","ct"))))</f>
        <v xml:space="preserve">  </v>
      </c>
      <c r="E747" s="141" t="str">
        <f>IF(【ジュエリー】入力欄!L470="","",【ジュエリー】入力欄!L470&amp;"g")</f>
        <v/>
      </c>
      <c r="F747" s="166" t="str">
        <f>IF(【ジュエリー】入力欄!M470="","",【ジュエリー】入力欄!M470)</f>
        <v/>
      </c>
      <c r="G747" s="52" t="str">
        <f>IF(【ジュエリー】入力欄!O470="","",【ジュエリー】入力欄!O470)</f>
        <v/>
      </c>
      <c r="H747" s="142"/>
      <c r="I747" s="14"/>
      <c r="J747" s="131"/>
      <c r="L747" s="118"/>
    </row>
    <row r="748" spans="1:16" s="61" customFormat="1" ht="45" customHeight="1" x14ac:dyDescent="0.2">
      <c r="A748" s="143" t="s">
        <v>254</v>
      </c>
      <c r="B748" s="53" t="str">
        <f>IF(【ジュエリー】入力欄!K471="","",【ジュエリー】入力欄!K471)</f>
        <v/>
      </c>
      <c r="C748" s="54" t="str">
        <f>IF(【ジュエリー】入力欄!E471="","",【ジュエリー】入力欄!E471)</f>
        <v/>
      </c>
      <c r="D748" s="144" t="str">
        <f>CONCATENATE(IF(【ジュエリー】入力欄!F471="","",【ジュエリー】入力欄!F471),IF(【ジュエリー】入力欄!H471="",CONCATENATE(" ",【ジュエリー】入力欄!G471),CONCATENATE(" ",【ジュエリー】入力欄!G471,【ジュエリー】入力欄!H471,IF(【ジュエリー】入力欄!G471="パール","mm","ct"))),IF(【ジュエリー】入力欄!J471="",CONCATENATE(" ",【ジュエリー】入力欄!I471),CONCATENATE(" ",【ジュエリー】入力欄!I471,【ジュエリー】入力欄!J471,IF(【ジュエリー】入力欄!I471="パール","mm","ct"))))</f>
        <v xml:space="preserve">  </v>
      </c>
      <c r="E748" s="145" t="str">
        <f>IF(【ジュエリー】入力欄!L471="","",【ジュエリー】入力欄!L471&amp;"g")</f>
        <v/>
      </c>
      <c r="F748" s="167" t="str">
        <f>IF(【ジュエリー】入力欄!M471="","",【ジュエリー】入力欄!M471)</f>
        <v/>
      </c>
      <c r="G748" s="56" t="str">
        <f>IF(【ジュエリー】入力欄!O471="","",【ジュエリー】入力欄!O471)</f>
        <v/>
      </c>
      <c r="H748" s="146"/>
      <c r="I748" s="58"/>
      <c r="J748" s="59"/>
      <c r="K748" s="60"/>
      <c r="L748" s="118"/>
    </row>
    <row r="749" spans="1:16" ht="45" customHeight="1" x14ac:dyDescent="0.2">
      <c r="A749" s="139" t="s">
        <v>255</v>
      </c>
      <c r="B749" s="80" t="str">
        <f>IF(【ジュエリー】入力欄!K472="","",【ジュエリー】入力欄!K472)</f>
        <v/>
      </c>
      <c r="C749" s="22" t="str">
        <f>IF(【ジュエリー】入力欄!E472="","",【ジュエリー】入力欄!E472)</f>
        <v/>
      </c>
      <c r="D749" s="140" t="str">
        <f>CONCATENATE(IF(【ジュエリー】入力欄!F472="","",【ジュエリー】入力欄!F472),IF(【ジュエリー】入力欄!H472="",CONCATENATE(" ",【ジュエリー】入力欄!G472),CONCATENATE(" ",【ジュエリー】入力欄!G472,【ジュエリー】入力欄!H472,IF(【ジュエリー】入力欄!G472="パール","mm","ct"))),IF(【ジュエリー】入力欄!J472="",CONCATENATE(" ",【ジュエリー】入力欄!I472),CONCATENATE(" ",【ジュエリー】入力欄!I472,【ジュエリー】入力欄!J472,IF(【ジュエリー】入力欄!I472="パール","mm","ct"))))</f>
        <v xml:space="preserve">  </v>
      </c>
      <c r="E749" s="141" t="str">
        <f>IF(【ジュエリー】入力欄!L472="","",【ジュエリー】入力欄!L472&amp;"g")</f>
        <v/>
      </c>
      <c r="F749" s="166" t="str">
        <f>IF(【ジュエリー】入力欄!M472="","",【ジュエリー】入力欄!M472)</f>
        <v/>
      </c>
      <c r="G749" s="52" t="str">
        <f>IF(【ジュエリー】入力欄!O472="","",【ジュエリー】入力欄!O472)</f>
        <v/>
      </c>
      <c r="H749" s="142"/>
      <c r="I749" s="14"/>
      <c r="J749" s="131"/>
      <c r="L749" s="118"/>
    </row>
    <row r="750" spans="1:16" s="61" customFormat="1" ht="45" customHeight="1" x14ac:dyDescent="0.2">
      <c r="A750" s="143" t="s">
        <v>256</v>
      </c>
      <c r="B750" s="53" t="str">
        <f>IF(【ジュエリー】入力欄!K473="","",【ジュエリー】入力欄!K473)</f>
        <v/>
      </c>
      <c r="C750" s="54" t="str">
        <f>IF(【ジュエリー】入力欄!E473="","",【ジュエリー】入力欄!E473)</f>
        <v/>
      </c>
      <c r="D750" s="144" t="str">
        <f>CONCATENATE(IF(【ジュエリー】入力欄!F473="","",【ジュエリー】入力欄!F473),IF(【ジュエリー】入力欄!H473="",CONCATENATE(" ",【ジュエリー】入力欄!G473),CONCATENATE(" ",【ジュエリー】入力欄!G473,【ジュエリー】入力欄!H473,IF(【ジュエリー】入力欄!G473="パール","mm","ct"))),IF(【ジュエリー】入力欄!J473="",CONCATENATE(" ",【ジュエリー】入力欄!I473),CONCATENATE(" ",【ジュエリー】入力欄!I473,【ジュエリー】入力欄!J473,IF(【ジュエリー】入力欄!I473="パール","mm","ct"))))</f>
        <v xml:space="preserve">  </v>
      </c>
      <c r="E750" s="145" t="str">
        <f>IF(【ジュエリー】入力欄!L473="","",【ジュエリー】入力欄!L473&amp;"g")</f>
        <v/>
      </c>
      <c r="F750" s="167" t="str">
        <f>IF(【ジュエリー】入力欄!M473="","",【ジュエリー】入力欄!M473)</f>
        <v/>
      </c>
      <c r="G750" s="56" t="str">
        <f>IF(【ジュエリー】入力欄!O473="","",【ジュエリー】入力欄!O473)</f>
        <v/>
      </c>
      <c r="H750" s="146"/>
      <c r="I750" s="58"/>
      <c r="J750" s="59"/>
      <c r="K750" s="60"/>
      <c r="L750" s="118"/>
    </row>
    <row r="751" spans="1:16" ht="45" customHeight="1" x14ac:dyDescent="0.2">
      <c r="A751" s="139" t="s">
        <v>257</v>
      </c>
      <c r="B751" s="80" t="str">
        <f>IF(【ジュエリー】入力欄!K474="","",【ジュエリー】入力欄!K474)</f>
        <v/>
      </c>
      <c r="C751" s="22" t="str">
        <f>IF(【ジュエリー】入力欄!E474="","",【ジュエリー】入力欄!E474)</f>
        <v/>
      </c>
      <c r="D751" s="140" t="str">
        <f>CONCATENATE(IF(【ジュエリー】入力欄!F474="","",【ジュエリー】入力欄!F474),IF(【ジュエリー】入力欄!H474="",CONCATENATE(" ",【ジュエリー】入力欄!G474),CONCATENATE(" ",【ジュエリー】入力欄!G474,【ジュエリー】入力欄!H474,IF(【ジュエリー】入力欄!G474="パール","mm","ct"))),IF(【ジュエリー】入力欄!J474="",CONCATENATE(" ",【ジュエリー】入力欄!I474),CONCATENATE(" ",【ジュエリー】入力欄!I474,【ジュエリー】入力欄!J474,IF(【ジュエリー】入力欄!I474="パール","mm","ct"))))</f>
        <v xml:space="preserve">  </v>
      </c>
      <c r="E751" s="141" t="str">
        <f>IF(【ジュエリー】入力欄!L474="","",【ジュエリー】入力欄!L474&amp;"g")</f>
        <v/>
      </c>
      <c r="F751" s="166" t="str">
        <f>IF(【ジュエリー】入力欄!M474="","",【ジュエリー】入力欄!M474)</f>
        <v/>
      </c>
      <c r="G751" s="52" t="str">
        <f>IF(【ジュエリー】入力欄!O474="","",【ジュエリー】入力欄!O474)</f>
        <v/>
      </c>
      <c r="H751" s="142"/>
      <c r="I751" s="14"/>
      <c r="J751" s="131"/>
      <c r="L751" s="118"/>
    </row>
    <row r="752" spans="1:16" s="61" customFormat="1" ht="45" customHeight="1" thickBot="1" x14ac:dyDescent="0.25">
      <c r="A752" s="147" t="s">
        <v>258</v>
      </c>
      <c r="B752" s="62" t="str">
        <f>IF(【ジュエリー】入力欄!K475="","",【ジュエリー】入力欄!K475)</f>
        <v/>
      </c>
      <c r="C752" s="63" t="str">
        <f>IF(【ジュエリー】入力欄!E475="","",【ジュエリー】入力欄!E475)</f>
        <v/>
      </c>
      <c r="D752" s="148" t="str">
        <f>CONCATENATE(IF(【ジュエリー】入力欄!F475="","",【ジュエリー】入力欄!F475),IF(【ジュエリー】入力欄!H475="",CONCATENATE(" ",【ジュエリー】入力欄!G475),CONCATENATE(" ",【ジュエリー】入力欄!G475,【ジュエリー】入力欄!H475,IF(【ジュエリー】入力欄!G475="パール","mm","ct"))),IF(【ジュエリー】入力欄!J475="",CONCATENATE(" ",【ジュエリー】入力欄!I475),CONCATENATE(" ",【ジュエリー】入力欄!I475,【ジュエリー】入力欄!J475,IF(【ジュエリー】入力欄!I475="パール","mm","ct"))))</f>
        <v xml:space="preserve">  </v>
      </c>
      <c r="E752" s="149" t="str">
        <f>IF(【ジュエリー】入力欄!L475="","",【ジュエリー】入力欄!L475&amp;"g")</f>
        <v/>
      </c>
      <c r="F752" s="168" t="str">
        <f>IF(【ジュエリー】入力欄!M475="","",【ジュエリー】入力欄!M475)</f>
        <v/>
      </c>
      <c r="G752" s="64" t="str">
        <f>IF(【ジュエリー】入力欄!O475="","",【ジュエリー】入力欄!O475)</f>
        <v/>
      </c>
      <c r="H752" s="146"/>
      <c r="I752" s="58"/>
      <c r="J752" s="59"/>
      <c r="K752" s="60"/>
      <c r="L752" s="118"/>
    </row>
    <row r="753" spans="1:16" ht="20.25" customHeight="1" x14ac:dyDescent="0.2">
      <c r="F753" s="65"/>
      <c r="G753" s="28"/>
      <c r="H753" s="28"/>
      <c r="I753" s="28"/>
      <c r="J753" s="65"/>
      <c r="K753" s="65"/>
      <c r="L753" s="65"/>
      <c r="M753" s="65"/>
      <c r="N753" s="131"/>
      <c r="O753" s="1"/>
      <c r="P753" s="118"/>
    </row>
    <row r="754" spans="1:16" ht="14.25" customHeight="1" x14ac:dyDescent="0.2">
      <c r="A754" s="132" t="s">
        <v>243</v>
      </c>
      <c r="B754" s="198" t="str">
        <f>CONCATENATE("出品表　（　",【ジュエリー】入力欄!I$3,"　APREオークション　宝石・ジュエリー）")</f>
        <v>出品表　（　　APREオークション　宝石・ジュエリー）</v>
      </c>
      <c r="C754" s="198"/>
      <c r="D754" s="198"/>
      <c r="J754" s="131"/>
    </row>
    <row r="755" spans="1:16" ht="3.75" customHeight="1" thickBot="1" x14ac:dyDescent="0.25">
      <c r="F755" s="114"/>
      <c r="G755" s="114"/>
      <c r="H755" s="114"/>
      <c r="I755" s="114"/>
      <c r="J755" s="131"/>
    </row>
    <row r="756" spans="1:16" ht="33.75" customHeight="1" thickBot="1" x14ac:dyDescent="0.25">
      <c r="A756" s="133"/>
      <c r="B756" s="133" t="s">
        <v>244</v>
      </c>
      <c r="C756" s="183" t="str">
        <f>IF(【ジュエリー】入力欄!C476="","",【ジュエリー】入力欄!C476)</f>
        <v/>
      </c>
      <c r="D756" s="134" t="s">
        <v>20</v>
      </c>
      <c r="E756" s="135"/>
      <c r="F756" s="115" t="s">
        <v>208</v>
      </c>
      <c r="G756" s="195" t="str">
        <f>IF(【ジュエリー】入力欄!C$3="","",【ジュエリー】入力欄!C$3)</f>
        <v/>
      </c>
      <c r="H756" s="196"/>
      <c r="I756" s="197"/>
      <c r="J756" s="131"/>
    </row>
    <row r="757" spans="1:16" ht="5.25" customHeight="1" thickBot="1" x14ac:dyDescent="0.25">
      <c r="A757" s="47"/>
      <c r="B757" s="45"/>
      <c r="G757" s="34"/>
      <c r="H757" s="81"/>
      <c r="I757" s="39"/>
      <c r="J757" s="131"/>
    </row>
    <row r="758" spans="1:16" ht="45" customHeight="1" x14ac:dyDescent="0.2">
      <c r="A758" s="48" t="s">
        <v>2</v>
      </c>
      <c r="B758" s="49" t="s">
        <v>129</v>
      </c>
      <c r="C758" s="49" t="s">
        <v>246</v>
      </c>
      <c r="D758" s="136" t="s">
        <v>247</v>
      </c>
      <c r="E758" s="49" t="s">
        <v>5</v>
      </c>
      <c r="F758" s="137" t="s">
        <v>248</v>
      </c>
      <c r="G758" s="207" t="s">
        <v>300</v>
      </c>
      <c r="H758" s="138" t="s">
        <v>0</v>
      </c>
      <c r="I758" s="23"/>
      <c r="J758" s="131"/>
    </row>
    <row r="759" spans="1:16" ht="45" customHeight="1" x14ac:dyDescent="0.2">
      <c r="A759" s="139" t="s">
        <v>249</v>
      </c>
      <c r="B759" s="80" t="str">
        <f>IF(【ジュエリー】入力欄!K476="","",【ジュエリー】入力欄!K476)</f>
        <v/>
      </c>
      <c r="C759" s="22" t="str">
        <f>IF(【ジュエリー】入力欄!E476="","",【ジュエリー】入力欄!E476)</f>
        <v/>
      </c>
      <c r="D759" s="140" t="str">
        <f>CONCATENATE(IF(【ジュエリー】入力欄!F476="","",【ジュエリー】入力欄!F476),IF(【ジュエリー】入力欄!H476="",CONCATENATE(" ",【ジュエリー】入力欄!G476),CONCATENATE(" ",【ジュエリー】入力欄!G476,【ジュエリー】入力欄!H476,IF(【ジュエリー】入力欄!G476="パール","mm","ct"))),IF(【ジュエリー】入力欄!J476="",CONCATENATE(" ",【ジュエリー】入力欄!I476),CONCATENATE(" ",【ジュエリー】入力欄!I476,【ジュエリー】入力欄!J476,IF(【ジュエリー】入力欄!I476="パール","mm","ct"))))</f>
        <v xml:space="preserve">  </v>
      </c>
      <c r="E759" s="141" t="str">
        <f>IF(【ジュエリー】入力欄!L476="","",【ジュエリー】入力欄!L476&amp;"g")</f>
        <v/>
      </c>
      <c r="F759" s="166" t="str">
        <f>IF(【ジュエリー】入力欄!M476="","",【ジュエリー】入力欄!M476)</f>
        <v/>
      </c>
      <c r="G759" s="52" t="str">
        <f>IF(【ジュエリー】入力欄!O476="","",【ジュエリー】入力欄!O476)</f>
        <v/>
      </c>
      <c r="H759" s="142"/>
      <c r="I759" s="14"/>
      <c r="J759" s="131"/>
      <c r="L759" s="118"/>
    </row>
    <row r="760" spans="1:16" s="61" customFormat="1" ht="45" customHeight="1" x14ac:dyDescent="0.2">
      <c r="A760" s="143" t="s">
        <v>250</v>
      </c>
      <c r="B760" s="53" t="str">
        <f>IF(【ジュエリー】入力欄!K477="","",【ジュエリー】入力欄!K477)</f>
        <v/>
      </c>
      <c r="C760" s="54" t="str">
        <f>IF(【ジュエリー】入力欄!E477="","",【ジュエリー】入力欄!E477)</f>
        <v/>
      </c>
      <c r="D760" s="144" t="str">
        <f>CONCATENATE(IF(【ジュエリー】入力欄!F477="","",【ジュエリー】入力欄!F477),IF(【ジュエリー】入力欄!H477="",CONCATENATE(" ",【ジュエリー】入力欄!G477),CONCATENATE(" ",【ジュエリー】入力欄!G477,【ジュエリー】入力欄!H477,IF(【ジュエリー】入力欄!G477="パール","mm","ct"))),IF(【ジュエリー】入力欄!J477="",CONCATENATE(" ",【ジュエリー】入力欄!I477),CONCATENATE(" ",【ジュエリー】入力欄!I477,【ジュエリー】入力欄!J477,IF(【ジュエリー】入力欄!I477="パール","mm","ct"))))</f>
        <v xml:space="preserve">  </v>
      </c>
      <c r="E760" s="145" t="str">
        <f>IF(【ジュエリー】入力欄!L477="","",【ジュエリー】入力欄!L477&amp;"g")</f>
        <v/>
      </c>
      <c r="F760" s="167" t="str">
        <f>IF(【ジュエリー】入力欄!M477="","",【ジュエリー】入力欄!M477)</f>
        <v/>
      </c>
      <c r="G760" s="56" t="str">
        <f>IF(【ジュエリー】入力欄!O477="","",【ジュエリー】入力欄!O477)</f>
        <v/>
      </c>
      <c r="H760" s="146"/>
      <c r="I760" s="58"/>
      <c r="J760" s="59"/>
      <c r="K760" s="60"/>
      <c r="L760" s="118"/>
    </row>
    <row r="761" spans="1:16" ht="45" customHeight="1" x14ac:dyDescent="0.2">
      <c r="A761" s="139" t="s">
        <v>251</v>
      </c>
      <c r="B761" s="80" t="str">
        <f>IF(【ジュエリー】入力欄!K478="","",【ジュエリー】入力欄!K478)</f>
        <v/>
      </c>
      <c r="C761" s="22" t="str">
        <f>IF(【ジュエリー】入力欄!E478="","",【ジュエリー】入力欄!E478)</f>
        <v/>
      </c>
      <c r="D761" s="140" t="str">
        <f>CONCATENATE(IF(【ジュエリー】入力欄!F478="","",【ジュエリー】入力欄!F478),IF(【ジュエリー】入力欄!H478="",CONCATENATE(" ",【ジュエリー】入力欄!G478),CONCATENATE(" ",【ジュエリー】入力欄!G478,【ジュエリー】入力欄!H478,IF(【ジュエリー】入力欄!G478="パール","mm","ct"))),IF(【ジュエリー】入力欄!J478="",CONCATENATE(" ",【ジュエリー】入力欄!I478),CONCATENATE(" ",【ジュエリー】入力欄!I478,【ジュエリー】入力欄!J478,IF(【ジュエリー】入力欄!I478="パール","mm","ct"))))</f>
        <v xml:space="preserve">  </v>
      </c>
      <c r="E761" s="141" t="str">
        <f>IF(【ジュエリー】入力欄!L478="","",【ジュエリー】入力欄!L478&amp;"g")</f>
        <v/>
      </c>
      <c r="F761" s="166" t="str">
        <f>IF(【ジュエリー】入力欄!M478="","",【ジュエリー】入力欄!M478)</f>
        <v/>
      </c>
      <c r="G761" s="52" t="str">
        <f>IF(【ジュエリー】入力欄!O478="","",【ジュエリー】入力欄!O478)</f>
        <v/>
      </c>
      <c r="H761" s="142"/>
      <c r="I761" s="14"/>
      <c r="J761" s="131"/>
      <c r="L761" s="118"/>
    </row>
    <row r="762" spans="1:16" s="61" customFormat="1" ht="45" customHeight="1" x14ac:dyDescent="0.2">
      <c r="A762" s="143" t="s">
        <v>252</v>
      </c>
      <c r="B762" s="53" t="str">
        <f>IF(【ジュエリー】入力欄!K479="","",【ジュエリー】入力欄!K479)</f>
        <v/>
      </c>
      <c r="C762" s="54" t="str">
        <f>IF(【ジュエリー】入力欄!E479="","",【ジュエリー】入力欄!E479)</f>
        <v/>
      </c>
      <c r="D762" s="144" t="str">
        <f>CONCATENATE(IF(【ジュエリー】入力欄!F479="","",【ジュエリー】入力欄!F479),IF(【ジュエリー】入力欄!H479="",CONCATENATE(" ",【ジュエリー】入力欄!G479),CONCATENATE(" ",【ジュエリー】入力欄!G479,【ジュエリー】入力欄!H479,IF(【ジュエリー】入力欄!G479="パール","mm","ct"))),IF(【ジュエリー】入力欄!J479="",CONCATENATE(" ",【ジュエリー】入力欄!I479),CONCATENATE(" ",【ジュエリー】入力欄!I479,【ジュエリー】入力欄!J479,IF(【ジュエリー】入力欄!I479="パール","mm","ct"))))</f>
        <v xml:space="preserve">  </v>
      </c>
      <c r="E762" s="145" t="str">
        <f>IF(【ジュエリー】入力欄!L479="","",【ジュエリー】入力欄!L479&amp;"g")</f>
        <v/>
      </c>
      <c r="F762" s="167" t="str">
        <f>IF(【ジュエリー】入力欄!M479="","",【ジュエリー】入力欄!M479)</f>
        <v/>
      </c>
      <c r="G762" s="56" t="str">
        <f>IF(【ジュエリー】入力欄!O479="","",【ジュエリー】入力欄!O479)</f>
        <v/>
      </c>
      <c r="H762" s="146"/>
      <c r="I762" s="58"/>
      <c r="J762" s="59"/>
      <c r="K762" s="60"/>
      <c r="L762" s="118"/>
    </row>
    <row r="763" spans="1:16" ht="45" customHeight="1" x14ac:dyDescent="0.2">
      <c r="A763" s="139" t="s">
        <v>253</v>
      </c>
      <c r="B763" s="80" t="str">
        <f>IF(【ジュエリー】入力欄!K480="","",【ジュエリー】入力欄!K480)</f>
        <v/>
      </c>
      <c r="C763" s="22" t="str">
        <f>IF(【ジュエリー】入力欄!E480="","",【ジュエリー】入力欄!E480)</f>
        <v/>
      </c>
      <c r="D763" s="140" t="str">
        <f>CONCATENATE(IF(【ジュエリー】入力欄!F480="","",【ジュエリー】入力欄!F480),IF(【ジュエリー】入力欄!H480="",CONCATENATE(" ",【ジュエリー】入力欄!G480),CONCATENATE(" ",【ジュエリー】入力欄!G480,【ジュエリー】入力欄!H480,IF(【ジュエリー】入力欄!G480="パール","mm","ct"))),IF(【ジュエリー】入力欄!J480="",CONCATENATE(" ",【ジュエリー】入力欄!I480),CONCATENATE(" ",【ジュエリー】入力欄!I480,【ジュエリー】入力欄!J480,IF(【ジュエリー】入力欄!I480="パール","mm","ct"))))</f>
        <v xml:space="preserve">  </v>
      </c>
      <c r="E763" s="141" t="str">
        <f>IF(【ジュエリー】入力欄!L480="","",【ジュエリー】入力欄!L480&amp;"g")</f>
        <v/>
      </c>
      <c r="F763" s="166" t="str">
        <f>IF(【ジュエリー】入力欄!M480="","",【ジュエリー】入力欄!M480)</f>
        <v/>
      </c>
      <c r="G763" s="52" t="str">
        <f>IF(【ジュエリー】入力欄!O480="","",【ジュエリー】入力欄!O480)</f>
        <v/>
      </c>
      <c r="H763" s="142"/>
      <c r="I763" s="14"/>
      <c r="J763" s="131"/>
      <c r="L763" s="118"/>
    </row>
    <row r="764" spans="1:16" s="61" customFormat="1" ht="45" customHeight="1" x14ac:dyDescent="0.2">
      <c r="A764" s="143" t="s">
        <v>254</v>
      </c>
      <c r="B764" s="53" t="str">
        <f>IF(【ジュエリー】入力欄!K481="","",【ジュエリー】入力欄!K481)</f>
        <v/>
      </c>
      <c r="C764" s="54" t="str">
        <f>IF(【ジュエリー】入力欄!E481="","",【ジュエリー】入力欄!E481)</f>
        <v/>
      </c>
      <c r="D764" s="144" t="str">
        <f>CONCATENATE(IF(【ジュエリー】入力欄!F481="","",【ジュエリー】入力欄!F481),IF(【ジュエリー】入力欄!H481="",CONCATENATE(" ",【ジュエリー】入力欄!G481),CONCATENATE(" ",【ジュエリー】入力欄!G481,【ジュエリー】入力欄!H481,IF(【ジュエリー】入力欄!G481="パール","mm","ct"))),IF(【ジュエリー】入力欄!J481="",CONCATENATE(" ",【ジュエリー】入力欄!I481),CONCATENATE(" ",【ジュエリー】入力欄!I481,【ジュエリー】入力欄!J481,IF(【ジュエリー】入力欄!I481="パール","mm","ct"))))</f>
        <v xml:space="preserve">  </v>
      </c>
      <c r="E764" s="145" t="str">
        <f>IF(【ジュエリー】入力欄!L481="","",【ジュエリー】入力欄!L481&amp;"g")</f>
        <v/>
      </c>
      <c r="F764" s="167" t="str">
        <f>IF(【ジュエリー】入力欄!M481="","",【ジュエリー】入力欄!M481)</f>
        <v/>
      </c>
      <c r="G764" s="56" t="str">
        <f>IF(【ジュエリー】入力欄!O481="","",【ジュエリー】入力欄!O481)</f>
        <v/>
      </c>
      <c r="H764" s="146"/>
      <c r="I764" s="58"/>
      <c r="J764" s="59"/>
      <c r="K764" s="60"/>
      <c r="L764" s="118"/>
    </row>
    <row r="765" spans="1:16" ht="45" customHeight="1" x14ac:dyDescent="0.2">
      <c r="A765" s="139" t="s">
        <v>255</v>
      </c>
      <c r="B765" s="80" t="str">
        <f>IF(【ジュエリー】入力欄!K482="","",【ジュエリー】入力欄!K482)</f>
        <v/>
      </c>
      <c r="C765" s="22" t="str">
        <f>IF(【ジュエリー】入力欄!E482="","",【ジュエリー】入力欄!E482)</f>
        <v/>
      </c>
      <c r="D765" s="140" t="str">
        <f>CONCATENATE(IF(【ジュエリー】入力欄!F482="","",【ジュエリー】入力欄!F482),IF(【ジュエリー】入力欄!H482="",CONCATENATE(" ",【ジュエリー】入力欄!G482),CONCATENATE(" ",【ジュエリー】入力欄!G482,【ジュエリー】入力欄!H482,IF(【ジュエリー】入力欄!G482="パール","mm","ct"))),IF(【ジュエリー】入力欄!J482="",CONCATENATE(" ",【ジュエリー】入力欄!I482),CONCATENATE(" ",【ジュエリー】入力欄!I482,【ジュエリー】入力欄!J482,IF(【ジュエリー】入力欄!I482="パール","mm","ct"))))</f>
        <v xml:space="preserve">  </v>
      </c>
      <c r="E765" s="141" t="str">
        <f>IF(【ジュエリー】入力欄!L482="","",【ジュエリー】入力欄!L482&amp;"g")</f>
        <v/>
      </c>
      <c r="F765" s="166" t="str">
        <f>IF(【ジュエリー】入力欄!M482="","",【ジュエリー】入力欄!M482)</f>
        <v/>
      </c>
      <c r="G765" s="52" t="str">
        <f>IF(【ジュエリー】入力欄!O482="","",【ジュエリー】入力欄!O482)</f>
        <v/>
      </c>
      <c r="H765" s="142"/>
      <c r="I765" s="14"/>
      <c r="J765" s="131"/>
      <c r="L765" s="118"/>
    </row>
    <row r="766" spans="1:16" s="61" customFormat="1" ht="45" customHeight="1" x14ac:dyDescent="0.2">
      <c r="A766" s="143" t="s">
        <v>256</v>
      </c>
      <c r="B766" s="53" t="str">
        <f>IF(【ジュエリー】入力欄!K483="","",【ジュエリー】入力欄!K483)</f>
        <v/>
      </c>
      <c r="C766" s="54" t="str">
        <f>IF(【ジュエリー】入力欄!E483="","",【ジュエリー】入力欄!E483)</f>
        <v/>
      </c>
      <c r="D766" s="144" t="str">
        <f>CONCATENATE(IF(【ジュエリー】入力欄!F483="","",【ジュエリー】入力欄!F483),IF(【ジュエリー】入力欄!H483="",CONCATENATE(" ",【ジュエリー】入力欄!G483),CONCATENATE(" ",【ジュエリー】入力欄!G483,【ジュエリー】入力欄!H483,IF(【ジュエリー】入力欄!G483="パール","mm","ct"))),IF(【ジュエリー】入力欄!J483="",CONCATENATE(" ",【ジュエリー】入力欄!I483),CONCATENATE(" ",【ジュエリー】入力欄!I483,【ジュエリー】入力欄!J483,IF(【ジュエリー】入力欄!I483="パール","mm","ct"))))</f>
        <v xml:space="preserve">  </v>
      </c>
      <c r="E766" s="145" t="str">
        <f>IF(【ジュエリー】入力欄!L483="","",【ジュエリー】入力欄!L483&amp;"g")</f>
        <v/>
      </c>
      <c r="F766" s="167" t="str">
        <f>IF(【ジュエリー】入力欄!M483="","",【ジュエリー】入力欄!M483)</f>
        <v/>
      </c>
      <c r="G766" s="56" t="str">
        <f>IF(【ジュエリー】入力欄!O483="","",【ジュエリー】入力欄!O483)</f>
        <v/>
      </c>
      <c r="H766" s="146"/>
      <c r="I766" s="58"/>
      <c r="J766" s="59"/>
      <c r="K766" s="60"/>
      <c r="L766" s="118"/>
    </row>
    <row r="767" spans="1:16" ht="45" customHeight="1" x14ac:dyDescent="0.2">
      <c r="A767" s="139" t="s">
        <v>257</v>
      </c>
      <c r="B767" s="80" t="str">
        <f>IF(【ジュエリー】入力欄!K484="","",【ジュエリー】入力欄!K484)</f>
        <v/>
      </c>
      <c r="C767" s="22" t="str">
        <f>IF(【ジュエリー】入力欄!E484="","",【ジュエリー】入力欄!E484)</f>
        <v/>
      </c>
      <c r="D767" s="140" t="str">
        <f>CONCATENATE(IF(【ジュエリー】入力欄!F484="","",【ジュエリー】入力欄!F484),IF(【ジュエリー】入力欄!H484="",CONCATENATE(" ",【ジュエリー】入力欄!G484),CONCATENATE(" ",【ジュエリー】入力欄!G484,【ジュエリー】入力欄!H484,IF(【ジュエリー】入力欄!G484="パール","mm","ct"))),IF(【ジュエリー】入力欄!J484="",CONCATENATE(" ",【ジュエリー】入力欄!I484),CONCATENATE(" ",【ジュエリー】入力欄!I484,【ジュエリー】入力欄!J484,IF(【ジュエリー】入力欄!I484="パール","mm","ct"))))</f>
        <v xml:space="preserve">  </v>
      </c>
      <c r="E767" s="141" t="str">
        <f>IF(【ジュエリー】入力欄!L484="","",【ジュエリー】入力欄!L484&amp;"g")</f>
        <v/>
      </c>
      <c r="F767" s="166" t="str">
        <f>IF(【ジュエリー】入力欄!M484="","",【ジュエリー】入力欄!M484)</f>
        <v/>
      </c>
      <c r="G767" s="52" t="str">
        <f>IF(【ジュエリー】入力欄!O484="","",【ジュエリー】入力欄!O484)</f>
        <v/>
      </c>
      <c r="H767" s="142"/>
      <c r="I767" s="14"/>
      <c r="J767" s="131"/>
      <c r="L767" s="118"/>
    </row>
    <row r="768" spans="1:16" s="61" customFormat="1" ht="45" customHeight="1" thickBot="1" x14ac:dyDescent="0.25">
      <c r="A768" s="147" t="s">
        <v>258</v>
      </c>
      <c r="B768" s="62" t="str">
        <f>IF(【ジュエリー】入力欄!K485="","",【ジュエリー】入力欄!K485)</f>
        <v/>
      </c>
      <c r="C768" s="63" t="str">
        <f>IF(【ジュエリー】入力欄!E485="","",【ジュエリー】入力欄!E485)</f>
        <v/>
      </c>
      <c r="D768" s="148" t="str">
        <f>CONCATENATE(IF(【ジュエリー】入力欄!F485="","",【ジュエリー】入力欄!F485),IF(【ジュエリー】入力欄!H485="",CONCATENATE(" ",【ジュエリー】入力欄!G485),CONCATENATE(" ",【ジュエリー】入力欄!G485,【ジュエリー】入力欄!H485,IF(【ジュエリー】入力欄!G485="パール","mm","ct"))),IF(【ジュエリー】入力欄!J485="",CONCATENATE(" ",【ジュエリー】入力欄!I485),CONCATENATE(" ",【ジュエリー】入力欄!I485,【ジュエリー】入力欄!J485,IF(【ジュエリー】入力欄!I485="パール","mm","ct"))))</f>
        <v xml:space="preserve">  </v>
      </c>
      <c r="E768" s="149" t="str">
        <f>IF(【ジュエリー】入力欄!L485="","",【ジュエリー】入力欄!L485&amp;"g")</f>
        <v/>
      </c>
      <c r="F768" s="168" t="str">
        <f>IF(【ジュエリー】入力欄!M485="","",【ジュエリー】入力欄!M485)</f>
        <v/>
      </c>
      <c r="G768" s="64" t="str">
        <f>IF(【ジュエリー】入力欄!O485="","",【ジュエリー】入力欄!O485)</f>
        <v/>
      </c>
      <c r="H768" s="146"/>
      <c r="I768" s="58"/>
      <c r="J768" s="59"/>
      <c r="K768" s="60"/>
      <c r="L768" s="118"/>
    </row>
    <row r="769" spans="1:16" ht="13.5" customHeight="1" x14ac:dyDescent="0.2">
      <c r="F769" s="65"/>
      <c r="G769" s="28"/>
      <c r="H769" s="28"/>
      <c r="I769" s="28"/>
      <c r="J769" s="65"/>
      <c r="K769" s="65"/>
      <c r="L769" s="65"/>
      <c r="M769" s="65"/>
      <c r="N769" s="131"/>
      <c r="O769" s="1"/>
      <c r="P769" s="118"/>
    </row>
    <row r="770" spans="1:16" ht="14.25" customHeight="1" x14ac:dyDescent="0.2">
      <c r="A770" s="132" t="s">
        <v>243</v>
      </c>
      <c r="B770" s="198" t="str">
        <f>CONCATENATE("出品表　（　",【ジュエリー】入力欄!I$3,"　APREオークション　宝石・ジュエリー）")</f>
        <v>出品表　（　　APREオークション　宝石・ジュエリー）</v>
      </c>
      <c r="C770" s="198"/>
      <c r="D770" s="198"/>
      <c r="J770" s="131"/>
    </row>
    <row r="771" spans="1:16" ht="3.75" customHeight="1" thickBot="1" x14ac:dyDescent="0.25">
      <c r="F771" s="114"/>
      <c r="G771" s="114"/>
      <c r="H771" s="114"/>
      <c r="I771" s="114"/>
      <c r="J771" s="131"/>
    </row>
    <row r="772" spans="1:16" ht="33.75" customHeight="1" thickBot="1" x14ac:dyDescent="0.25">
      <c r="A772" s="133"/>
      <c r="B772" s="133" t="s">
        <v>244</v>
      </c>
      <c r="C772" s="183" t="str">
        <f>IF(【ジュエリー】入力欄!C486="","",【ジュエリー】入力欄!C486)</f>
        <v/>
      </c>
      <c r="D772" s="134" t="s">
        <v>20</v>
      </c>
      <c r="E772" s="135"/>
      <c r="F772" s="115" t="s">
        <v>208</v>
      </c>
      <c r="G772" s="195" t="str">
        <f>IF(【ジュエリー】入力欄!C$3="","",【ジュエリー】入力欄!C$3)</f>
        <v/>
      </c>
      <c r="H772" s="196"/>
      <c r="I772" s="197"/>
      <c r="J772" s="131"/>
    </row>
    <row r="773" spans="1:16" ht="5.25" customHeight="1" thickBot="1" x14ac:dyDescent="0.25">
      <c r="A773" s="47"/>
      <c r="B773" s="45"/>
      <c r="G773" s="34"/>
      <c r="H773" s="81"/>
      <c r="I773" s="39"/>
      <c r="J773" s="131"/>
    </row>
    <row r="774" spans="1:16" ht="45" customHeight="1" x14ac:dyDescent="0.2">
      <c r="A774" s="48" t="s">
        <v>2</v>
      </c>
      <c r="B774" s="49" t="s">
        <v>129</v>
      </c>
      <c r="C774" s="49" t="s">
        <v>246</v>
      </c>
      <c r="D774" s="136" t="s">
        <v>247</v>
      </c>
      <c r="E774" s="49" t="s">
        <v>5</v>
      </c>
      <c r="F774" s="137" t="s">
        <v>248</v>
      </c>
      <c r="G774" s="207" t="s">
        <v>300</v>
      </c>
      <c r="H774" s="138" t="s">
        <v>0</v>
      </c>
      <c r="I774" s="23"/>
      <c r="J774" s="131"/>
    </row>
    <row r="775" spans="1:16" ht="45" customHeight="1" x14ac:dyDescent="0.2">
      <c r="A775" s="139" t="s">
        <v>249</v>
      </c>
      <c r="B775" s="80" t="str">
        <f>IF(【ジュエリー】入力欄!K486="","",【ジュエリー】入力欄!K486)</f>
        <v/>
      </c>
      <c r="C775" s="22" t="str">
        <f>IF(【ジュエリー】入力欄!E486="","",【ジュエリー】入力欄!E486)</f>
        <v/>
      </c>
      <c r="D775" s="140" t="str">
        <f>CONCATENATE(IF(【ジュエリー】入力欄!F486="","",【ジュエリー】入力欄!F486),IF(【ジュエリー】入力欄!H486="",CONCATENATE(" ",【ジュエリー】入力欄!G486),CONCATENATE(" ",【ジュエリー】入力欄!G486,【ジュエリー】入力欄!H486,IF(【ジュエリー】入力欄!G486="パール","mm","ct"))),IF(【ジュエリー】入力欄!J486="",CONCATENATE(" ",【ジュエリー】入力欄!I486),CONCATENATE(" ",【ジュエリー】入力欄!I486,【ジュエリー】入力欄!J486,IF(【ジュエリー】入力欄!I486="パール","mm","ct"))))</f>
        <v xml:space="preserve">  </v>
      </c>
      <c r="E775" s="141" t="str">
        <f>IF(【ジュエリー】入力欄!L486="","",【ジュエリー】入力欄!L486&amp;"g")</f>
        <v/>
      </c>
      <c r="F775" s="166" t="str">
        <f>IF(【ジュエリー】入力欄!M486="","",【ジュエリー】入力欄!M486)</f>
        <v/>
      </c>
      <c r="G775" s="52" t="str">
        <f>IF(【ジュエリー】入力欄!O486="","",【ジュエリー】入力欄!O486)</f>
        <v/>
      </c>
      <c r="H775" s="142"/>
      <c r="I775" s="14"/>
      <c r="J775" s="131"/>
      <c r="L775" s="118"/>
    </row>
    <row r="776" spans="1:16" s="61" customFormat="1" ht="45" customHeight="1" x14ac:dyDescent="0.2">
      <c r="A776" s="143" t="s">
        <v>250</v>
      </c>
      <c r="B776" s="53" t="str">
        <f>IF(【ジュエリー】入力欄!K487="","",【ジュエリー】入力欄!K487)</f>
        <v/>
      </c>
      <c r="C776" s="54" t="str">
        <f>IF(【ジュエリー】入力欄!E487="","",【ジュエリー】入力欄!E487)</f>
        <v/>
      </c>
      <c r="D776" s="144" t="str">
        <f>CONCATENATE(IF(【ジュエリー】入力欄!F487="","",【ジュエリー】入力欄!F487),IF(【ジュエリー】入力欄!H487="",CONCATENATE(" ",【ジュエリー】入力欄!G487),CONCATENATE(" ",【ジュエリー】入力欄!G487,【ジュエリー】入力欄!H487,IF(【ジュエリー】入力欄!G487="パール","mm","ct"))),IF(【ジュエリー】入力欄!J487="",CONCATENATE(" ",【ジュエリー】入力欄!I487),CONCATENATE(" ",【ジュエリー】入力欄!I487,【ジュエリー】入力欄!J487,IF(【ジュエリー】入力欄!I487="パール","mm","ct"))))</f>
        <v xml:space="preserve">  </v>
      </c>
      <c r="E776" s="145" t="str">
        <f>IF(【ジュエリー】入力欄!L487="","",【ジュエリー】入力欄!L487&amp;"g")</f>
        <v/>
      </c>
      <c r="F776" s="167" t="str">
        <f>IF(【ジュエリー】入力欄!M487="","",【ジュエリー】入力欄!M487)</f>
        <v/>
      </c>
      <c r="G776" s="56" t="str">
        <f>IF(【ジュエリー】入力欄!O487="","",【ジュエリー】入力欄!O487)</f>
        <v/>
      </c>
      <c r="H776" s="146"/>
      <c r="I776" s="58"/>
      <c r="J776" s="59"/>
      <c r="K776" s="60"/>
      <c r="L776" s="118"/>
    </row>
    <row r="777" spans="1:16" ht="45" customHeight="1" x14ac:dyDescent="0.2">
      <c r="A777" s="139" t="s">
        <v>251</v>
      </c>
      <c r="B777" s="80" t="str">
        <f>IF(【ジュエリー】入力欄!K488="","",【ジュエリー】入力欄!K488)</f>
        <v/>
      </c>
      <c r="C777" s="22" t="str">
        <f>IF(【ジュエリー】入力欄!E488="","",【ジュエリー】入力欄!E488)</f>
        <v/>
      </c>
      <c r="D777" s="140" t="str">
        <f>CONCATENATE(IF(【ジュエリー】入力欄!F488="","",【ジュエリー】入力欄!F488),IF(【ジュエリー】入力欄!H488="",CONCATENATE(" ",【ジュエリー】入力欄!G488),CONCATENATE(" ",【ジュエリー】入力欄!G488,【ジュエリー】入力欄!H488,IF(【ジュエリー】入力欄!G488="パール","mm","ct"))),IF(【ジュエリー】入力欄!J488="",CONCATENATE(" ",【ジュエリー】入力欄!I488),CONCATENATE(" ",【ジュエリー】入力欄!I488,【ジュエリー】入力欄!J488,IF(【ジュエリー】入力欄!I488="パール","mm","ct"))))</f>
        <v xml:space="preserve">  </v>
      </c>
      <c r="E777" s="141" t="str">
        <f>IF(【ジュエリー】入力欄!L488="","",【ジュエリー】入力欄!L488&amp;"g")</f>
        <v/>
      </c>
      <c r="F777" s="166" t="str">
        <f>IF(【ジュエリー】入力欄!M488="","",【ジュエリー】入力欄!M488)</f>
        <v/>
      </c>
      <c r="G777" s="52" t="str">
        <f>IF(【ジュエリー】入力欄!O488="","",【ジュエリー】入力欄!O488)</f>
        <v/>
      </c>
      <c r="H777" s="142"/>
      <c r="I777" s="14"/>
      <c r="J777" s="131"/>
      <c r="L777" s="118"/>
    </row>
    <row r="778" spans="1:16" s="61" customFormat="1" ht="45" customHeight="1" x14ac:dyDescent="0.2">
      <c r="A778" s="143" t="s">
        <v>252</v>
      </c>
      <c r="B778" s="53" t="str">
        <f>IF(【ジュエリー】入力欄!K489="","",【ジュエリー】入力欄!K489)</f>
        <v/>
      </c>
      <c r="C778" s="54" t="str">
        <f>IF(【ジュエリー】入力欄!E489="","",【ジュエリー】入力欄!E489)</f>
        <v/>
      </c>
      <c r="D778" s="144" t="str">
        <f>CONCATENATE(IF(【ジュエリー】入力欄!F489="","",【ジュエリー】入力欄!F489),IF(【ジュエリー】入力欄!H489="",CONCATENATE(" ",【ジュエリー】入力欄!G489),CONCATENATE(" ",【ジュエリー】入力欄!G489,【ジュエリー】入力欄!H489,IF(【ジュエリー】入力欄!G489="パール","mm","ct"))),IF(【ジュエリー】入力欄!J489="",CONCATENATE(" ",【ジュエリー】入力欄!I489),CONCATENATE(" ",【ジュエリー】入力欄!I489,【ジュエリー】入力欄!J489,IF(【ジュエリー】入力欄!I489="パール","mm","ct"))))</f>
        <v xml:space="preserve">  </v>
      </c>
      <c r="E778" s="145" t="str">
        <f>IF(【ジュエリー】入力欄!L489="","",【ジュエリー】入力欄!L489&amp;"g")</f>
        <v/>
      </c>
      <c r="F778" s="167" t="str">
        <f>IF(【ジュエリー】入力欄!M489="","",【ジュエリー】入力欄!M489)</f>
        <v/>
      </c>
      <c r="G778" s="56" t="str">
        <f>IF(【ジュエリー】入力欄!O489="","",【ジュエリー】入力欄!O489)</f>
        <v/>
      </c>
      <c r="H778" s="146"/>
      <c r="I778" s="58"/>
      <c r="J778" s="59"/>
      <c r="K778" s="60"/>
      <c r="L778" s="118"/>
    </row>
    <row r="779" spans="1:16" ht="45" customHeight="1" x14ac:dyDescent="0.2">
      <c r="A779" s="139" t="s">
        <v>253</v>
      </c>
      <c r="B779" s="80" t="str">
        <f>IF(【ジュエリー】入力欄!K490="","",【ジュエリー】入力欄!K490)</f>
        <v/>
      </c>
      <c r="C779" s="22" t="str">
        <f>IF(【ジュエリー】入力欄!E490="","",【ジュエリー】入力欄!E490)</f>
        <v/>
      </c>
      <c r="D779" s="140" t="str">
        <f>CONCATENATE(IF(【ジュエリー】入力欄!F490="","",【ジュエリー】入力欄!F490),IF(【ジュエリー】入力欄!H490="",CONCATENATE(" ",【ジュエリー】入力欄!G490),CONCATENATE(" ",【ジュエリー】入力欄!G490,【ジュエリー】入力欄!H490,IF(【ジュエリー】入力欄!G490="パール","mm","ct"))),IF(【ジュエリー】入力欄!J490="",CONCATENATE(" ",【ジュエリー】入力欄!I490),CONCATENATE(" ",【ジュエリー】入力欄!I490,【ジュエリー】入力欄!J490,IF(【ジュエリー】入力欄!I490="パール","mm","ct"))))</f>
        <v xml:space="preserve">  </v>
      </c>
      <c r="E779" s="141" t="str">
        <f>IF(【ジュエリー】入力欄!L490="","",【ジュエリー】入力欄!L490&amp;"g")</f>
        <v/>
      </c>
      <c r="F779" s="166" t="str">
        <f>IF(【ジュエリー】入力欄!M490="","",【ジュエリー】入力欄!M490)</f>
        <v/>
      </c>
      <c r="G779" s="52" t="str">
        <f>IF(【ジュエリー】入力欄!O490="","",【ジュエリー】入力欄!O490)</f>
        <v/>
      </c>
      <c r="H779" s="142"/>
      <c r="I779" s="14"/>
      <c r="J779" s="131"/>
      <c r="L779" s="118"/>
    </row>
    <row r="780" spans="1:16" s="61" customFormat="1" ht="45" customHeight="1" x14ac:dyDescent="0.2">
      <c r="A780" s="143" t="s">
        <v>254</v>
      </c>
      <c r="B780" s="53" t="str">
        <f>IF(【ジュエリー】入力欄!K491="","",【ジュエリー】入力欄!K491)</f>
        <v/>
      </c>
      <c r="C780" s="54" t="str">
        <f>IF(【ジュエリー】入力欄!E491="","",【ジュエリー】入力欄!E491)</f>
        <v/>
      </c>
      <c r="D780" s="144" t="str">
        <f>CONCATENATE(IF(【ジュエリー】入力欄!F491="","",【ジュエリー】入力欄!F491),IF(【ジュエリー】入力欄!H491="",CONCATENATE(" ",【ジュエリー】入力欄!G491),CONCATENATE(" ",【ジュエリー】入力欄!G491,【ジュエリー】入力欄!H491,IF(【ジュエリー】入力欄!G491="パール","mm","ct"))),IF(【ジュエリー】入力欄!J491="",CONCATENATE(" ",【ジュエリー】入力欄!I491),CONCATENATE(" ",【ジュエリー】入力欄!I491,【ジュエリー】入力欄!J491,IF(【ジュエリー】入力欄!I491="パール","mm","ct"))))</f>
        <v xml:space="preserve">  </v>
      </c>
      <c r="E780" s="145" t="str">
        <f>IF(【ジュエリー】入力欄!L491="","",【ジュエリー】入力欄!L491&amp;"g")</f>
        <v/>
      </c>
      <c r="F780" s="167" t="str">
        <f>IF(【ジュエリー】入力欄!M491="","",【ジュエリー】入力欄!M491)</f>
        <v/>
      </c>
      <c r="G780" s="56" t="str">
        <f>IF(【ジュエリー】入力欄!O491="","",【ジュエリー】入力欄!O491)</f>
        <v/>
      </c>
      <c r="H780" s="146"/>
      <c r="I780" s="58"/>
      <c r="J780" s="59"/>
      <c r="K780" s="60"/>
      <c r="L780" s="118"/>
    </row>
    <row r="781" spans="1:16" ht="45" customHeight="1" x14ac:dyDescent="0.2">
      <c r="A781" s="139" t="s">
        <v>255</v>
      </c>
      <c r="B781" s="80" t="str">
        <f>IF(【ジュエリー】入力欄!K492="","",【ジュエリー】入力欄!K492)</f>
        <v/>
      </c>
      <c r="C781" s="22" t="str">
        <f>IF(【ジュエリー】入力欄!E492="","",【ジュエリー】入力欄!E492)</f>
        <v/>
      </c>
      <c r="D781" s="140" t="str">
        <f>CONCATENATE(IF(【ジュエリー】入力欄!F492="","",【ジュエリー】入力欄!F492),IF(【ジュエリー】入力欄!H492="",CONCATENATE(" ",【ジュエリー】入力欄!G492),CONCATENATE(" ",【ジュエリー】入力欄!G492,【ジュエリー】入力欄!H492,IF(【ジュエリー】入力欄!G492="パール","mm","ct"))),IF(【ジュエリー】入力欄!J492="",CONCATENATE(" ",【ジュエリー】入力欄!I492),CONCATENATE(" ",【ジュエリー】入力欄!I492,【ジュエリー】入力欄!J492,IF(【ジュエリー】入力欄!I492="パール","mm","ct"))))</f>
        <v xml:space="preserve">  </v>
      </c>
      <c r="E781" s="141" t="str">
        <f>IF(【ジュエリー】入力欄!L492="","",【ジュエリー】入力欄!L492&amp;"g")</f>
        <v/>
      </c>
      <c r="F781" s="166" t="str">
        <f>IF(【ジュエリー】入力欄!M492="","",【ジュエリー】入力欄!M492)</f>
        <v/>
      </c>
      <c r="G781" s="52" t="str">
        <f>IF(【ジュエリー】入力欄!O492="","",【ジュエリー】入力欄!O492)</f>
        <v/>
      </c>
      <c r="H781" s="142"/>
      <c r="I781" s="14"/>
      <c r="J781" s="131"/>
      <c r="L781" s="118"/>
    </row>
    <row r="782" spans="1:16" s="61" customFormat="1" ht="45" customHeight="1" x14ac:dyDescent="0.2">
      <c r="A782" s="143" t="s">
        <v>256</v>
      </c>
      <c r="B782" s="53" t="str">
        <f>IF(【ジュエリー】入力欄!K493="","",【ジュエリー】入力欄!K493)</f>
        <v/>
      </c>
      <c r="C782" s="54" t="str">
        <f>IF(【ジュエリー】入力欄!E493="","",【ジュエリー】入力欄!E493)</f>
        <v/>
      </c>
      <c r="D782" s="144" t="str">
        <f>CONCATENATE(IF(【ジュエリー】入力欄!F493="","",【ジュエリー】入力欄!F493),IF(【ジュエリー】入力欄!H493="",CONCATENATE(" ",【ジュエリー】入力欄!G493),CONCATENATE(" ",【ジュエリー】入力欄!G493,【ジュエリー】入力欄!H493,IF(【ジュエリー】入力欄!G493="パール","mm","ct"))),IF(【ジュエリー】入力欄!J493="",CONCATENATE(" ",【ジュエリー】入力欄!I493),CONCATENATE(" ",【ジュエリー】入力欄!I493,【ジュエリー】入力欄!J493,IF(【ジュエリー】入力欄!I493="パール","mm","ct"))))</f>
        <v xml:space="preserve">  </v>
      </c>
      <c r="E782" s="145" t="str">
        <f>IF(【ジュエリー】入力欄!L493="","",【ジュエリー】入力欄!L493&amp;"g")</f>
        <v/>
      </c>
      <c r="F782" s="167" t="str">
        <f>IF(【ジュエリー】入力欄!M493="","",【ジュエリー】入力欄!M493)</f>
        <v/>
      </c>
      <c r="G782" s="56" t="str">
        <f>IF(【ジュエリー】入力欄!O493="","",【ジュエリー】入力欄!O493)</f>
        <v/>
      </c>
      <c r="H782" s="146"/>
      <c r="I782" s="58"/>
      <c r="J782" s="59"/>
      <c r="K782" s="60"/>
      <c r="L782" s="118"/>
    </row>
    <row r="783" spans="1:16" ht="45" customHeight="1" x14ac:dyDescent="0.2">
      <c r="A783" s="139" t="s">
        <v>257</v>
      </c>
      <c r="B783" s="80" t="str">
        <f>IF(【ジュエリー】入力欄!K494="","",【ジュエリー】入力欄!K494)</f>
        <v/>
      </c>
      <c r="C783" s="22" t="str">
        <f>IF(【ジュエリー】入力欄!E494="","",【ジュエリー】入力欄!E494)</f>
        <v/>
      </c>
      <c r="D783" s="140" t="str">
        <f>CONCATENATE(IF(【ジュエリー】入力欄!F494="","",【ジュエリー】入力欄!F494),IF(【ジュエリー】入力欄!H494="",CONCATENATE(" ",【ジュエリー】入力欄!G494),CONCATENATE(" ",【ジュエリー】入力欄!G494,【ジュエリー】入力欄!H494,IF(【ジュエリー】入力欄!G494="パール","mm","ct"))),IF(【ジュエリー】入力欄!J494="",CONCATENATE(" ",【ジュエリー】入力欄!I494),CONCATENATE(" ",【ジュエリー】入力欄!I494,【ジュエリー】入力欄!J494,IF(【ジュエリー】入力欄!I494="パール","mm","ct"))))</f>
        <v xml:space="preserve">  </v>
      </c>
      <c r="E783" s="141" t="str">
        <f>IF(【ジュエリー】入力欄!L494="","",【ジュエリー】入力欄!L494&amp;"g")</f>
        <v/>
      </c>
      <c r="F783" s="166" t="str">
        <f>IF(【ジュエリー】入力欄!M494="","",【ジュエリー】入力欄!M494)</f>
        <v/>
      </c>
      <c r="G783" s="52" t="str">
        <f>IF(【ジュエリー】入力欄!O494="","",【ジュエリー】入力欄!O494)</f>
        <v/>
      </c>
      <c r="H783" s="142"/>
      <c r="I783" s="14"/>
      <c r="J783" s="131"/>
      <c r="L783" s="118"/>
    </row>
    <row r="784" spans="1:16" s="61" customFormat="1" ht="45" customHeight="1" thickBot="1" x14ac:dyDescent="0.25">
      <c r="A784" s="147" t="s">
        <v>258</v>
      </c>
      <c r="B784" s="62" t="str">
        <f>IF(【ジュエリー】入力欄!K495="","",【ジュエリー】入力欄!K495)</f>
        <v/>
      </c>
      <c r="C784" s="63" t="str">
        <f>IF(【ジュエリー】入力欄!E495="","",【ジュエリー】入力欄!E495)</f>
        <v/>
      </c>
      <c r="D784" s="148" t="str">
        <f>CONCATENATE(IF(【ジュエリー】入力欄!F495="","",【ジュエリー】入力欄!F495),IF(【ジュエリー】入力欄!H495="",CONCATENATE(" ",【ジュエリー】入力欄!G495),CONCATENATE(" ",【ジュエリー】入力欄!G495,【ジュエリー】入力欄!H495,IF(【ジュエリー】入力欄!G495="パール","mm","ct"))),IF(【ジュエリー】入力欄!J495="",CONCATENATE(" ",【ジュエリー】入力欄!I495),CONCATENATE(" ",【ジュエリー】入力欄!I495,【ジュエリー】入力欄!J495,IF(【ジュエリー】入力欄!I495="パール","mm","ct"))))</f>
        <v xml:space="preserve">  </v>
      </c>
      <c r="E784" s="149" t="str">
        <f>IF(【ジュエリー】入力欄!L495="","",【ジュエリー】入力欄!L495&amp;"g")</f>
        <v/>
      </c>
      <c r="F784" s="168" t="str">
        <f>IF(【ジュエリー】入力欄!M495="","",【ジュエリー】入力欄!M495)</f>
        <v/>
      </c>
      <c r="G784" s="64" t="str">
        <f>IF(【ジュエリー】入力欄!O495="","",【ジュエリー】入力欄!O495)</f>
        <v/>
      </c>
      <c r="H784" s="146"/>
      <c r="I784" s="58"/>
      <c r="J784" s="59"/>
      <c r="K784" s="60"/>
      <c r="L784" s="118"/>
    </row>
    <row r="785" spans="1:16" ht="20.25" customHeight="1" x14ac:dyDescent="0.2">
      <c r="F785" s="65"/>
      <c r="G785" s="28"/>
      <c r="H785" s="28"/>
      <c r="I785" s="28"/>
      <c r="J785" s="65"/>
      <c r="K785" s="65"/>
      <c r="L785" s="65"/>
      <c r="M785" s="65"/>
      <c r="N785" s="131"/>
      <c r="O785" s="1"/>
      <c r="P785" s="118"/>
    </row>
    <row r="786" spans="1:16" ht="14.25" customHeight="1" x14ac:dyDescent="0.2">
      <c r="A786" s="132" t="s">
        <v>243</v>
      </c>
      <c r="B786" s="198" t="str">
        <f>CONCATENATE("出品表　（　",【ジュエリー】入力欄!I$3,"　APREオークション　宝石・ジュエリー）")</f>
        <v>出品表　（　　APREオークション　宝石・ジュエリー）</v>
      </c>
      <c r="C786" s="198"/>
      <c r="D786" s="198"/>
      <c r="J786" s="131"/>
    </row>
    <row r="787" spans="1:16" ht="3.75" customHeight="1" thickBot="1" x14ac:dyDescent="0.25">
      <c r="F787" s="114"/>
      <c r="G787" s="114"/>
      <c r="H787" s="114"/>
      <c r="I787" s="114"/>
      <c r="J787" s="131"/>
    </row>
    <row r="788" spans="1:16" ht="33.75" customHeight="1" thickBot="1" x14ac:dyDescent="0.25">
      <c r="A788" s="133"/>
      <c r="B788" s="133" t="s">
        <v>244</v>
      </c>
      <c r="C788" s="183" t="str">
        <f>IF(【ジュエリー】入力欄!C496="","",【ジュエリー】入力欄!C496)</f>
        <v/>
      </c>
      <c r="D788" s="134" t="s">
        <v>20</v>
      </c>
      <c r="E788" s="135"/>
      <c r="F788" s="115" t="s">
        <v>208</v>
      </c>
      <c r="G788" s="195" t="str">
        <f>IF(【ジュエリー】入力欄!C$3="","",【ジュエリー】入力欄!C$3)</f>
        <v/>
      </c>
      <c r="H788" s="196"/>
      <c r="I788" s="197"/>
      <c r="J788" s="131"/>
    </row>
    <row r="789" spans="1:16" ht="5.25" customHeight="1" thickBot="1" x14ac:dyDescent="0.25">
      <c r="A789" s="47"/>
      <c r="B789" s="45"/>
      <c r="G789" s="34"/>
      <c r="H789" s="81"/>
      <c r="I789" s="39"/>
      <c r="J789" s="131"/>
    </row>
    <row r="790" spans="1:16" ht="45" customHeight="1" x14ac:dyDescent="0.2">
      <c r="A790" s="48" t="s">
        <v>2</v>
      </c>
      <c r="B790" s="49" t="s">
        <v>129</v>
      </c>
      <c r="C790" s="49" t="s">
        <v>246</v>
      </c>
      <c r="D790" s="136" t="s">
        <v>247</v>
      </c>
      <c r="E790" s="49" t="s">
        <v>5</v>
      </c>
      <c r="F790" s="137" t="s">
        <v>248</v>
      </c>
      <c r="G790" s="207" t="s">
        <v>300</v>
      </c>
      <c r="H790" s="138" t="s">
        <v>0</v>
      </c>
      <c r="I790" s="23"/>
      <c r="J790" s="131"/>
    </row>
    <row r="791" spans="1:16" ht="45" customHeight="1" x14ac:dyDescent="0.2">
      <c r="A791" s="139" t="s">
        <v>249</v>
      </c>
      <c r="B791" s="80" t="str">
        <f>IF(【ジュエリー】入力欄!K496="","",【ジュエリー】入力欄!K496)</f>
        <v/>
      </c>
      <c r="C791" s="22" t="str">
        <f>IF(【ジュエリー】入力欄!E496="","",【ジュエリー】入力欄!E496)</f>
        <v/>
      </c>
      <c r="D791" s="140" t="str">
        <f>CONCATENATE(IF(【ジュエリー】入力欄!F496="","",【ジュエリー】入力欄!F496),IF(【ジュエリー】入力欄!H496="",CONCATENATE(" ",【ジュエリー】入力欄!G496),CONCATENATE(" ",【ジュエリー】入力欄!G496,【ジュエリー】入力欄!H496,IF(【ジュエリー】入力欄!G496="パール","mm","ct"))),IF(【ジュエリー】入力欄!J496="",CONCATENATE(" ",【ジュエリー】入力欄!I496),CONCATENATE(" ",【ジュエリー】入力欄!I496,【ジュエリー】入力欄!J496,IF(【ジュエリー】入力欄!I496="パール","mm","ct"))))</f>
        <v xml:space="preserve">  </v>
      </c>
      <c r="E791" s="141" t="str">
        <f>IF(【ジュエリー】入力欄!L496="","",【ジュエリー】入力欄!L496&amp;"g")</f>
        <v/>
      </c>
      <c r="F791" s="166" t="str">
        <f>IF(【ジュエリー】入力欄!M496="","",【ジュエリー】入力欄!M496)</f>
        <v/>
      </c>
      <c r="G791" s="52" t="str">
        <f>IF(【ジュエリー】入力欄!O496="","",【ジュエリー】入力欄!O496)</f>
        <v/>
      </c>
      <c r="H791" s="142"/>
      <c r="I791" s="14"/>
      <c r="J791" s="131"/>
      <c r="L791" s="118"/>
    </row>
    <row r="792" spans="1:16" s="61" customFormat="1" ht="45" customHeight="1" x14ac:dyDescent="0.2">
      <c r="A792" s="143" t="s">
        <v>250</v>
      </c>
      <c r="B792" s="53" t="str">
        <f>IF(【ジュエリー】入力欄!K497="","",【ジュエリー】入力欄!K497)</f>
        <v/>
      </c>
      <c r="C792" s="54" t="str">
        <f>IF(【ジュエリー】入力欄!E497="","",【ジュエリー】入力欄!E497)</f>
        <v/>
      </c>
      <c r="D792" s="144" t="str">
        <f>CONCATENATE(IF(【ジュエリー】入力欄!F497="","",【ジュエリー】入力欄!F497),IF(【ジュエリー】入力欄!H497="",CONCATENATE(" ",【ジュエリー】入力欄!G497),CONCATENATE(" ",【ジュエリー】入力欄!G497,【ジュエリー】入力欄!H497,IF(【ジュエリー】入力欄!G497="パール","mm","ct"))),IF(【ジュエリー】入力欄!J497="",CONCATENATE(" ",【ジュエリー】入力欄!I497),CONCATENATE(" ",【ジュエリー】入力欄!I497,【ジュエリー】入力欄!J497,IF(【ジュエリー】入力欄!I497="パール","mm","ct"))))</f>
        <v xml:space="preserve">  </v>
      </c>
      <c r="E792" s="145" t="str">
        <f>IF(【ジュエリー】入力欄!L497="","",【ジュエリー】入力欄!L497&amp;"g")</f>
        <v/>
      </c>
      <c r="F792" s="167" t="str">
        <f>IF(【ジュエリー】入力欄!M497="","",【ジュエリー】入力欄!M497)</f>
        <v/>
      </c>
      <c r="G792" s="56" t="str">
        <f>IF(【ジュエリー】入力欄!O497="","",【ジュエリー】入力欄!O497)</f>
        <v/>
      </c>
      <c r="H792" s="146"/>
      <c r="I792" s="58"/>
      <c r="J792" s="59"/>
      <c r="K792" s="60"/>
      <c r="L792" s="118"/>
    </row>
    <row r="793" spans="1:16" ht="45" customHeight="1" x14ac:dyDescent="0.2">
      <c r="A793" s="139" t="s">
        <v>251</v>
      </c>
      <c r="B793" s="80" t="str">
        <f>IF(【ジュエリー】入力欄!K498="","",【ジュエリー】入力欄!K498)</f>
        <v/>
      </c>
      <c r="C793" s="22" t="str">
        <f>IF(【ジュエリー】入力欄!E498="","",【ジュエリー】入力欄!E498)</f>
        <v/>
      </c>
      <c r="D793" s="140" t="str">
        <f>CONCATENATE(IF(【ジュエリー】入力欄!F498="","",【ジュエリー】入力欄!F498),IF(【ジュエリー】入力欄!H498="",CONCATENATE(" ",【ジュエリー】入力欄!G498),CONCATENATE(" ",【ジュエリー】入力欄!G498,【ジュエリー】入力欄!H498,IF(【ジュエリー】入力欄!G498="パール","mm","ct"))),IF(【ジュエリー】入力欄!J498="",CONCATENATE(" ",【ジュエリー】入力欄!I498),CONCATENATE(" ",【ジュエリー】入力欄!I498,【ジュエリー】入力欄!J498,IF(【ジュエリー】入力欄!I498="パール","mm","ct"))))</f>
        <v xml:space="preserve">  </v>
      </c>
      <c r="E793" s="141" t="str">
        <f>IF(【ジュエリー】入力欄!L498="","",【ジュエリー】入力欄!L498&amp;"g")</f>
        <v/>
      </c>
      <c r="F793" s="166" t="str">
        <f>IF(【ジュエリー】入力欄!M498="","",【ジュエリー】入力欄!M498)</f>
        <v/>
      </c>
      <c r="G793" s="52" t="str">
        <f>IF(【ジュエリー】入力欄!O498="","",【ジュエリー】入力欄!O498)</f>
        <v/>
      </c>
      <c r="H793" s="142"/>
      <c r="I793" s="14"/>
      <c r="J793" s="131"/>
      <c r="L793" s="118"/>
    </row>
    <row r="794" spans="1:16" s="61" customFormat="1" ht="45" customHeight="1" x14ac:dyDescent="0.2">
      <c r="A794" s="143" t="s">
        <v>252</v>
      </c>
      <c r="B794" s="53" t="str">
        <f>IF(【ジュエリー】入力欄!K499="","",【ジュエリー】入力欄!K499)</f>
        <v/>
      </c>
      <c r="C794" s="54" t="str">
        <f>IF(【ジュエリー】入力欄!E499="","",【ジュエリー】入力欄!E499)</f>
        <v/>
      </c>
      <c r="D794" s="144" t="str">
        <f>CONCATENATE(IF(【ジュエリー】入力欄!F499="","",【ジュエリー】入力欄!F499),IF(【ジュエリー】入力欄!H499="",CONCATENATE(" ",【ジュエリー】入力欄!G499),CONCATENATE(" ",【ジュエリー】入力欄!G499,【ジュエリー】入力欄!H499,IF(【ジュエリー】入力欄!G499="パール","mm","ct"))),IF(【ジュエリー】入力欄!J499="",CONCATENATE(" ",【ジュエリー】入力欄!I499),CONCATENATE(" ",【ジュエリー】入力欄!I499,【ジュエリー】入力欄!J499,IF(【ジュエリー】入力欄!I499="パール","mm","ct"))))</f>
        <v xml:space="preserve">  </v>
      </c>
      <c r="E794" s="145" t="str">
        <f>IF(【ジュエリー】入力欄!L499="","",【ジュエリー】入力欄!L499&amp;"g")</f>
        <v/>
      </c>
      <c r="F794" s="167" t="str">
        <f>IF(【ジュエリー】入力欄!M499="","",【ジュエリー】入力欄!M499)</f>
        <v/>
      </c>
      <c r="G794" s="56" t="str">
        <f>IF(【ジュエリー】入力欄!O499="","",【ジュエリー】入力欄!O499)</f>
        <v/>
      </c>
      <c r="H794" s="146"/>
      <c r="I794" s="58"/>
      <c r="J794" s="59"/>
      <c r="K794" s="60"/>
      <c r="L794" s="118"/>
    </row>
    <row r="795" spans="1:16" ht="45" customHeight="1" x14ac:dyDescent="0.2">
      <c r="A795" s="139" t="s">
        <v>253</v>
      </c>
      <c r="B795" s="80" t="str">
        <f>IF(【ジュエリー】入力欄!K500="","",【ジュエリー】入力欄!K500)</f>
        <v/>
      </c>
      <c r="C795" s="22" t="str">
        <f>IF(【ジュエリー】入力欄!E500="","",【ジュエリー】入力欄!E500)</f>
        <v/>
      </c>
      <c r="D795" s="140" t="str">
        <f>CONCATENATE(IF(【ジュエリー】入力欄!F500="","",【ジュエリー】入力欄!F500),IF(【ジュエリー】入力欄!H500="",CONCATENATE(" ",【ジュエリー】入力欄!G500),CONCATENATE(" ",【ジュエリー】入力欄!G500,【ジュエリー】入力欄!H500,IF(【ジュエリー】入力欄!G500="パール","mm","ct"))),IF(【ジュエリー】入力欄!J500="",CONCATENATE(" ",【ジュエリー】入力欄!I500),CONCATENATE(" ",【ジュエリー】入力欄!I500,【ジュエリー】入力欄!J500,IF(【ジュエリー】入力欄!I500="パール","mm","ct"))))</f>
        <v xml:space="preserve">  </v>
      </c>
      <c r="E795" s="141" t="str">
        <f>IF(【ジュエリー】入力欄!L500="","",【ジュエリー】入力欄!L500&amp;"g")</f>
        <v/>
      </c>
      <c r="F795" s="166" t="str">
        <f>IF(【ジュエリー】入力欄!M500="","",【ジュエリー】入力欄!M500)</f>
        <v/>
      </c>
      <c r="G795" s="52" t="str">
        <f>IF(【ジュエリー】入力欄!O500="","",【ジュエリー】入力欄!O500)</f>
        <v/>
      </c>
      <c r="H795" s="142"/>
      <c r="I795" s="14"/>
      <c r="J795" s="131"/>
      <c r="L795" s="118"/>
    </row>
    <row r="796" spans="1:16" s="61" customFormat="1" ht="45" customHeight="1" x14ac:dyDescent="0.2">
      <c r="A796" s="143" t="s">
        <v>254</v>
      </c>
      <c r="B796" s="53" t="str">
        <f>IF(【ジュエリー】入力欄!K501="","",【ジュエリー】入力欄!K501)</f>
        <v/>
      </c>
      <c r="C796" s="54" t="str">
        <f>IF(【ジュエリー】入力欄!E501="","",【ジュエリー】入力欄!E501)</f>
        <v/>
      </c>
      <c r="D796" s="144" t="str">
        <f>CONCATENATE(IF(【ジュエリー】入力欄!F501="","",【ジュエリー】入力欄!F501),IF(【ジュエリー】入力欄!H501="",CONCATENATE(" ",【ジュエリー】入力欄!G501),CONCATENATE(" ",【ジュエリー】入力欄!G501,【ジュエリー】入力欄!H501,IF(【ジュエリー】入力欄!G501="パール","mm","ct"))),IF(【ジュエリー】入力欄!J501="",CONCATENATE(" ",【ジュエリー】入力欄!I501),CONCATENATE(" ",【ジュエリー】入力欄!I501,【ジュエリー】入力欄!J501,IF(【ジュエリー】入力欄!I501="パール","mm","ct"))))</f>
        <v xml:space="preserve">  </v>
      </c>
      <c r="E796" s="145" t="str">
        <f>IF(【ジュエリー】入力欄!L501="","",【ジュエリー】入力欄!L501&amp;"g")</f>
        <v/>
      </c>
      <c r="F796" s="167" t="str">
        <f>IF(【ジュエリー】入力欄!M501="","",【ジュエリー】入力欄!M501)</f>
        <v/>
      </c>
      <c r="G796" s="56" t="str">
        <f>IF(【ジュエリー】入力欄!O501="","",【ジュエリー】入力欄!O501)</f>
        <v/>
      </c>
      <c r="H796" s="146"/>
      <c r="I796" s="58"/>
      <c r="J796" s="59"/>
      <c r="K796" s="60"/>
      <c r="L796" s="118"/>
    </row>
    <row r="797" spans="1:16" ht="45" customHeight="1" x14ac:dyDescent="0.2">
      <c r="A797" s="139" t="s">
        <v>255</v>
      </c>
      <c r="B797" s="80" t="str">
        <f>IF(【ジュエリー】入力欄!K502="","",【ジュエリー】入力欄!K502)</f>
        <v/>
      </c>
      <c r="C797" s="22" t="str">
        <f>IF(【ジュエリー】入力欄!E502="","",【ジュエリー】入力欄!E502)</f>
        <v/>
      </c>
      <c r="D797" s="140" t="str">
        <f>CONCATENATE(IF(【ジュエリー】入力欄!F502="","",【ジュエリー】入力欄!F502),IF(【ジュエリー】入力欄!H502="",CONCATENATE(" ",【ジュエリー】入力欄!G502),CONCATENATE(" ",【ジュエリー】入力欄!G502,【ジュエリー】入力欄!H502,IF(【ジュエリー】入力欄!G502="パール","mm","ct"))),IF(【ジュエリー】入力欄!J502="",CONCATENATE(" ",【ジュエリー】入力欄!I502),CONCATENATE(" ",【ジュエリー】入力欄!I502,【ジュエリー】入力欄!J502,IF(【ジュエリー】入力欄!I502="パール","mm","ct"))))</f>
        <v xml:space="preserve">  </v>
      </c>
      <c r="E797" s="141" t="str">
        <f>IF(【ジュエリー】入力欄!L502="","",【ジュエリー】入力欄!L502&amp;"g")</f>
        <v/>
      </c>
      <c r="F797" s="166" t="str">
        <f>IF(【ジュエリー】入力欄!M502="","",【ジュエリー】入力欄!M502)</f>
        <v/>
      </c>
      <c r="G797" s="52" t="str">
        <f>IF(【ジュエリー】入力欄!O502="","",【ジュエリー】入力欄!O502)</f>
        <v/>
      </c>
      <c r="H797" s="142"/>
      <c r="I797" s="14"/>
      <c r="J797" s="131"/>
      <c r="L797" s="118"/>
    </row>
    <row r="798" spans="1:16" s="61" customFormat="1" ht="45" customHeight="1" x14ac:dyDescent="0.2">
      <c r="A798" s="143" t="s">
        <v>256</v>
      </c>
      <c r="B798" s="53" t="str">
        <f>IF(【ジュエリー】入力欄!K503="","",【ジュエリー】入力欄!K503)</f>
        <v/>
      </c>
      <c r="C798" s="54" t="str">
        <f>IF(【ジュエリー】入力欄!E503="","",【ジュエリー】入力欄!E503)</f>
        <v/>
      </c>
      <c r="D798" s="144" t="str">
        <f>CONCATENATE(IF(【ジュエリー】入力欄!F503="","",【ジュエリー】入力欄!F503),IF(【ジュエリー】入力欄!H503="",CONCATENATE(" ",【ジュエリー】入力欄!G503),CONCATENATE(" ",【ジュエリー】入力欄!G503,【ジュエリー】入力欄!H503,IF(【ジュエリー】入力欄!G503="パール","mm","ct"))),IF(【ジュエリー】入力欄!J503="",CONCATENATE(" ",【ジュエリー】入力欄!I503),CONCATENATE(" ",【ジュエリー】入力欄!I503,【ジュエリー】入力欄!J503,IF(【ジュエリー】入力欄!I503="パール","mm","ct"))))</f>
        <v xml:space="preserve">  </v>
      </c>
      <c r="E798" s="145" t="str">
        <f>IF(【ジュエリー】入力欄!L503="","",【ジュエリー】入力欄!L503&amp;"g")</f>
        <v/>
      </c>
      <c r="F798" s="167" t="str">
        <f>IF(【ジュエリー】入力欄!M503="","",【ジュエリー】入力欄!M503)</f>
        <v/>
      </c>
      <c r="G798" s="56" t="str">
        <f>IF(【ジュエリー】入力欄!O503="","",【ジュエリー】入力欄!O503)</f>
        <v/>
      </c>
      <c r="H798" s="146"/>
      <c r="I798" s="58"/>
      <c r="J798" s="59"/>
      <c r="K798" s="60"/>
      <c r="L798" s="118"/>
    </row>
    <row r="799" spans="1:16" ht="45" customHeight="1" x14ac:dyDescent="0.2">
      <c r="A799" s="139" t="s">
        <v>257</v>
      </c>
      <c r="B799" s="80" t="str">
        <f>IF(【ジュエリー】入力欄!K504="","",【ジュエリー】入力欄!K504)</f>
        <v/>
      </c>
      <c r="C799" s="22" t="str">
        <f>IF(【ジュエリー】入力欄!E504="","",【ジュエリー】入力欄!E504)</f>
        <v/>
      </c>
      <c r="D799" s="140" t="str">
        <f>CONCATENATE(IF(【ジュエリー】入力欄!F504="","",【ジュエリー】入力欄!F504),IF(【ジュエリー】入力欄!H504="",CONCATENATE(" ",【ジュエリー】入力欄!G504),CONCATENATE(" ",【ジュエリー】入力欄!G504,【ジュエリー】入力欄!H504,IF(【ジュエリー】入力欄!G504="パール","mm","ct"))),IF(【ジュエリー】入力欄!J504="",CONCATENATE(" ",【ジュエリー】入力欄!I504),CONCATENATE(" ",【ジュエリー】入力欄!I504,【ジュエリー】入力欄!J504,IF(【ジュエリー】入力欄!I504="パール","mm","ct"))))</f>
        <v xml:space="preserve">  </v>
      </c>
      <c r="E799" s="141" t="str">
        <f>IF(【ジュエリー】入力欄!L504="","",【ジュエリー】入力欄!L504&amp;"g")</f>
        <v/>
      </c>
      <c r="F799" s="166" t="str">
        <f>IF(【ジュエリー】入力欄!M504="","",【ジュエリー】入力欄!M504)</f>
        <v/>
      </c>
      <c r="G799" s="52" t="str">
        <f>IF(【ジュエリー】入力欄!O504="","",【ジュエリー】入力欄!O504)</f>
        <v/>
      </c>
      <c r="H799" s="142"/>
      <c r="I799" s="14"/>
      <c r="J799" s="131"/>
      <c r="L799" s="118"/>
    </row>
    <row r="800" spans="1:16" s="61" customFormat="1" ht="45" customHeight="1" thickBot="1" x14ac:dyDescent="0.25">
      <c r="A800" s="147" t="s">
        <v>258</v>
      </c>
      <c r="B800" s="62" t="str">
        <f>IF(【ジュエリー】入力欄!K505="","",【ジュエリー】入力欄!K505)</f>
        <v/>
      </c>
      <c r="C800" s="63" t="str">
        <f>IF(【ジュエリー】入力欄!E505="","",【ジュエリー】入力欄!E505)</f>
        <v/>
      </c>
      <c r="D800" s="148" t="str">
        <f>CONCATENATE(IF(【ジュエリー】入力欄!F505="","",【ジュエリー】入力欄!F505),IF(【ジュエリー】入力欄!H505="",CONCATENATE(" ",【ジュエリー】入力欄!G505),CONCATENATE(" ",【ジュエリー】入力欄!G505,【ジュエリー】入力欄!H505,IF(【ジュエリー】入力欄!G505="パール","mm","ct"))),IF(【ジュエリー】入力欄!J505="",CONCATENATE(" ",【ジュエリー】入力欄!I505),CONCATENATE(" ",【ジュエリー】入力欄!I505,【ジュエリー】入力欄!J505,IF(【ジュエリー】入力欄!I505="パール","mm","ct"))))</f>
        <v xml:space="preserve">  </v>
      </c>
      <c r="E800" s="149" t="str">
        <f>IF(【ジュエリー】入力欄!L505="","",【ジュエリー】入力欄!L505&amp;"g")</f>
        <v/>
      </c>
      <c r="F800" s="168" t="str">
        <f>IF(【ジュエリー】入力欄!M505="","",【ジュエリー】入力欄!M505)</f>
        <v/>
      </c>
      <c r="G800" s="64" t="str">
        <f>IF(【ジュエリー】入力欄!O505="","",【ジュエリー】入力欄!O505)</f>
        <v/>
      </c>
      <c r="H800" s="146"/>
      <c r="I800" s="58"/>
      <c r="J800" s="59"/>
      <c r="K800" s="60"/>
      <c r="L800" s="118"/>
    </row>
  </sheetData>
  <sheetProtection password="83BD" sheet="1" objects="1" scenarios="1" selectLockedCells="1"/>
  <mergeCells count="100">
    <mergeCell ref="B2:D2"/>
    <mergeCell ref="G4:I4"/>
    <mergeCell ref="B18:D18"/>
    <mergeCell ref="G20:I20"/>
    <mergeCell ref="B34:D34"/>
    <mergeCell ref="G36:I36"/>
    <mergeCell ref="B50:D50"/>
    <mergeCell ref="G52:I52"/>
    <mergeCell ref="B66:D66"/>
    <mergeCell ref="G68:I68"/>
    <mergeCell ref="B82:D82"/>
    <mergeCell ref="G84:I84"/>
    <mergeCell ref="B98:D98"/>
    <mergeCell ref="G100:I100"/>
    <mergeCell ref="B114:D114"/>
    <mergeCell ref="G116:I116"/>
    <mergeCell ref="B130:D130"/>
    <mergeCell ref="G132:I132"/>
    <mergeCell ref="B146:D146"/>
    <mergeCell ref="G148:I148"/>
    <mergeCell ref="B162:D162"/>
    <mergeCell ref="G164:I164"/>
    <mergeCell ref="B178:D178"/>
    <mergeCell ref="G180:I180"/>
    <mergeCell ref="B194:D194"/>
    <mergeCell ref="G196:I196"/>
    <mergeCell ref="B210:D210"/>
    <mergeCell ref="G212:I212"/>
    <mergeCell ref="B226:D226"/>
    <mergeCell ref="G228:I228"/>
    <mergeCell ref="B242:D242"/>
    <mergeCell ref="G244:I244"/>
    <mergeCell ref="B258:D258"/>
    <mergeCell ref="G260:I260"/>
    <mergeCell ref="B274:D274"/>
    <mergeCell ref="G276:I276"/>
    <mergeCell ref="B290:D290"/>
    <mergeCell ref="G292:I292"/>
    <mergeCell ref="B306:D306"/>
    <mergeCell ref="G308:I308"/>
    <mergeCell ref="B322:D322"/>
    <mergeCell ref="G324:I324"/>
    <mergeCell ref="B338:D338"/>
    <mergeCell ref="G340:I340"/>
    <mergeCell ref="B354:D354"/>
    <mergeCell ref="G356:I356"/>
    <mergeCell ref="B370:D370"/>
    <mergeCell ref="G372:I372"/>
    <mergeCell ref="B386:D386"/>
    <mergeCell ref="G388:I388"/>
    <mergeCell ref="B402:D402"/>
    <mergeCell ref="G404:I404"/>
    <mergeCell ref="B418:D418"/>
    <mergeCell ref="G420:I420"/>
    <mergeCell ref="B434:D434"/>
    <mergeCell ref="G436:I436"/>
    <mergeCell ref="B450:D450"/>
    <mergeCell ref="G452:I452"/>
    <mergeCell ref="B466:D466"/>
    <mergeCell ref="G468:I468"/>
    <mergeCell ref="B482:D482"/>
    <mergeCell ref="G484:I484"/>
    <mergeCell ref="B498:D498"/>
    <mergeCell ref="G500:I500"/>
    <mergeCell ref="B514:D514"/>
    <mergeCell ref="G516:I516"/>
    <mergeCell ref="B530:D530"/>
    <mergeCell ref="G532:I532"/>
    <mergeCell ref="B546:D546"/>
    <mergeCell ref="G548:I548"/>
    <mergeCell ref="B562:D562"/>
    <mergeCell ref="G564:I564"/>
    <mergeCell ref="B578:D578"/>
    <mergeCell ref="G580:I580"/>
    <mergeCell ref="B594:D594"/>
    <mergeCell ref="G596:I596"/>
    <mergeCell ref="B610:D610"/>
    <mergeCell ref="G612:I612"/>
    <mergeCell ref="B626:D626"/>
    <mergeCell ref="G628:I628"/>
    <mergeCell ref="B642:D642"/>
    <mergeCell ref="G644:I644"/>
    <mergeCell ref="B658:D658"/>
    <mergeCell ref="G660:I660"/>
    <mergeCell ref="B674:D674"/>
    <mergeCell ref="G676:I676"/>
    <mergeCell ref="B690:D690"/>
    <mergeCell ref="G692:I692"/>
    <mergeCell ref="B706:D706"/>
    <mergeCell ref="G708:I708"/>
    <mergeCell ref="B722:D722"/>
    <mergeCell ref="G724:I724"/>
    <mergeCell ref="B738:D738"/>
    <mergeCell ref="G740:I740"/>
    <mergeCell ref="B754:D754"/>
    <mergeCell ref="G756:I756"/>
    <mergeCell ref="B770:D770"/>
    <mergeCell ref="G772:I772"/>
    <mergeCell ref="B786:D786"/>
    <mergeCell ref="G788:I788"/>
  </mergeCells>
  <phoneticPr fontId="2"/>
  <printOptions horizontalCentered="1" verticalCentered="1"/>
  <pageMargins left="0.78740157480314965" right="0" top="0" bottom="0.62" header="0" footer="0"/>
  <pageSetup paperSize="9" fitToHeight="0" orientation="landscape" r:id="rId1"/>
  <rowBreaks count="24" manualBreakCount="24">
    <brk id="32" max="8" man="1"/>
    <brk id="64" max="8" man="1"/>
    <brk id="96" max="8" man="1"/>
    <brk id="128" max="8" man="1"/>
    <brk id="160" max="8" man="1"/>
    <brk id="192" max="8" man="1"/>
    <brk id="224" max="8" man="1"/>
    <brk id="256" max="8" man="1"/>
    <brk id="288" max="8" man="1"/>
    <brk id="320" max="8" man="1"/>
    <brk id="352" max="8" man="1"/>
    <brk id="384" max="8" man="1"/>
    <brk id="416" max="8" man="1"/>
    <brk id="448" max="8" man="1"/>
    <brk id="480" max="8" man="1"/>
    <brk id="512" max="8" man="1"/>
    <brk id="544" max="8" man="1"/>
    <brk id="576" max="8" man="1"/>
    <brk id="608" max="8" man="1"/>
    <brk id="640" max="8" man="1"/>
    <brk id="672" max="8" man="1"/>
    <brk id="704" max="8" man="1"/>
    <brk id="736" max="8" man="1"/>
    <brk id="768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9" r:id="rId4" name="Button 3">
              <controlPr defaultSize="0" print="0" autoFill="0" autoPict="0" macro="[0]!印刷">
                <anchor moveWithCells="1" sizeWithCells="1">
                  <from>
                    <xdr:col>10</xdr:col>
                    <xdr:colOff>175260</xdr:colOff>
                    <xdr:row>3</xdr:row>
                    <xdr:rowOff>45720</xdr:rowOff>
                  </from>
                  <to>
                    <xdr:col>12</xdr:col>
                    <xdr:colOff>563880</xdr:colOff>
                    <xdr:row>5</xdr:row>
                    <xdr:rowOff>327660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P505"/>
  <sheetViews>
    <sheetView workbookViewId="0">
      <pane xSplit="8" ySplit="5" topLeftCell="I6" activePane="bottomRight" state="frozenSplit"/>
      <selection pane="topRight"/>
      <selection pane="bottomLeft"/>
      <selection pane="bottomRight" activeCell="M3" sqref="M3:M4"/>
    </sheetView>
  </sheetViews>
  <sheetFormatPr defaultColWidth="9" defaultRowHeight="13.2" x14ac:dyDescent="0.2"/>
  <cols>
    <col min="1" max="1" width="2.44140625" style="86" customWidth="1"/>
    <col min="2" max="2" width="9" style="86"/>
    <col min="3" max="4" width="5.21875" style="86" bestFit="1" customWidth="1"/>
    <col min="5" max="5" width="18.88671875" style="86" bestFit="1" customWidth="1"/>
    <col min="6" max="6" width="27.21875" style="86" customWidth="1"/>
    <col min="7" max="7" width="18.6640625" style="86" customWidth="1"/>
    <col min="8" max="8" width="16.44140625" style="86" customWidth="1"/>
    <col min="9" max="9" width="17" style="86" customWidth="1"/>
    <col min="10" max="10" width="15.109375" style="86" customWidth="1"/>
    <col min="11" max="11" width="32.109375" style="86" bestFit="1" customWidth="1"/>
    <col min="12" max="12" width="9" style="86"/>
    <col min="13" max="13" width="12.44140625" style="86" bestFit="1" customWidth="1"/>
    <col min="14" max="15" width="5.21875" style="86" hidden="1" customWidth="1"/>
    <col min="16" max="16" width="9" style="86" hidden="1" customWidth="1"/>
    <col min="17" max="16384" width="9" style="84"/>
  </cols>
  <sheetData>
    <row r="1" spans="1:16" x14ac:dyDescent="0.2">
      <c r="A1" s="86" t="s">
        <v>296</v>
      </c>
    </row>
    <row r="2" spans="1:16" ht="13.8" thickBot="1" x14ac:dyDescent="0.25"/>
    <row r="3" spans="1:16" ht="13.8" thickBot="1" x14ac:dyDescent="0.25">
      <c r="B3" s="85" t="s">
        <v>213</v>
      </c>
      <c r="C3" s="189" t="s">
        <v>293</v>
      </c>
      <c r="D3" s="190"/>
      <c r="E3" s="190"/>
      <c r="F3" s="191"/>
      <c r="H3" s="85" t="s">
        <v>25</v>
      </c>
      <c r="I3" s="87" t="s">
        <v>53</v>
      </c>
      <c r="M3" s="186" t="s">
        <v>299</v>
      </c>
    </row>
    <row r="4" spans="1:16" ht="13.8" thickBot="1" x14ac:dyDescent="0.25">
      <c r="C4" s="88"/>
      <c r="M4" s="187"/>
    </row>
    <row r="5" spans="1:16" ht="27" thickBot="1" x14ac:dyDescent="0.25">
      <c r="B5" s="89" t="s">
        <v>26</v>
      </c>
      <c r="C5" s="90" t="s">
        <v>27</v>
      </c>
      <c r="D5" s="91" t="s">
        <v>28</v>
      </c>
      <c r="E5" s="92" t="s">
        <v>146</v>
      </c>
      <c r="F5" s="93" t="s">
        <v>230</v>
      </c>
      <c r="G5" s="93" t="s">
        <v>231</v>
      </c>
      <c r="H5" s="93" t="s">
        <v>232</v>
      </c>
      <c r="I5" s="93" t="s">
        <v>150</v>
      </c>
      <c r="J5" s="93" t="s">
        <v>151</v>
      </c>
      <c r="K5" s="93" t="s">
        <v>233</v>
      </c>
      <c r="L5" s="94" t="s">
        <v>234</v>
      </c>
      <c r="M5" s="112" t="s">
        <v>154</v>
      </c>
      <c r="N5" s="96" t="s">
        <v>33</v>
      </c>
      <c r="O5" s="96" t="s">
        <v>36</v>
      </c>
      <c r="P5" s="96" t="s">
        <v>37</v>
      </c>
    </row>
    <row r="6" spans="1:16" ht="13.8" thickTop="1" x14ac:dyDescent="0.2">
      <c r="B6" s="97">
        <v>1</v>
      </c>
      <c r="C6" s="192">
        <v>6</v>
      </c>
      <c r="D6" s="98">
        <v>1</v>
      </c>
      <c r="E6" s="113">
        <v>1.0049999999999999</v>
      </c>
      <c r="F6" s="100" t="s">
        <v>235</v>
      </c>
      <c r="G6" s="100" t="s">
        <v>236</v>
      </c>
      <c r="H6" s="101" t="s">
        <v>237</v>
      </c>
      <c r="I6" s="100" t="s">
        <v>238</v>
      </c>
      <c r="J6" s="100" t="s">
        <v>239</v>
      </c>
      <c r="K6" s="102"/>
      <c r="L6" s="102"/>
      <c r="M6" s="103"/>
      <c r="N6" s="88" t="s">
        <v>240</v>
      </c>
      <c r="O6" s="88" t="s">
        <v>39</v>
      </c>
      <c r="P6" s="104" t="s">
        <v>40</v>
      </c>
    </row>
    <row r="7" spans="1:16" x14ac:dyDescent="0.2">
      <c r="B7" s="105">
        <v>2</v>
      </c>
      <c r="C7" s="188"/>
      <c r="D7" s="106">
        <v>2</v>
      </c>
      <c r="E7" s="113"/>
      <c r="F7" s="107"/>
      <c r="G7" s="107"/>
      <c r="H7" s="108"/>
      <c r="I7" s="107"/>
      <c r="J7" s="107"/>
      <c r="K7" s="109"/>
      <c r="L7" s="109"/>
      <c r="M7" s="110"/>
      <c r="N7" s="88" t="s">
        <v>235</v>
      </c>
      <c r="O7" s="88" t="s">
        <v>42</v>
      </c>
      <c r="P7" s="104" t="s">
        <v>43</v>
      </c>
    </row>
    <row r="8" spans="1:16" x14ac:dyDescent="0.2">
      <c r="B8" s="105">
        <v>3</v>
      </c>
      <c r="C8" s="188"/>
      <c r="D8" s="106">
        <v>3</v>
      </c>
      <c r="E8" s="113"/>
      <c r="F8" s="107"/>
      <c r="G8" s="107"/>
      <c r="H8" s="108"/>
      <c r="I8" s="107"/>
      <c r="J8" s="107"/>
      <c r="K8" s="109"/>
      <c r="L8" s="109"/>
      <c r="M8" s="110"/>
      <c r="N8" s="88" t="s">
        <v>241</v>
      </c>
      <c r="P8" s="104" t="s">
        <v>46</v>
      </c>
    </row>
    <row r="9" spans="1:16" x14ac:dyDescent="0.2">
      <c r="B9" s="105">
        <v>4</v>
      </c>
      <c r="C9" s="188"/>
      <c r="D9" s="106">
        <v>4</v>
      </c>
      <c r="E9" s="113"/>
      <c r="F9" s="107"/>
      <c r="G9" s="107"/>
      <c r="H9" s="108"/>
      <c r="I9" s="107"/>
      <c r="J9" s="107"/>
      <c r="K9" s="109"/>
      <c r="L9" s="109"/>
      <c r="M9" s="110"/>
      <c r="N9" s="88" t="s">
        <v>242</v>
      </c>
      <c r="P9" s="104" t="s">
        <v>50</v>
      </c>
    </row>
    <row r="10" spans="1:16" x14ac:dyDescent="0.2">
      <c r="B10" s="105">
        <v>5</v>
      </c>
      <c r="C10" s="188"/>
      <c r="D10" s="106">
        <v>5</v>
      </c>
      <c r="E10" s="113"/>
      <c r="F10" s="107"/>
      <c r="G10" s="107"/>
      <c r="H10" s="108"/>
      <c r="I10" s="107"/>
      <c r="J10" s="107"/>
      <c r="K10" s="109"/>
      <c r="L10" s="109"/>
      <c r="M10" s="110"/>
      <c r="P10" s="104" t="s">
        <v>53</v>
      </c>
    </row>
    <row r="11" spans="1:16" x14ac:dyDescent="0.2">
      <c r="B11" s="105">
        <v>6</v>
      </c>
      <c r="C11" s="188"/>
      <c r="D11" s="106">
        <v>6</v>
      </c>
      <c r="E11" s="113"/>
      <c r="F11" s="107"/>
      <c r="G11" s="107"/>
      <c r="H11" s="108"/>
      <c r="I11" s="107"/>
      <c r="J11" s="107"/>
      <c r="K11" s="109"/>
      <c r="L11" s="109"/>
      <c r="M11" s="110"/>
      <c r="P11" s="104" t="s">
        <v>55</v>
      </c>
    </row>
    <row r="12" spans="1:16" x14ac:dyDescent="0.2">
      <c r="B12" s="105">
        <v>7</v>
      </c>
      <c r="C12" s="188"/>
      <c r="D12" s="106">
        <v>7</v>
      </c>
      <c r="E12" s="113"/>
      <c r="F12" s="107"/>
      <c r="G12" s="107"/>
      <c r="H12" s="108"/>
      <c r="I12" s="107"/>
      <c r="J12" s="107"/>
      <c r="K12" s="109"/>
      <c r="L12" s="109"/>
      <c r="M12" s="110"/>
      <c r="P12" s="104" t="s">
        <v>58</v>
      </c>
    </row>
    <row r="13" spans="1:16" x14ac:dyDescent="0.2">
      <c r="B13" s="105">
        <v>8</v>
      </c>
      <c r="C13" s="188"/>
      <c r="D13" s="106">
        <v>8</v>
      </c>
      <c r="E13" s="113"/>
      <c r="F13" s="107"/>
      <c r="G13" s="107"/>
      <c r="H13" s="108"/>
      <c r="I13" s="107"/>
      <c r="J13" s="107"/>
      <c r="K13" s="109"/>
      <c r="L13" s="109"/>
      <c r="M13" s="110"/>
      <c r="P13" s="104" t="s">
        <v>61</v>
      </c>
    </row>
    <row r="14" spans="1:16" x14ac:dyDescent="0.2">
      <c r="B14" s="105">
        <v>9</v>
      </c>
      <c r="C14" s="188"/>
      <c r="D14" s="106">
        <v>9</v>
      </c>
      <c r="E14" s="113"/>
      <c r="F14" s="107"/>
      <c r="G14" s="107"/>
      <c r="H14" s="108"/>
      <c r="I14" s="107"/>
      <c r="J14" s="107"/>
      <c r="K14" s="109"/>
      <c r="L14" s="109"/>
      <c r="M14" s="110"/>
      <c r="P14" s="104" t="s">
        <v>64</v>
      </c>
    </row>
    <row r="15" spans="1:16" x14ac:dyDescent="0.2">
      <c r="B15" s="105">
        <v>10</v>
      </c>
      <c r="C15" s="188"/>
      <c r="D15" s="106">
        <v>10</v>
      </c>
      <c r="E15" s="113"/>
      <c r="F15" s="107"/>
      <c r="G15" s="107"/>
      <c r="H15" s="108"/>
      <c r="I15" s="107"/>
      <c r="J15" s="107"/>
      <c r="K15" s="109"/>
      <c r="L15" s="109"/>
      <c r="M15" s="110"/>
      <c r="P15" s="104" t="s">
        <v>66</v>
      </c>
    </row>
    <row r="16" spans="1:16" x14ac:dyDescent="0.2">
      <c r="B16" s="105">
        <v>11</v>
      </c>
      <c r="C16" s="188"/>
      <c r="D16" s="106">
        <v>1</v>
      </c>
      <c r="E16" s="123"/>
      <c r="F16" s="107"/>
      <c r="G16" s="107"/>
      <c r="H16" s="108"/>
      <c r="I16" s="107"/>
      <c r="J16" s="107"/>
      <c r="K16" s="107"/>
      <c r="L16" s="109"/>
      <c r="M16" s="110"/>
      <c r="P16" s="104" t="s">
        <v>68</v>
      </c>
    </row>
    <row r="17" spans="2:16" x14ac:dyDescent="0.2">
      <c r="B17" s="105">
        <v>12</v>
      </c>
      <c r="C17" s="188"/>
      <c r="D17" s="106">
        <v>2</v>
      </c>
      <c r="E17" s="123"/>
      <c r="F17" s="107"/>
      <c r="G17" s="107"/>
      <c r="H17" s="108"/>
      <c r="I17" s="107"/>
      <c r="J17" s="107"/>
      <c r="K17" s="107"/>
      <c r="L17" s="109"/>
      <c r="M17" s="110"/>
      <c r="P17" s="104" t="s">
        <v>70</v>
      </c>
    </row>
    <row r="18" spans="2:16" x14ac:dyDescent="0.2">
      <c r="B18" s="105">
        <v>13</v>
      </c>
      <c r="C18" s="188"/>
      <c r="D18" s="106">
        <v>3</v>
      </c>
      <c r="E18" s="123"/>
      <c r="F18" s="107"/>
      <c r="G18" s="107"/>
      <c r="H18" s="108"/>
      <c r="I18" s="107"/>
      <c r="J18" s="107"/>
      <c r="K18" s="107"/>
      <c r="L18" s="109"/>
      <c r="M18" s="110"/>
    </row>
    <row r="19" spans="2:16" x14ac:dyDescent="0.2">
      <c r="B19" s="105">
        <v>14</v>
      </c>
      <c r="C19" s="188"/>
      <c r="D19" s="106">
        <v>4</v>
      </c>
      <c r="E19" s="123"/>
      <c r="F19" s="107"/>
      <c r="G19" s="107"/>
      <c r="H19" s="108"/>
      <c r="I19" s="107"/>
      <c r="J19" s="107"/>
      <c r="K19" s="107"/>
      <c r="L19" s="109"/>
      <c r="M19" s="110"/>
    </row>
    <row r="20" spans="2:16" x14ac:dyDescent="0.2">
      <c r="B20" s="105">
        <v>15</v>
      </c>
      <c r="C20" s="188"/>
      <c r="D20" s="106">
        <v>5</v>
      </c>
      <c r="E20" s="123"/>
      <c r="F20" s="107"/>
      <c r="G20" s="107"/>
      <c r="H20" s="108"/>
      <c r="I20" s="107"/>
      <c r="J20" s="107"/>
      <c r="K20" s="107"/>
      <c r="L20" s="109"/>
      <c r="M20" s="110"/>
    </row>
    <row r="21" spans="2:16" x14ac:dyDescent="0.2">
      <c r="B21" s="105">
        <v>16</v>
      </c>
      <c r="C21" s="188"/>
      <c r="D21" s="106">
        <v>6</v>
      </c>
      <c r="E21" s="123"/>
      <c r="F21" s="107"/>
      <c r="G21" s="107"/>
      <c r="H21" s="108"/>
      <c r="I21" s="107"/>
      <c r="J21" s="107"/>
      <c r="K21" s="107"/>
      <c r="L21" s="109"/>
      <c r="M21" s="110"/>
    </row>
    <row r="22" spans="2:16" x14ac:dyDescent="0.2">
      <c r="B22" s="105">
        <v>17</v>
      </c>
      <c r="C22" s="188"/>
      <c r="D22" s="106">
        <v>7</v>
      </c>
      <c r="E22" s="123"/>
      <c r="F22" s="107"/>
      <c r="G22" s="107"/>
      <c r="H22" s="108"/>
      <c r="I22" s="107"/>
      <c r="J22" s="107"/>
      <c r="K22" s="107"/>
      <c r="L22" s="109"/>
      <c r="M22" s="110"/>
    </row>
    <row r="23" spans="2:16" x14ac:dyDescent="0.2">
      <c r="B23" s="105">
        <v>18</v>
      </c>
      <c r="C23" s="188"/>
      <c r="D23" s="106">
        <v>8</v>
      </c>
      <c r="E23" s="123"/>
      <c r="F23" s="107"/>
      <c r="G23" s="107"/>
      <c r="H23" s="108"/>
      <c r="I23" s="107"/>
      <c r="J23" s="107"/>
      <c r="K23" s="107"/>
      <c r="L23" s="109"/>
      <c r="M23" s="110"/>
    </row>
    <row r="24" spans="2:16" x14ac:dyDescent="0.2">
      <c r="B24" s="105">
        <v>19</v>
      </c>
      <c r="C24" s="188"/>
      <c r="D24" s="106">
        <v>9</v>
      </c>
      <c r="E24" s="123"/>
      <c r="F24" s="107"/>
      <c r="G24" s="107"/>
      <c r="H24" s="108"/>
      <c r="I24" s="107"/>
      <c r="J24" s="107"/>
      <c r="K24" s="107"/>
      <c r="L24" s="109"/>
      <c r="M24" s="110"/>
    </row>
    <row r="25" spans="2:16" x14ac:dyDescent="0.2">
      <c r="B25" s="105">
        <v>20</v>
      </c>
      <c r="C25" s="188"/>
      <c r="D25" s="106">
        <v>10</v>
      </c>
      <c r="E25" s="123"/>
      <c r="F25" s="107"/>
      <c r="G25" s="107"/>
      <c r="H25" s="108"/>
      <c r="I25" s="107"/>
      <c r="J25" s="107"/>
      <c r="K25" s="107"/>
      <c r="L25" s="109"/>
      <c r="M25" s="110"/>
    </row>
    <row r="26" spans="2:16" x14ac:dyDescent="0.2">
      <c r="B26" s="105">
        <v>21</v>
      </c>
      <c r="C26" s="188"/>
      <c r="D26" s="106">
        <v>1</v>
      </c>
      <c r="E26" s="123"/>
      <c r="F26" s="107"/>
      <c r="G26" s="107"/>
      <c r="H26" s="108"/>
      <c r="I26" s="107"/>
      <c r="J26" s="107"/>
      <c r="K26" s="107"/>
      <c r="L26" s="109"/>
      <c r="M26" s="110"/>
    </row>
    <row r="27" spans="2:16" x14ac:dyDescent="0.2">
      <c r="B27" s="105">
        <v>22</v>
      </c>
      <c r="C27" s="188"/>
      <c r="D27" s="106">
        <v>2</v>
      </c>
      <c r="E27" s="123"/>
      <c r="F27" s="107"/>
      <c r="G27" s="107"/>
      <c r="H27" s="108"/>
      <c r="I27" s="107"/>
      <c r="J27" s="107"/>
      <c r="K27" s="107"/>
      <c r="L27" s="109"/>
      <c r="M27" s="110"/>
    </row>
    <row r="28" spans="2:16" x14ac:dyDescent="0.2">
      <c r="B28" s="105">
        <v>23</v>
      </c>
      <c r="C28" s="188"/>
      <c r="D28" s="106">
        <v>3</v>
      </c>
      <c r="E28" s="123"/>
      <c r="F28" s="107"/>
      <c r="G28" s="107"/>
      <c r="H28" s="108"/>
      <c r="I28" s="107"/>
      <c r="J28" s="107"/>
      <c r="K28" s="107"/>
      <c r="L28" s="109"/>
      <c r="M28" s="110"/>
    </row>
    <row r="29" spans="2:16" x14ac:dyDescent="0.2">
      <c r="B29" s="105">
        <v>24</v>
      </c>
      <c r="C29" s="188"/>
      <c r="D29" s="106">
        <v>4</v>
      </c>
      <c r="E29" s="123"/>
      <c r="F29" s="107"/>
      <c r="G29" s="107"/>
      <c r="H29" s="108"/>
      <c r="I29" s="107"/>
      <c r="J29" s="107"/>
      <c r="K29" s="107"/>
      <c r="L29" s="109"/>
      <c r="M29" s="110"/>
    </row>
    <row r="30" spans="2:16" x14ac:dyDescent="0.2">
      <c r="B30" s="105">
        <v>25</v>
      </c>
      <c r="C30" s="188"/>
      <c r="D30" s="106">
        <v>5</v>
      </c>
      <c r="E30" s="123"/>
      <c r="F30" s="107"/>
      <c r="G30" s="107"/>
      <c r="H30" s="108"/>
      <c r="I30" s="107"/>
      <c r="J30" s="107"/>
      <c r="K30" s="107"/>
      <c r="L30" s="109"/>
      <c r="M30" s="110"/>
    </row>
    <row r="31" spans="2:16" x14ac:dyDescent="0.2">
      <c r="B31" s="105">
        <v>26</v>
      </c>
      <c r="C31" s="188"/>
      <c r="D31" s="106">
        <v>6</v>
      </c>
      <c r="E31" s="123"/>
      <c r="F31" s="107"/>
      <c r="G31" s="107"/>
      <c r="H31" s="108"/>
      <c r="I31" s="107"/>
      <c r="J31" s="107"/>
      <c r="K31" s="107"/>
      <c r="L31" s="109"/>
      <c r="M31" s="110"/>
    </row>
    <row r="32" spans="2:16" x14ac:dyDescent="0.2">
      <c r="B32" s="105">
        <v>27</v>
      </c>
      <c r="C32" s="188"/>
      <c r="D32" s="106">
        <v>7</v>
      </c>
      <c r="E32" s="123"/>
      <c r="F32" s="107"/>
      <c r="G32" s="107"/>
      <c r="H32" s="108"/>
      <c r="I32" s="107"/>
      <c r="J32" s="107"/>
      <c r="K32" s="107"/>
      <c r="L32" s="109"/>
      <c r="M32" s="110"/>
    </row>
    <row r="33" spans="2:13" x14ac:dyDescent="0.2">
      <c r="B33" s="105">
        <v>28</v>
      </c>
      <c r="C33" s="188"/>
      <c r="D33" s="106">
        <v>8</v>
      </c>
      <c r="E33" s="123"/>
      <c r="F33" s="107"/>
      <c r="G33" s="107"/>
      <c r="H33" s="108"/>
      <c r="I33" s="107"/>
      <c r="J33" s="107"/>
      <c r="K33" s="107"/>
      <c r="L33" s="109"/>
      <c r="M33" s="110"/>
    </row>
    <row r="34" spans="2:13" x14ac:dyDescent="0.2">
      <c r="B34" s="105">
        <v>29</v>
      </c>
      <c r="C34" s="188"/>
      <c r="D34" s="106">
        <v>9</v>
      </c>
      <c r="E34" s="123"/>
      <c r="F34" s="107"/>
      <c r="G34" s="107"/>
      <c r="H34" s="108"/>
      <c r="I34" s="107"/>
      <c r="J34" s="107"/>
      <c r="K34" s="107"/>
      <c r="L34" s="109"/>
      <c r="M34" s="110"/>
    </row>
    <row r="35" spans="2:13" x14ac:dyDescent="0.2">
      <c r="B35" s="105">
        <v>30</v>
      </c>
      <c r="C35" s="188"/>
      <c r="D35" s="106">
        <v>10</v>
      </c>
      <c r="E35" s="123"/>
      <c r="F35" s="107"/>
      <c r="G35" s="107"/>
      <c r="H35" s="108"/>
      <c r="I35" s="107"/>
      <c r="J35" s="107"/>
      <c r="K35" s="107"/>
      <c r="L35" s="109"/>
      <c r="M35" s="110"/>
    </row>
    <row r="36" spans="2:13" x14ac:dyDescent="0.2">
      <c r="B36" s="105">
        <v>31</v>
      </c>
      <c r="C36" s="188"/>
      <c r="D36" s="106">
        <v>1</v>
      </c>
      <c r="E36" s="123"/>
      <c r="F36" s="107"/>
      <c r="G36" s="107"/>
      <c r="H36" s="108"/>
      <c r="I36" s="107"/>
      <c r="J36" s="107"/>
      <c r="K36" s="107"/>
      <c r="L36" s="109"/>
      <c r="M36" s="110"/>
    </row>
    <row r="37" spans="2:13" x14ac:dyDescent="0.2">
      <c r="B37" s="105">
        <v>32</v>
      </c>
      <c r="C37" s="188"/>
      <c r="D37" s="106">
        <v>2</v>
      </c>
      <c r="E37" s="123"/>
      <c r="F37" s="107"/>
      <c r="G37" s="107"/>
      <c r="H37" s="108"/>
      <c r="I37" s="107"/>
      <c r="J37" s="107"/>
      <c r="K37" s="107"/>
      <c r="L37" s="109"/>
      <c r="M37" s="110"/>
    </row>
    <row r="38" spans="2:13" x14ac:dyDescent="0.2">
      <c r="B38" s="105">
        <v>33</v>
      </c>
      <c r="C38" s="188"/>
      <c r="D38" s="106">
        <v>3</v>
      </c>
      <c r="E38" s="123"/>
      <c r="F38" s="107"/>
      <c r="G38" s="107"/>
      <c r="H38" s="108"/>
      <c r="I38" s="107"/>
      <c r="J38" s="107"/>
      <c r="K38" s="107"/>
      <c r="L38" s="109"/>
      <c r="M38" s="110"/>
    </row>
    <row r="39" spans="2:13" x14ac:dyDescent="0.2">
      <c r="B39" s="105">
        <v>34</v>
      </c>
      <c r="C39" s="188"/>
      <c r="D39" s="106">
        <v>4</v>
      </c>
      <c r="E39" s="123"/>
      <c r="F39" s="107"/>
      <c r="G39" s="107"/>
      <c r="H39" s="108"/>
      <c r="I39" s="107"/>
      <c r="J39" s="107"/>
      <c r="K39" s="107"/>
      <c r="L39" s="109"/>
      <c r="M39" s="110"/>
    </row>
    <row r="40" spans="2:13" x14ac:dyDescent="0.2">
      <c r="B40" s="105">
        <v>35</v>
      </c>
      <c r="C40" s="188"/>
      <c r="D40" s="106">
        <v>5</v>
      </c>
      <c r="E40" s="123"/>
      <c r="F40" s="107"/>
      <c r="G40" s="107"/>
      <c r="H40" s="108"/>
      <c r="I40" s="107"/>
      <c r="J40" s="107"/>
      <c r="K40" s="107"/>
      <c r="L40" s="109"/>
      <c r="M40" s="110"/>
    </row>
    <row r="41" spans="2:13" x14ac:dyDescent="0.2">
      <c r="B41" s="105">
        <v>36</v>
      </c>
      <c r="C41" s="188"/>
      <c r="D41" s="106">
        <v>6</v>
      </c>
      <c r="E41" s="123"/>
      <c r="F41" s="107"/>
      <c r="G41" s="107"/>
      <c r="H41" s="108"/>
      <c r="I41" s="107"/>
      <c r="J41" s="107"/>
      <c r="K41" s="107"/>
      <c r="L41" s="109"/>
      <c r="M41" s="110"/>
    </row>
    <row r="42" spans="2:13" x14ac:dyDescent="0.2">
      <c r="B42" s="105">
        <v>37</v>
      </c>
      <c r="C42" s="188"/>
      <c r="D42" s="106">
        <v>7</v>
      </c>
      <c r="E42" s="123"/>
      <c r="F42" s="107"/>
      <c r="G42" s="107"/>
      <c r="H42" s="108"/>
      <c r="I42" s="107"/>
      <c r="J42" s="107"/>
      <c r="K42" s="107"/>
      <c r="L42" s="109"/>
      <c r="M42" s="110"/>
    </row>
    <row r="43" spans="2:13" x14ac:dyDescent="0.2">
      <c r="B43" s="105">
        <v>38</v>
      </c>
      <c r="C43" s="188"/>
      <c r="D43" s="106">
        <v>8</v>
      </c>
      <c r="E43" s="123"/>
      <c r="F43" s="107"/>
      <c r="G43" s="107"/>
      <c r="H43" s="108"/>
      <c r="I43" s="107"/>
      <c r="J43" s="107"/>
      <c r="K43" s="107"/>
      <c r="L43" s="109"/>
      <c r="M43" s="110"/>
    </row>
    <row r="44" spans="2:13" x14ac:dyDescent="0.2">
      <c r="B44" s="105">
        <v>39</v>
      </c>
      <c r="C44" s="188"/>
      <c r="D44" s="106">
        <v>9</v>
      </c>
      <c r="E44" s="123"/>
      <c r="F44" s="107"/>
      <c r="G44" s="107"/>
      <c r="H44" s="108"/>
      <c r="I44" s="107"/>
      <c r="J44" s="107"/>
      <c r="K44" s="107"/>
      <c r="L44" s="109"/>
      <c r="M44" s="110"/>
    </row>
    <row r="45" spans="2:13" x14ac:dyDescent="0.2">
      <c r="B45" s="105">
        <v>40</v>
      </c>
      <c r="C45" s="188"/>
      <c r="D45" s="106">
        <v>10</v>
      </c>
      <c r="E45" s="123"/>
      <c r="F45" s="107"/>
      <c r="G45" s="107"/>
      <c r="H45" s="108"/>
      <c r="I45" s="107"/>
      <c r="J45" s="107"/>
      <c r="K45" s="107"/>
      <c r="L45" s="109"/>
      <c r="M45" s="110"/>
    </row>
    <row r="46" spans="2:13" x14ac:dyDescent="0.2">
      <c r="B46" s="105">
        <v>41</v>
      </c>
      <c r="C46" s="188"/>
      <c r="D46" s="106">
        <v>1</v>
      </c>
      <c r="E46" s="123"/>
      <c r="F46" s="107"/>
      <c r="G46" s="107"/>
      <c r="H46" s="108"/>
      <c r="I46" s="107"/>
      <c r="J46" s="107"/>
      <c r="K46" s="107"/>
      <c r="L46" s="109"/>
      <c r="M46" s="110"/>
    </row>
    <row r="47" spans="2:13" x14ac:dyDescent="0.2">
      <c r="B47" s="105">
        <v>42</v>
      </c>
      <c r="C47" s="188"/>
      <c r="D47" s="106">
        <v>2</v>
      </c>
      <c r="E47" s="123"/>
      <c r="F47" s="107"/>
      <c r="G47" s="107"/>
      <c r="H47" s="108"/>
      <c r="I47" s="107"/>
      <c r="J47" s="107"/>
      <c r="K47" s="107"/>
      <c r="L47" s="109"/>
      <c r="M47" s="110"/>
    </row>
    <row r="48" spans="2:13" x14ac:dyDescent="0.2">
      <c r="B48" s="105">
        <v>43</v>
      </c>
      <c r="C48" s="188"/>
      <c r="D48" s="106">
        <v>3</v>
      </c>
      <c r="E48" s="123"/>
      <c r="F48" s="107"/>
      <c r="G48" s="107"/>
      <c r="H48" s="108"/>
      <c r="I48" s="107"/>
      <c r="J48" s="107"/>
      <c r="K48" s="107"/>
      <c r="L48" s="109"/>
      <c r="M48" s="110"/>
    </row>
    <row r="49" spans="2:13" x14ac:dyDescent="0.2">
      <c r="B49" s="105">
        <v>44</v>
      </c>
      <c r="C49" s="188"/>
      <c r="D49" s="106">
        <v>4</v>
      </c>
      <c r="E49" s="123"/>
      <c r="F49" s="107"/>
      <c r="G49" s="107"/>
      <c r="H49" s="108"/>
      <c r="I49" s="107"/>
      <c r="J49" s="107"/>
      <c r="K49" s="107"/>
      <c r="L49" s="109"/>
      <c r="M49" s="110"/>
    </row>
    <row r="50" spans="2:13" x14ac:dyDescent="0.2">
      <c r="B50" s="105">
        <v>45</v>
      </c>
      <c r="C50" s="188"/>
      <c r="D50" s="106">
        <v>5</v>
      </c>
      <c r="E50" s="123"/>
      <c r="F50" s="107"/>
      <c r="G50" s="107"/>
      <c r="H50" s="108"/>
      <c r="I50" s="107"/>
      <c r="J50" s="107"/>
      <c r="K50" s="107"/>
      <c r="L50" s="109"/>
      <c r="M50" s="110"/>
    </row>
    <row r="51" spans="2:13" x14ac:dyDescent="0.2">
      <c r="B51" s="105">
        <v>46</v>
      </c>
      <c r="C51" s="188"/>
      <c r="D51" s="106">
        <v>6</v>
      </c>
      <c r="E51" s="123"/>
      <c r="F51" s="107"/>
      <c r="G51" s="107"/>
      <c r="H51" s="108"/>
      <c r="I51" s="107"/>
      <c r="J51" s="107"/>
      <c r="K51" s="107"/>
      <c r="L51" s="109"/>
      <c r="M51" s="110"/>
    </row>
    <row r="52" spans="2:13" x14ac:dyDescent="0.2">
      <c r="B52" s="105">
        <v>47</v>
      </c>
      <c r="C52" s="188"/>
      <c r="D52" s="106">
        <v>7</v>
      </c>
      <c r="E52" s="123"/>
      <c r="F52" s="107"/>
      <c r="G52" s="107"/>
      <c r="H52" s="108"/>
      <c r="I52" s="107"/>
      <c r="J52" s="107"/>
      <c r="K52" s="107"/>
      <c r="L52" s="109"/>
      <c r="M52" s="110"/>
    </row>
    <row r="53" spans="2:13" x14ac:dyDescent="0.2">
      <c r="B53" s="105">
        <v>48</v>
      </c>
      <c r="C53" s="188"/>
      <c r="D53" s="106">
        <v>8</v>
      </c>
      <c r="E53" s="123"/>
      <c r="F53" s="107"/>
      <c r="G53" s="107"/>
      <c r="H53" s="108"/>
      <c r="I53" s="107"/>
      <c r="J53" s="107"/>
      <c r="K53" s="107"/>
      <c r="L53" s="109"/>
      <c r="M53" s="110"/>
    </row>
    <row r="54" spans="2:13" x14ac:dyDescent="0.2">
      <c r="B54" s="105">
        <v>49</v>
      </c>
      <c r="C54" s="188"/>
      <c r="D54" s="106">
        <v>9</v>
      </c>
      <c r="E54" s="123"/>
      <c r="F54" s="107"/>
      <c r="G54" s="107"/>
      <c r="H54" s="108"/>
      <c r="I54" s="107"/>
      <c r="J54" s="107"/>
      <c r="K54" s="107"/>
      <c r="L54" s="109"/>
      <c r="M54" s="110"/>
    </row>
    <row r="55" spans="2:13" x14ac:dyDescent="0.2">
      <c r="B55" s="105">
        <v>50</v>
      </c>
      <c r="C55" s="188"/>
      <c r="D55" s="106">
        <v>10</v>
      </c>
      <c r="E55" s="123"/>
      <c r="F55" s="107"/>
      <c r="G55" s="107"/>
      <c r="H55" s="108"/>
      <c r="I55" s="107"/>
      <c r="J55" s="107"/>
      <c r="K55" s="107"/>
      <c r="L55" s="109"/>
      <c r="M55" s="110"/>
    </row>
    <row r="56" spans="2:13" x14ac:dyDescent="0.2">
      <c r="B56" s="105">
        <v>51</v>
      </c>
      <c r="C56" s="188"/>
      <c r="D56" s="106">
        <v>1</v>
      </c>
      <c r="E56" s="123"/>
      <c r="F56" s="107"/>
      <c r="G56" s="107"/>
      <c r="H56" s="108"/>
      <c r="I56" s="107"/>
      <c r="J56" s="107"/>
      <c r="K56" s="107"/>
      <c r="L56" s="109"/>
      <c r="M56" s="110"/>
    </row>
    <row r="57" spans="2:13" x14ac:dyDescent="0.2">
      <c r="B57" s="105">
        <v>52</v>
      </c>
      <c r="C57" s="188"/>
      <c r="D57" s="106">
        <v>2</v>
      </c>
      <c r="E57" s="123"/>
      <c r="F57" s="107"/>
      <c r="G57" s="107"/>
      <c r="H57" s="108"/>
      <c r="I57" s="107"/>
      <c r="J57" s="107"/>
      <c r="K57" s="107"/>
      <c r="L57" s="109"/>
      <c r="M57" s="110"/>
    </row>
    <row r="58" spans="2:13" x14ac:dyDescent="0.2">
      <c r="B58" s="105">
        <v>53</v>
      </c>
      <c r="C58" s="188"/>
      <c r="D58" s="106">
        <v>3</v>
      </c>
      <c r="E58" s="123"/>
      <c r="F58" s="107"/>
      <c r="G58" s="107"/>
      <c r="H58" s="108"/>
      <c r="I58" s="107"/>
      <c r="J58" s="107"/>
      <c r="K58" s="107"/>
      <c r="L58" s="109"/>
      <c r="M58" s="110"/>
    </row>
    <row r="59" spans="2:13" x14ac:dyDescent="0.2">
      <c r="B59" s="105">
        <v>54</v>
      </c>
      <c r="C59" s="188"/>
      <c r="D59" s="106">
        <v>4</v>
      </c>
      <c r="E59" s="123"/>
      <c r="F59" s="107"/>
      <c r="G59" s="107"/>
      <c r="H59" s="108"/>
      <c r="I59" s="107"/>
      <c r="J59" s="107"/>
      <c r="K59" s="107"/>
      <c r="L59" s="109"/>
      <c r="M59" s="110"/>
    </row>
    <row r="60" spans="2:13" x14ac:dyDescent="0.2">
      <c r="B60" s="105">
        <v>55</v>
      </c>
      <c r="C60" s="188"/>
      <c r="D60" s="106">
        <v>5</v>
      </c>
      <c r="E60" s="123"/>
      <c r="F60" s="107"/>
      <c r="G60" s="107"/>
      <c r="H60" s="108"/>
      <c r="I60" s="107"/>
      <c r="J60" s="107"/>
      <c r="K60" s="107"/>
      <c r="L60" s="109"/>
      <c r="M60" s="110"/>
    </row>
    <row r="61" spans="2:13" x14ac:dyDescent="0.2">
      <c r="B61" s="105">
        <v>56</v>
      </c>
      <c r="C61" s="188"/>
      <c r="D61" s="106">
        <v>6</v>
      </c>
      <c r="E61" s="123"/>
      <c r="F61" s="107"/>
      <c r="G61" s="107"/>
      <c r="H61" s="108"/>
      <c r="I61" s="107"/>
      <c r="J61" s="107"/>
      <c r="K61" s="107"/>
      <c r="L61" s="109"/>
      <c r="M61" s="110"/>
    </row>
    <row r="62" spans="2:13" x14ac:dyDescent="0.2">
      <c r="B62" s="105">
        <v>57</v>
      </c>
      <c r="C62" s="188"/>
      <c r="D62" s="106">
        <v>7</v>
      </c>
      <c r="E62" s="123"/>
      <c r="F62" s="107"/>
      <c r="G62" s="107"/>
      <c r="H62" s="108"/>
      <c r="I62" s="107"/>
      <c r="J62" s="107"/>
      <c r="K62" s="107"/>
      <c r="L62" s="109"/>
      <c r="M62" s="110"/>
    </row>
    <row r="63" spans="2:13" x14ac:dyDescent="0.2">
      <c r="B63" s="105">
        <v>58</v>
      </c>
      <c r="C63" s="188"/>
      <c r="D63" s="106">
        <v>8</v>
      </c>
      <c r="E63" s="123"/>
      <c r="F63" s="107"/>
      <c r="G63" s="107"/>
      <c r="H63" s="108"/>
      <c r="I63" s="107"/>
      <c r="J63" s="107"/>
      <c r="K63" s="107"/>
      <c r="L63" s="109"/>
      <c r="M63" s="110"/>
    </row>
    <row r="64" spans="2:13" x14ac:dyDescent="0.2">
      <c r="B64" s="105">
        <v>59</v>
      </c>
      <c r="C64" s="188"/>
      <c r="D64" s="106">
        <v>9</v>
      </c>
      <c r="E64" s="123"/>
      <c r="F64" s="107"/>
      <c r="G64" s="107"/>
      <c r="H64" s="108"/>
      <c r="I64" s="107"/>
      <c r="J64" s="107"/>
      <c r="K64" s="107"/>
      <c r="L64" s="109"/>
      <c r="M64" s="110"/>
    </row>
    <row r="65" spans="2:13" x14ac:dyDescent="0.2">
      <c r="B65" s="105">
        <v>60</v>
      </c>
      <c r="C65" s="188"/>
      <c r="D65" s="106">
        <v>10</v>
      </c>
      <c r="E65" s="123"/>
      <c r="F65" s="107"/>
      <c r="G65" s="107"/>
      <c r="H65" s="108"/>
      <c r="I65" s="107"/>
      <c r="J65" s="107"/>
      <c r="K65" s="107"/>
      <c r="L65" s="109"/>
      <c r="M65" s="110"/>
    </row>
    <row r="66" spans="2:13" x14ac:dyDescent="0.2">
      <c r="B66" s="105">
        <v>61</v>
      </c>
      <c r="C66" s="188"/>
      <c r="D66" s="106">
        <v>1</v>
      </c>
      <c r="E66" s="123"/>
      <c r="F66" s="107"/>
      <c r="G66" s="107"/>
      <c r="H66" s="108"/>
      <c r="I66" s="107"/>
      <c r="J66" s="107"/>
      <c r="K66" s="107"/>
      <c r="L66" s="109"/>
      <c r="M66" s="110"/>
    </row>
    <row r="67" spans="2:13" x14ac:dyDescent="0.2">
      <c r="B67" s="105">
        <v>62</v>
      </c>
      <c r="C67" s="188"/>
      <c r="D67" s="106">
        <v>2</v>
      </c>
      <c r="E67" s="123"/>
      <c r="F67" s="107"/>
      <c r="G67" s="107"/>
      <c r="H67" s="108"/>
      <c r="I67" s="107"/>
      <c r="J67" s="107"/>
      <c r="K67" s="107"/>
      <c r="L67" s="109"/>
      <c r="M67" s="110"/>
    </row>
    <row r="68" spans="2:13" x14ac:dyDescent="0.2">
      <c r="B68" s="105">
        <v>63</v>
      </c>
      <c r="C68" s="188"/>
      <c r="D68" s="106">
        <v>3</v>
      </c>
      <c r="E68" s="123"/>
      <c r="F68" s="107"/>
      <c r="G68" s="107"/>
      <c r="H68" s="108"/>
      <c r="I68" s="107"/>
      <c r="J68" s="107"/>
      <c r="K68" s="107"/>
      <c r="L68" s="109"/>
      <c r="M68" s="110"/>
    </row>
    <row r="69" spans="2:13" x14ac:dyDescent="0.2">
      <c r="B69" s="105">
        <v>64</v>
      </c>
      <c r="C69" s="188"/>
      <c r="D69" s="106">
        <v>4</v>
      </c>
      <c r="E69" s="123"/>
      <c r="F69" s="107"/>
      <c r="G69" s="107"/>
      <c r="H69" s="108"/>
      <c r="I69" s="107"/>
      <c r="J69" s="107"/>
      <c r="K69" s="107"/>
      <c r="L69" s="109"/>
      <c r="M69" s="110"/>
    </row>
    <row r="70" spans="2:13" x14ac:dyDescent="0.2">
      <c r="B70" s="105">
        <v>65</v>
      </c>
      <c r="C70" s="188"/>
      <c r="D70" s="106">
        <v>5</v>
      </c>
      <c r="E70" s="123"/>
      <c r="F70" s="107"/>
      <c r="G70" s="107"/>
      <c r="H70" s="108"/>
      <c r="I70" s="107"/>
      <c r="J70" s="107"/>
      <c r="K70" s="107"/>
      <c r="L70" s="109"/>
      <c r="M70" s="110"/>
    </row>
    <row r="71" spans="2:13" x14ac:dyDescent="0.2">
      <c r="B71" s="105">
        <v>66</v>
      </c>
      <c r="C71" s="188"/>
      <c r="D71" s="106">
        <v>6</v>
      </c>
      <c r="E71" s="123"/>
      <c r="F71" s="107"/>
      <c r="G71" s="107"/>
      <c r="H71" s="108"/>
      <c r="I71" s="107"/>
      <c r="J71" s="107"/>
      <c r="K71" s="107"/>
      <c r="L71" s="109"/>
      <c r="M71" s="110"/>
    </row>
    <row r="72" spans="2:13" x14ac:dyDescent="0.2">
      <c r="B72" s="105">
        <v>67</v>
      </c>
      <c r="C72" s="188"/>
      <c r="D72" s="106">
        <v>7</v>
      </c>
      <c r="E72" s="123"/>
      <c r="F72" s="107"/>
      <c r="G72" s="107"/>
      <c r="H72" s="108"/>
      <c r="I72" s="107"/>
      <c r="J72" s="107"/>
      <c r="K72" s="107"/>
      <c r="L72" s="109"/>
      <c r="M72" s="110"/>
    </row>
    <row r="73" spans="2:13" x14ac:dyDescent="0.2">
      <c r="B73" s="105">
        <v>68</v>
      </c>
      <c r="C73" s="188"/>
      <c r="D73" s="106">
        <v>8</v>
      </c>
      <c r="E73" s="123"/>
      <c r="F73" s="107"/>
      <c r="G73" s="107"/>
      <c r="H73" s="108"/>
      <c r="I73" s="107"/>
      <c r="J73" s="107"/>
      <c r="K73" s="107"/>
      <c r="L73" s="109"/>
      <c r="M73" s="110"/>
    </row>
    <row r="74" spans="2:13" x14ac:dyDescent="0.2">
      <c r="B74" s="105">
        <v>69</v>
      </c>
      <c r="C74" s="188"/>
      <c r="D74" s="106">
        <v>9</v>
      </c>
      <c r="E74" s="123"/>
      <c r="F74" s="107"/>
      <c r="G74" s="107"/>
      <c r="H74" s="108"/>
      <c r="I74" s="107"/>
      <c r="J74" s="107"/>
      <c r="K74" s="107"/>
      <c r="L74" s="109"/>
      <c r="M74" s="110"/>
    </row>
    <row r="75" spans="2:13" x14ac:dyDescent="0.2">
      <c r="B75" s="105">
        <v>70</v>
      </c>
      <c r="C75" s="188"/>
      <c r="D75" s="106">
        <v>10</v>
      </c>
      <c r="E75" s="123"/>
      <c r="F75" s="107"/>
      <c r="G75" s="107"/>
      <c r="H75" s="108"/>
      <c r="I75" s="107"/>
      <c r="J75" s="107"/>
      <c r="K75" s="107"/>
      <c r="L75" s="109"/>
      <c r="M75" s="110"/>
    </row>
    <row r="76" spans="2:13" x14ac:dyDescent="0.2">
      <c r="B76" s="105">
        <v>71</v>
      </c>
      <c r="C76" s="188"/>
      <c r="D76" s="106">
        <v>1</v>
      </c>
      <c r="E76" s="123"/>
      <c r="F76" s="107"/>
      <c r="G76" s="107"/>
      <c r="H76" s="108"/>
      <c r="I76" s="107"/>
      <c r="J76" s="107"/>
      <c r="K76" s="107"/>
      <c r="L76" s="109"/>
      <c r="M76" s="110"/>
    </row>
    <row r="77" spans="2:13" x14ac:dyDescent="0.2">
      <c r="B77" s="105">
        <v>72</v>
      </c>
      <c r="C77" s="188"/>
      <c r="D77" s="106">
        <v>2</v>
      </c>
      <c r="E77" s="123"/>
      <c r="F77" s="107"/>
      <c r="G77" s="107"/>
      <c r="H77" s="108"/>
      <c r="I77" s="107"/>
      <c r="J77" s="107"/>
      <c r="K77" s="107"/>
      <c r="L77" s="109"/>
      <c r="M77" s="110"/>
    </row>
    <row r="78" spans="2:13" x14ac:dyDescent="0.2">
      <c r="B78" s="105">
        <v>73</v>
      </c>
      <c r="C78" s="188"/>
      <c r="D78" s="106">
        <v>3</v>
      </c>
      <c r="E78" s="123"/>
      <c r="F78" s="107"/>
      <c r="G78" s="107"/>
      <c r="H78" s="108"/>
      <c r="I78" s="107"/>
      <c r="J78" s="107"/>
      <c r="K78" s="107"/>
      <c r="L78" s="109"/>
      <c r="M78" s="110"/>
    </row>
    <row r="79" spans="2:13" x14ac:dyDescent="0.2">
      <c r="B79" s="105">
        <v>74</v>
      </c>
      <c r="C79" s="188"/>
      <c r="D79" s="106">
        <v>4</v>
      </c>
      <c r="E79" s="123"/>
      <c r="F79" s="107"/>
      <c r="G79" s="107"/>
      <c r="H79" s="108"/>
      <c r="I79" s="107"/>
      <c r="J79" s="107"/>
      <c r="K79" s="107"/>
      <c r="L79" s="109"/>
      <c r="M79" s="110"/>
    </row>
    <row r="80" spans="2:13" x14ac:dyDescent="0.2">
      <c r="B80" s="105">
        <v>75</v>
      </c>
      <c r="C80" s="188"/>
      <c r="D80" s="106">
        <v>5</v>
      </c>
      <c r="E80" s="123"/>
      <c r="F80" s="107"/>
      <c r="G80" s="107"/>
      <c r="H80" s="108"/>
      <c r="I80" s="107"/>
      <c r="J80" s="107"/>
      <c r="K80" s="107"/>
      <c r="L80" s="109"/>
      <c r="M80" s="110"/>
    </row>
    <row r="81" spans="2:13" x14ac:dyDescent="0.2">
      <c r="B81" s="105">
        <v>76</v>
      </c>
      <c r="C81" s="188"/>
      <c r="D81" s="106">
        <v>6</v>
      </c>
      <c r="E81" s="123"/>
      <c r="F81" s="107"/>
      <c r="G81" s="107"/>
      <c r="H81" s="108"/>
      <c r="I81" s="107"/>
      <c r="J81" s="107"/>
      <c r="K81" s="107"/>
      <c r="L81" s="109"/>
      <c r="M81" s="110"/>
    </row>
    <row r="82" spans="2:13" x14ac:dyDescent="0.2">
      <c r="B82" s="105">
        <v>77</v>
      </c>
      <c r="C82" s="188"/>
      <c r="D82" s="106">
        <v>7</v>
      </c>
      <c r="E82" s="123"/>
      <c r="F82" s="107"/>
      <c r="G82" s="107"/>
      <c r="H82" s="108"/>
      <c r="I82" s="107"/>
      <c r="J82" s="107"/>
      <c r="K82" s="107"/>
      <c r="L82" s="109"/>
      <c r="M82" s="110"/>
    </row>
    <row r="83" spans="2:13" x14ac:dyDescent="0.2">
      <c r="B83" s="105">
        <v>78</v>
      </c>
      <c r="C83" s="188"/>
      <c r="D83" s="106">
        <v>8</v>
      </c>
      <c r="E83" s="123"/>
      <c r="F83" s="107"/>
      <c r="G83" s="107"/>
      <c r="H83" s="108"/>
      <c r="I83" s="107"/>
      <c r="J83" s="107"/>
      <c r="K83" s="107"/>
      <c r="L83" s="109"/>
      <c r="M83" s="110"/>
    </row>
    <row r="84" spans="2:13" x14ac:dyDescent="0.2">
      <c r="B84" s="105">
        <v>79</v>
      </c>
      <c r="C84" s="188"/>
      <c r="D84" s="106">
        <v>9</v>
      </c>
      <c r="E84" s="123"/>
      <c r="F84" s="107"/>
      <c r="G84" s="107"/>
      <c r="H84" s="108"/>
      <c r="I84" s="107"/>
      <c r="J84" s="107"/>
      <c r="K84" s="107"/>
      <c r="L84" s="109"/>
      <c r="M84" s="110"/>
    </row>
    <row r="85" spans="2:13" x14ac:dyDescent="0.2">
      <c r="B85" s="105">
        <v>80</v>
      </c>
      <c r="C85" s="188"/>
      <c r="D85" s="106">
        <v>10</v>
      </c>
      <c r="E85" s="123"/>
      <c r="F85" s="107"/>
      <c r="G85" s="107"/>
      <c r="H85" s="108"/>
      <c r="I85" s="107"/>
      <c r="J85" s="107"/>
      <c r="K85" s="107"/>
      <c r="L85" s="109"/>
      <c r="M85" s="110"/>
    </row>
    <row r="86" spans="2:13" x14ac:dyDescent="0.2">
      <c r="B86" s="105">
        <v>81</v>
      </c>
      <c r="C86" s="188"/>
      <c r="D86" s="106">
        <v>1</v>
      </c>
      <c r="E86" s="123"/>
      <c r="F86" s="107"/>
      <c r="G86" s="107"/>
      <c r="H86" s="108"/>
      <c r="I86" s="107"/>
      <c r="J86" s="107"/>
      <c r="K86" s="107"/>
      <c r="L86" s="109"/>
      <c r="M86" s="110"/>
    </row>
    <row r="87" spans="2:13" x14ac:dyDescent="0.2">
      <c r="B87" s="105">
        <v>82</v>
      </c>
      <c r="C87" s="188"/>
      <c r="D87" s="106">
        <v>2</v>
      </c>
      <c r="E87" s="123"/>
      <c r="F87" s="107"/>
      <c r="G87" s="107"/>
      <c r="H87" s="108"/>
      <c r="I87" s="107"/>
      <c r="J87" s="107"/>
      <c r="K87" s="107"/>
      <c r="L87" s="109"/>
      <c r="M87" s="110"/>
    </row>
    <row r="88" spans="2:13" x14ac:dyDescent="0.2">
      <c r="B88" s="105">
        <v>83</v>
      </c>
      <c r="C88" s="188"/>
      <c r="D88" s="106">
        <v>3</v>
      </c>
      <c r="E88" s="123"/>
      <c r="F88" s="107"/>
      <c r="G88" s="107"/>
      <c r="H88" s="108"/>
      <c r="I88" s="107"/>
      <c r="J88" s="107"/>
      <c r="K88" s="107"/>
      <c r="L88" s="109"/>
      <c r="M88" s="110"/>
    </row>
    <row r="89" spans="2:13" x14ac:dyDescent="0.2">
      <c r="B89" s="105">
        <v>84</v>
      </c>
      <c r="C89" s="188"/>
      <c r="D89" s="106">
        <v>4</v>
      </c>
      <c r="E89" s="123"/>
      <c r="F89" s="107"/>
      <c r="G89" s="107"/>
      <c r="H89" s="108"/>
      <c r="I89" s="107"/>
      <c r="J89" s="107"/>
      <c r="K89" s="107"/>
      <c r="L89" s="109"/>
      <c r="M89" s="110"/>
    </row>
    <row r="90" spans="2:13" x14ac:dyDescent="0.2">
      <c r="B90" s="105">
        <v>85</v>
      </c>
      <c r="C90" s="188"/>
      <c r="D90" s="106">
        <v>5</v>
      </c>
      <c r="E90" s="123"/>
      <c r="F90" s="107"/>
      <c r="G90" s="107"/>
      <c r="H90" s="108"/>
      <c r="I90" s="107"/>
      <c r="J90" s="107"/>
      <c r="K90" s="107"/>
      <c r="L90" s="109"/>
      <c r="M90" s="110"/>
    </row>
    <row r="91" spans="2:13" x14ac:dyDescent="0.2">
      <c r="B91" s="105">
        <v>86</v>
      </c>
      <c r="C91" s="188"/>
      <c r="D91" s="106">
        <v>6</v>
      </c>
      <c r="E91" s="123"/>
      <c r="F91" s="107"/>
      <c r="G91" s="107"/>
      <c r="H91" s="108"/>
      <c r="I91" s="107"/>
      <c r="J91" s="107"/>
      <c r="K91" s="107"/>
      <c r="L91" s="109"/>
      <c r="M91" s="110"/>
    </row>
    <row r="92" spans="2:13" x14ac:dyDescent="0.2">
      <c r="B92" s="105">
        <v>87</v>
      </c>
      <c r="C92" s="188"/>
      <c r="D92" s="106">
        <v>7</v>
      </c>
      <c r="E92" s="123"/>
      <c r="F92" s="107"/>
      <c r="G92" s="107"/>
      <c r="H92" s="108"/>
      <c r="I92" s="107"/>
      <c r="J92" s="107"/>
      <c r="K92" s="107"/>
      <c r="L92" s="109"/>
      <c r="M92" s="110"/>
    </row>
    <row r="93" spans="2:13" x14ac:dyDescent="0.2">
      <c r="B93" s="105">
        <v>88</v>
      </c>
      <c r="C93" s="188"/>
      <c r="D93" s="106">
        <v>8</v>
      </c>
      <c r="E93" s="123"/>
      <c r="F93" s="107"/>
      <c r="G93" s="107"/>
      <c r="H93" s="108"/>
      <c r="I93" s="107"/>
      <c r="J93" s="107"/>
      <c r="K93" s="107"/>
      <c r="L93" s="109"/>
      <c r="M93" s="110"/>
    </row>
    <row r="94" spans="2:13" x14ac:dyDescent="0.2">
      <c r="B94" s="105">
        <v>89</v>
      </c>
      <c r="C94" s="188"/>
      <c r="D94" s="106">
        <v>9</v>
      </c>
      <c r="E94" s="123"/>
      <c r="F94" s="107"/>
      <c r="G94" s="107"/>
      <c r="H94" s="108"/>
      <c r="I94" s="107"/>
      <c r="J94" s="107"/>
      <c r="K94" s="107"/>
      <c r="L94" s="109"/>
      <c r="M94" s="110"/>
    </row>
    <row r="95" spans="2:13" x14ac:dyDescent="0.2">
      <c r="B95" s="105">
        <v>90</v>
      </c>
      <c r="C95" s="188"/>
      <c r="D95" s="106">
        <v>10</v>
      </c>
      <c r="E95" s="123"/>
      <c r="F95" s="107"/>
      <c r="G95" s="107"/>
      <c r="H95" s="108"/>
      <c r="I95" s="107"/>
      <c r="J95" s="107"/>
      <c r="K95" s="107"/>
      <c r="L95" s="109"/>
      <c r="M95" s="110"/>
    </row>
    <row r="96" spans="2:13" x14ac:dyDescent="0.2">
      <c r="B96" s="105">
        <v>91</v>
      </c>
      <c r="C96" s="188"/>
      <c r="D96" s="106">
        <v>1</v>
      </c>
      <c r="E96" s="123"/>
      <c r="F96" s="107"/>
      <c r="G96" s="107"/>
      <c r="H96" s="108"/>
      <c r="I96" s="107"/>
      <c r="J96" s="107"/>
      <c r="K96" s="107"/>
      <c r="L96" s="109"/>
      <c r="M96" s="110"/>
    </row>
    <row r="97" spans="2:13" x14ac:dyDescent="0.2">
      <c r="B97" s="105">
        <v>92</v>
      </c>
      <c r="C97" s="188"/>
      <c r="D97" s="106">
        <v>2</v>
      </c>
      <c r="E97" s="123"/>
      <c r="F97" s="107"/>
      <c r="G97" s="107"/>
      <c r="H97" s="108"/>
      <c r="I97" s="107"/>
      <c r="J97" s="107"/>
      <c r="K97" s="107"/>
      <c r="L97" s="109"/>
      <c r="M97" s="110"/>
    </row>
    <row r="98" spans="2:13" x14ac:dyDescent="0.2">
      <c r="B98" s="105">
        <v>93</v>
      </c>
      <c r="C98" s="188"/>
      <c r="D98" s="106">
        <v>3</v>
      </c>
      <c r="E98" s="123"/>
      <c r="F98" s="107"/>
      <c r="G98" s="107"/>
      <c r="H98" s="108"/>
      <c r="I98" s="107"/>
      <c r="J98" s="107"/>
      <c r="K98" s="107"/>
      <c r="L98" s="109"/>
      <c r="M98" s="110"/>
    </row>
    <row r="99" spans="2:13" x14ac:dyDescent="0.2">
      <c r="B99" s="105">
        <v>94</v>
      </c>
      <c r="C99" s="188"/>
      <c r="D99" s="106">
        <v>4</v>
      </c>
      <c r="E99" s="123"/>
      <c r="F99" s="107"/>
      <c r="G99" s="107"/>
      <c r="H99" s="108"/>
      <c r="I99" s="107"/>
      <c r="J99" s="107"/>
      <c r="K99" s="107"/>
      <c r="L99" s="109"/>
      <c r="M99" s="110"/>
    </row>
    <row r="100" spans="2:13" x14ac:dyDescent="0.2">
      <c r="B100" s="105">
        <v>95</v>
      </c>
      <c r="C100" s="188"/>
      <c r="D100" s="106">
        <v>5</v>
      </c>
      <c r="E100" s="123"/>
      <c r="F100" s="107"/>
      <c r="G100" s="107"/>
      <c r="H100" s="108"/>
      <c r="I100" s="107"/>
      <c r="J100" s="107"/>
      <c r="K100" s="107"/>
      <c r="L100" s="109"/>
      <c r="M100" s="110"/>
    </row>
    <row r="101" spans="2:13" x14ac:dyDescent="0.2">
      <c r="B101" s="105">
        <v>96</v>
      </c>
      <c r="C101" s="188"/>
      <c r="D101" s="106">
        <v>6</v>
      </c>
      <c r="E101" s="123"/>
      <c r="F101" s="107"/>
      <c r="G101" s="107"/>
      <c r="H101" s="108"/>
      <c r="I101" s="107"/>
      <c r="J101" s="107"/>
      <c r="K101" s="107"/>
      <c r="L101" s="109"/>
      <c r="M101" s="110"/>
    </row>
    <row r="102" spans="2:13" x14ac:dyDescent="0.2">
      <c r="B102" s="105">
        <v>97</v>
      </c>
      <c r="C102" s="188"/>
      <c r="D102" s="106">
        <v>7</v>
      </c>
      <c r="E102" s="123"/>
      <c r="F102" s="107"/>
      <c r="G102" s="107"/>
      <c r="H102" s="108"/>
      <c r="I102" s="107"/>
      <c r="J102" s="107"/>
      <c r="K102" s="107"/>
      <c r="L102" s="109"/>
      <c r="M102" s="110"/>
    </row>
    <row r="103" spans="2:13" x14ac:dyDescent="0.2">
      <c r="B103" s="105">
        <v>98</v>
      </c>
      <c r="C103" s="188"/>
      <c r="D103" s="106">
        <v>8</v>
      </c>
      <c r="E103" s="123"/>
      <c r="F103" s="107"/>
      <c r="G103" s="107"/>
      <c r="H103" s="108"/>
      <c r="I103" s="107"/>
      <c r="J103" s="107"/>
      <c r="K103" s="107"/>
      <c r="L103" s="109"/>
      <c r="M103" s="110"/>
    </row>
    <row r="104" spans="2:13" x14ac:dyDescent="0.2">
      <c r="B104" s="105">
        <v>99</v>
      </c>
      <c r="C104" s="188"/>
      <c r="D104" s="106">
        <v>9</v>
      </c>
      <c r="E104" s="123"/>
      <c r="F104" s="107"/>
      <c r="G104" s="107"/>
      <c r="H104" s="108"/>
      <c r="I104" s="107"/>
      <c r="J104" s="107"/>
      <c r="K104" s="107"/>
      <c r="L104" s="109"/>
      <c r="M104" s="110"/>
    </row>
    <row r="105" spans="2:13" x14ac:dyDescent="0.2">
      <c r="B105" s="105">
        <v>100</v>
      </c>
      <c r="C105" s="188"/>
      <c r="D105" s="106">
        <v>10</v>
      </c>
      <c r="E105" s="123"/>
      <c r="F105" s="107"/>
      <c r="G105" s="107"/>
      <c r="H105" s="108"/>
      <c r="I105" s="107"/>
      <c r="J105" s="107"/>
      <c r="K105" s="107"/>
      <c r="L105" s="109"/>
      <c r="M105" s="110"/>
    </row>
    <row r="106" spans="2:13" x14ac:dyDescent="0.2">
      <c r="B106" s="105">
        <v>101</v>
      </c>
      <c r="C106" s="188"/>
      <c r="D106" s="106">
        <v>1</v>
      </c>
      <c r="E106" s="123"/>
      <c r="F106" s="107"/>
      <c r="G106" s="107"/>
      <c r="H106" s="108"/>
      <c r="I106" s="107"/>
      <c r="J106" s="107"/>
      <c r="K106" s="107"/>
      <c r="L106" s="109"/>
      <c r="M106" s="110"/>
    </row>
    <row r="107" spans="2:13" x14ac:dyDescent="0.2">
      <c r="B107" s="105">
        <v>102</v>
      </c>
      <c r="C107" s="188"/>
      <c r="D107" s="106">
        <v>2</v>
      </c>
      <c r="E107" s="123"/>
      <c r="F107" s="107"/>
      <c r="G107" s="107"/>
      <c r="H107" s="108"/>
      <c r="I107" s="107"/>
      <c r="J107" s="107"/>
      <c r="K107" s="107"/>
      <c r="L107" s="109"/>
      <c r="M107" s="110"/>
    </row>
    <row r="108" spans="2:13" x14ac:dyDescent="0.2">
      <c r="B108" s="105">
        <v>103</v>
      </c>
      <c r="C108" s="188"/>
      <c r="D108" s="106">
        <v>3</v>
      </c>
      <c r="E108" s="123"/>
      <c r="F108" s="107"/>
      <c r="G108" s="107"/>
      <c r="H108" s="108"/>
      <c r="I108" s="107"/>
      <c r="J108" s="107"/>
      <c r="K108" s="107"/>
      <c r="L108" s="109"/>
      <c r="M108" s="110"/>
    </row>
    <row r="109" spans="2:13" x14ac:dyDescent="0.2">
      <c r="B109" s="105">
        <v>104</v>
      </c>
      <c r="C109" s="188"/>
      <c r="D109" s="106">
        <v>4</v>
      </c>
      <c r="E109" s="123"/>
      <c r="F109" s="107"/>
      <c r="G109" s="107"/>
      <c r="H109" s="108"/>
      <c r="I109" s="107"/>
      <c r="J109" s="107"/>
      <c r="K109" s="107"/>
      <c r="L109" s="109"/>
      <c r="M109" s="110"/>
    </row>
    <row r="110" spans="2:13" x14ac:dyDescent="0.2">
      <c r="B110" s="105">
        <v>105</v>
      </c>
      <c r="C110" s="188"/>
      <c r="D110" s="106">
        <v>5</v>
      </c>
      <c r="E110" s="123"/>
      <c r="F110" s="107"/>
      <c r="G110" s="107"/>
      <c r="H110" s="108"/>
      <c r="I110" s="107"/>
      <c r="J110" s="107"/>
      <c r="K110" s="107"/>
      <c r="L110" s="109"/>
      <c r="M110" s="110"/>
    </row>
    <row r="111" spans="2:13" x14ac:dyDescent="0.2">
      <c r="B111" s="105">
        <v>106</v>
      </c>
      <c r="C111" s="188"/>
      <c r="D111" s="106">
        <v>6</v>
      </c>
      <c r="E111" s="123"/>
      <c r="F111" s="107"/>
      <c r="G111" s="107"/>
      <c r="H111" s="108"/>
      <c r="I111" s="107"/>
      <c r="J111" s="107"/>
      <c r="K111" s="107"/>
      <c r="L111" s="109"/>
      <c r="M111" s="110"/>
    </row>
    <row r="112" spans="2:13" x14ac:dyDescent="0.2">
      <c r="B112" s="105">
        <v>107</v>
      </c>
      <c r="C112" s="188"/>
      <c r="D112" s="106">
        <v>7</v>
      </c>
      <c r="E112" s="123"/>
      <c r="F112" s="107"/>
      <c r="G112" s="107"/>
      <c r="H112" s="108"/>
      <c r="I112" s="107"/>
      <c r="J112" s="107"/>
      <c r="K112" s="107"/>
      <c r="L112" s="109"/>
      <c r="M112" s="110"/>
    </row>
    <row r="113" spans="2:13" x14ac:dyDescent="0.2">
      <c r="B113" s="105">
        <v>108</v>
      </c>
      <c r="C113" s="188"/>
      <c r="D113" s="106">
        <v>8</v>
      </c>
      <c r="E113" s="123"/>
      <c r="F113" s="107"/>
      <c r="G113" s="107"/>
      <c r="H113" s="108"/>
      <c r="I113" s="107"/>
      <c r="J113" s="107"/>
      <c r="K113" s="107"/>
      <c r="L113" s="109"/>
      <c r="M113" s="110"/>
    </row>
    <row r="114" spans="2:13" x14ac:dyDescent="0.2">
      <c r="B114" s="105">
        <v>109</v>
      </c>
      <c r="C114" s="188"/>
      <c r="D114" s="106">
        <v>9</v>
      </c>
      <c r="E114" s="123"/>
      <c r="F114" s="107"/>
      <c r="G114" s="107"/>
      <c r="H114" s="108"/>
      <c r="I114" s="107"/>
      <c r="J114" s="107"/>
      <c r="K114" s="107"/>
      <c r="L114" s="109"/>
      <c r="M114" s="110"/>
    </row>
    <row r="115" spans="2:13" x14ac:dyDescent="0.2">
      <c r="B115" s="105">
        <v>110</v>
      </c>
      <c r="C115" s="188"/>
      <c r="D115" s="106">
        <v>10</v>
      </c>
      <c r="E115" s="123"/>
      <c r="F115" s="107"/>
      <c r="G115" s="107"/>
      <c r="H115" s="108"/>
      <c r="I115" s="107"/>
      <c r="J115" s="107"/>
      <c r="K115" s="107"/>
      <c r="L115" s="109"/>
      <c r="M115" s="110"/>
    </row>
    <row r="116" spans="2:13" x14ac:dyDescent="0.2">
      <c r="B116" s="105">
        <v>111</v>
      </c>
      <c r="C116" s="188"/>
      <c r="D116" s="106">
        <v>1</v>
      </c>
      <c r="E116" s="123"/>
      <c r="F116" s="107"/>
      <c r="G116" s="107"/>
      <c r="H116" s="108"/>
      <c r="I116" s="107"/>
      <c r="J116" s="107"/>
      <c r="K116" s="107"/>
      <c r="L116" s="109"/>
      <c r="M116" s="110"/>
    </row>
    <row r="117" spans="2:13" x14ac:dyDescent="0.2">
      <c r="B117" s="105">
        <v>112</v>
      </c>
      <c r="C117" s="188"/>
      <c r="D117" s="106">
        <v>2</v>
      </c>
      <c r="E117" s="123"/>
      <c r="F117" s="107"/>
      <c r="G117" s="107"/>
      <c r="H117" s="108"/>
      <c r="I117" s="107"/>
      <c r="J117" s="107"/>
      <c r="K117" s="107"/>
      <c r="L117" s="109"/>
      <c r="M117" s="110"/>
    </row>
    <row r="118" spans="2:13" x14ac:dyDescent="0.2">
      <c r="B118" s="105">
        <v>113</v>
      </c>
      <c r="C118" s="188"/>
      <c r="D118" s="106">
        <v>3</v>
      </c>
      <c r="E118" s="123"/>
      <c r="F118" s="107"/>
      <c r="G118" s="107"/>
      <c r="H118" s="108"/>
      <c r="I118" s="107"/>
      <c r="J118" s="107"/>
      <c r="K118" s="107"/>
      <c r="L118" s="109"/>
      <c r="M118" s="110"/>
    </row>
    <row r="119" spans="2:13" x14ac:dyDescent="0.2">
      <c r="B119" s="105">
        <v>114</v>
      </c>
      <c r="C119" s="188"/>
      <c r="D119" s="106">
        <v>4</v>
      </c>
      <c r="E119" s="123"/>
      <c r="F119" s="107"/>
      <c r="G119" s="107"/>
      <c r="H119" s="108"/>
      <c r="I119" s="107"/>
      <c r="J119" s="107"/>
      <c r="K119" s="107"/>
      <c r="L119" s="109"/>
      <c r="M119" s="110"/>
    </row>
    <row r="120" spans="2:13" x14ac:dyDescent="0.2">
      <c r="B120" s="105">
        <v>115</v>
      </c>
      <c r="C120" s="188"/>
      <c r="D120" s="106">
        <v>5</v>
      </c>
      <c r="E120" s="123"/>
      <c r="F120" s="107"/>
      <c r="G120" s="107"/>
      <c r="H120" s="108"/>
      <c r="I120" s="107"/>
      <c r="J120" s="107"/>
      <c r="K120" s="107"/>
      <c r="L120" s="109"/>
      <c r="M120" s="110"/>
    </row>
    <row r="121" spans="2:13" x14ac:dyDescent="0.2">
      <c r="B121" s="105">
        <v>116</v>
      </c>
      <c r="C121" s="188"/>
      <c r="D121" s="106">
        <v>6</v>
      </c>
      <c r="E121" s="123"/>
      <c r="F121" s="107"/>
      <c r="G121" s="107"/>
      <c r="H121" s="108"/>
      <c r="I121" s="107"/>
      <c r="J121" s="107"/>
      <c r="K121" s="107"/>
      <c r="L121" s="109"/>
      <c r="M121" s="110"/>
    </row>
    <row r="122" spans="2:13" x14ac:dyDescent="0.2">
      <c r="B122" s="105">
        <v>117</v>
      </c>
      <c r="C122" s="188"/>
      <c r="D122" s="106">
        <v>7</v>
      </c>
      <c r="E122" s="123"/>
      <c r="F122" s="107"/>
      <c r="G122" s="107"/>
      <c r="H122" s="108"/>
      <c r="I122" s="107"/>
      <c r="J122" s="107"/>
      <c r="K122" s="107"/>
      <c r="L122" s="109"/>
      <c r="M122" s="110"/>
    </row>
    <row r="123" spans="2:13" x14ac:dyDescent="0.2">
      <c r="B123" s="105">
        <v>118</v>
      </c>
      <c r="C123" s="188"/>
      <c r="D123" s="106">
        <v>8</v>
      </c>
      <c r="E123" s="123"/>
      <c r="F123" s="107"/>
      <c r="G123" s="107"/>
      <c r="H123" s="108"/>
      <c r="I123" s="107"/>
      <c r="J123" s="107"/>
      <c r="K123" s="107"/>
      <c r="L123" s="109"/>
      <c r="M123" s="110"/>
    </row>
    <row r="124" spans="2:13" x14ac:dyDescent="0.2">
      <c r="B124" s="105">
        <v>119</v>
      </c>
      <c r="C124" s="188"/>
      <c r="D124" s="106">
        <v>9</v>
      </c>
      <c r="E124" s="123"/>
      <c r="F124" s="107"/>
      <c r="G124" s="107"/>
      <c r="H124" s="108"/>
      <c r="I124" s="107"/>
      <c r="J124" s="107"/>
      <c r="K124" s="107"/>
      <c r="L124" s="109"/>
      <c r="M124" s="110"/>
    </row>
    <row r="125" spans="2:13" x14ac:dyDescent="0.2">
      <c r="B125" s="105">
        <v>120</v>
      </c>
      <c r="C125" s="188"/>
      <c r="D125" s="106">
        <v>10</v>
      </c>
      <c r="E125" s="123"/>
      <c r="F125" s="107"/>
      <c r="G125" s="107"/>
      <c r="H125" s="108"/>
      <c r="I125" s="107"/>
      <c r="J125" s="107"/>
      <c r="K125" s="107"/>
      <c r="L125" s="109"/>
      <c r="M125" s="110"/>
    </row>
    <row r="126" spans="2:13" x14ac:dyDescent="0.2">
      <c r="B126" s="105">
        <v>121</v>
      </c>
      <c r="C126" s="188"/>
      <c r="D126" s="106">
        <v>1</v>
      </c>
      <c r="E126" s="123"/>
      <c r="F126" s="107"/>
      <c r="G126" s="107"/>
      <c r="H126" s="108"/>
      <c r="I126" s="107"/>
      <c r="J126" s="107"/>
      <c r="K126" s="107"/>
      <c r="L126" s="109"/>
      <c r="M126" s="110"/>
    </row>
    <row r="127" spans="2:13" x14ac:dyDescent="0.2">
      <c r="B127" s="105">
        <v>122</v>
      </c>
      <c r="C127" s="188"/>
      <c r="D127" s="106">
        <v>2</v>
      </c>
      <c r="E127" s="123"/>
      <c r="F127" s="107"/>
      <c r="G127" s="107"/>
      <c r="H127" s="108"/>
      <c r="I127" s="107"/>
      <c r="J127" s="107"/>
      <c r="K127" s="107"/>
      <c r="L127" s="109"/>
      <c r="M127" s="110"/>
    </row>
    <row r="128" spans="2:13" x14ac:dyDescent="0.2">
      <c r="B128" s="105">
        <v>123</v>
      </c>
      <c r="C128" s="188"/>
      <c r="D128" s="106">
        <v>3</v>
      </c>
      <c r="E128" s="123"/>
      <c r="F128" s="107"/>
      <c r="G128" s="107"/>
      <c r="H128" s="108"/>
      <c r="I128" s="107"/>
      <c r="J128" s="107"/>
      <c r="K128" s="107"/>
      <c r="L128" s="109"/>
      <c r="M128" s="110"/>
    </row>
    <row r="129" spans="2:13" x14ac:dyDescent="0.2">
      <c r="B129" s="105">
        <v>124</v>
      </c>
      <c r="C129" s="188"/>
      <c r="D129" s="106">
        <v>4</v>
      </c>
      <c r="E129" s="123"/>
      <c r="F129" s="107"/>
      <c r="G129" s="107"/>
      <c r="H129" s="108"/>
      <c r="I129" s="107"/>
      <c r="J129" s="107"/>
      <c r="K129" s="107"/>
      <c r="L129" s="109"/>
      <c r="M129" s="110"/>
    </row>
    <row r="130" spans="2:13" x14ac:dyDescent="0.2">
      <c r="B130" s="105">
        <v>125</v>
      </c>
      <c r="C130" s="188"/>
      <c r="D130" s="106">
        <v>5</v>
      </c>
      <c r="E130" s="123"/>
      <c r="F130" s="107"/>
      <c r="G130" s="107"/>
      <c r="H130" s="108"/>
      <c r="I130" s="107"/>
      <c r="J130" s="107"/>
      <c r="K130" s="107"/>
      <c r="L130" s="109"/>
      <c r="M130" s="110"/>
    </row>
    <row r="131" spans="2:13" x14ac:dyDescent="0.2">
      <c r="B131" s="105">
        <v>126</v>
      </c>
      <c r="C131" s="188"/>
      <c r="D131" s="106">
        <v>6</v>
      </c>
      <c r="E131" s="123"/>
      <c r="F131" s="107"/>
      <c r="G131" s="107"/>
      <c r="H131" s="108"/>
      <c r="I131" s="107"/>
      <c r="J131" s="107"/>
      <c r="K131" s="107"/>
      <c r="L131" s="109"/>
      <c r="M131" s="110"/>
    </row>
    <row r="132" spans="2:13" x14ac:dyDescent="0.2">
      <c r="B132" s="105">
        <v>127</v>
      </c>
      <c r="C132" s="188"/>
      <c r="D132" s="106">
        <v>7</v>
      </c>
      <c r="E132" s="123"/>
      <c r="F132" s="107"/>
      <c r="G132" s="107"/>
      <c r="H132" s="108"/>
      <c r="I132" s="107"/>
      <c r="J132" s="107"/>
      <c r="K132" s="107"/>
      <c r="L132" s="109"/>
      <c r="M132" s="110"/>
    </row>
    <row r="133" spans="2:13" x14ac:dyDescent="0.2">
      <c r="B133" s="105">
        <v>128</v>
      </c>
      <c r="C133" s="188"/>
      <c r="D133" s="106">
        <v>8</v>
      </c>
      <c r="E133" s="123"/>
      <c r="F133" s="107"/>
      <c r="G133" s="107"/>
      <c r="H133" s="108"/>
      <c r="I133" s="107"/>
      <c r="J133" s="107"/>
      <c r="K133" s="107"/>
      <c r="L133" s="109"/>
      <c r="M133" s="110"/>
    </row>
    <row r="134" spans="2:13" x14ac:dyDescent="0.2">
      <c r="B134" s="105">
        <v>129</v>
      </c>
      <c r="C134" s="188"/>
      <c r="D134" s="106">
        <v>9</v>
      </c>
      <c r="E134" s="123"/>
      <c r="F134" s="107"/>
      <c r="G134" s="107"/>
      <c r="H134" s="108"/>
      <c r="I134" s="107"/>
      <c r="J134" s="107"/>
      <c r="K134" s="107"/>
      <c r="L134" s="109"/>
      <c r="M134" s="110"/>
    </row>
    <row r="135" spans="2:13" x14ac:dyDescent="0.2">
      <c r="B135" s="105">
        <v>130</v>
      </c>
      <c r="C135" s="188"/>
      <c r="D135" s="106">
        <v>10</v>
      </c>
      <c r="E135" s="123"/>
      <c r="F135" s="107"/>
      <c r="G135" s="107"/>
      <c r="H135" s="108"/>
      <c r="I135" s="107"/>
      <c r="J135" s="107"/>
      <c r="K135" s="107"/>
      <c r="L135" s="109"/>
      <c r="M135" s="110"/>
    </row>
    <row r="136" spans="2:13" x14ac:dyDescent="0.2">
      <c r="B136" s="105">
        <v>131</v>
      </c>
      <c r="C136" s="188"/>
      <c r="D136" s="106">
        <v>1</v>
      </c>
      <c r="E136" s="123"/>
      <c r="F136" s="107"/>
      <c r="G136" s="107"/>
      <c r="H136" s="108"/>
      <c r="I136" s="107"/>
      <c r="J136" s="107"/>
      <c r="K136" s="107"/>
      <c r="L136" s="109"/>
      <c r="M136" s="110"/>
    </row>
    <row r="137" spans="2:13" x14ac:dyDescent="0.2">
      <c r="B137" s="105">
        <v>132</v>
      </c>
      <c r="C137" s="188"/>
      <c r="D137" s="106">
        <v>2</v>
      </c>
      <c r="E137" s="123"/>
      <c r="F137" s="107"/>
      <c r="G137" s="107"/>
      <c r="H137" s="108"/>
      <c r="I137" s="107"/>
      <c r="J137" s="107"/>
      <c r="K137" s="107"/>
      <c r="L137" s="109"/>
      <c r="M137" s="110"/>
    </row>
    <row r="138" spans="2:13" x14ac:dyDescent="0.2">
      <c r="B138" s="105">
        <v>133</v>
      </c>
      <c r="C138" s="188"/>
      <c r="D138" s="106">
        <v>3</v>
      </c>
      <c r="E138" s="123"/>
      <c r="F138" s="107"/>
      <c r="G138" s="107"/>
      <c r="H138" s="108"/>
      <c r="I138" s="107"/>
      <c r="J138" s="107"/>
      <c r="K138" s="107"/>
      <c r="L138" s="109"/>
      <c r="M138" s="110"/>
    </row>
    <row r="139" spans="2:13" x14ac:dyDescent="0.2">
      <c r="B139" s="105">
        <v>134</v>
      </c>
      <c r="C139" s="188"/>
      <c r="D139" s="106">
        <v>4</v>
      </c>
      <c r="E139" s="123"/>
      <c r="F139" s="107"/>
      <c r="G139" s="107"/>
      <c r="H139" s="108"/>
      <c r="I139" s="107"/>
      <c r="J139" s="107"/>
      <c r="K139" s="107"/>
      <c r="L139" s="109"/>
      <c r="M139" s="110"/>
    </row>
    <row r="140" spans="2:13" x14ac:dyDescent="0.2">
      <c r="B140" s="105">
        <v>135</v>
      </c>
      <c r="C140" s="188"/>
      <c r="D140" s="106">
        <v>5</v>
      </c>
      <c r="E140" s="123"/>
      <c r="F140" s="107"/>
      <c r="G140" s="107"/>
      <c r="H140" s="108"/>
      <c r="I140" s="107"/>
      <c r="J140" s="107"/>
      <c r="K140" s="107"/>
      <c r="L140" s="109"/>
      <c r="M140" s="110"/>
    </row>
    <row r="141" spans="2:13" x14ac:dyDescent="0.2">
      <c r="B141" s="105">
        <v>136</v>
      </c>
      <c r="C141" s="188"/>
      <c r="D141" s="106">
        <v>6</v>
      </c>
      <c r="E141" s="123"/>
      <c r="F141" s="107"/>
      <c r="G141" s="107"/>
      <c r="H141" s="108"/>
      <c r="I141" s="107"/>
      <c r="J141" s="107"/>
      <c r="K141" s="107"/>
      <c r="L141" s="109"/>
      <c r="M141" s="110"/>
    </row>
    <row r="142" spans="2:13" x14ac:dyDescent="0.2">
      <c r="B142" s="105">
        <v>137</v>
      </c>
      <c r="C142" s="188"/>
      <c r="D142" s="106">
        <v>7</v>
      </c>
      <c r="E142" s="123"/>
      <c r="F142" s="107"/>
      <c r="G142" s="107"/>
      <c r="H142" s="108"/>
      <c r="I142" s="107"/>
      <c r="J142" s="107"/>
      <c r="K142" s="107"/>
      <c r="L142" s="109"/>
      <c r="M142" s="110"/>
    </row>
    <row r="143" spans="2:13" x14ac:dyDescent="0.2">
      <c r="B143" s="105">
        <v>138</v>
      </c>
      <c r="C143" s="188"/>
      <c r="D143" s="106">
        <v>8</v>
      </c>
      <c r="E143" s="123"/>
      <c r="F143" s="107"/>
      <c r="G143" s="107"/>
      <c r="H143" s="108"/>
      <c r="I143" s="107"/>
      <c r="J143" s="107"/>
      <c r="K143" s="107"/>
      <c r="L143" s="109"/>
      <c r="M143" s="110"/>
    </row>
    <row r="144" spans="2:13" x14ac:dyDescent="0.2">
      <c r="B144" s="105">
        <v>139</v>
      </c>
      <c r="C144" s="188"/>
      <c r="D144" s="106">
        <v>9</v>
      </c>
      <c r="E144" s="123"/>
      <c r="F144" s="107"/>
      <c r="G144" s="107"/>
      <c r="H144" s="108"/>
      <c r="I144" s="107"/>
      <c r="J144" s="107"/>
      <c r="K144" s="107"/>
      <c r="L144" s="109"/>
      <c r="M144" s="110"/>
    </row>
    <row r="145" spans="2:13" x14ac:dyDescent="0.2">
      <c r="B145" s="105">
        <v>140</v>
      </c>
      <c r="C145" s="188"/>
      <c r="D145" s="106">
        <v>10</v>
      </c>
      <c r="E145" s="123"/>
      <c r="F145" s="107"/>
      <c r="G145" s="107"/>
      <c r="H145" s="108"/>
      <c r="I145" s="107"/>
      <c r="J145" s="107"/>
      <c r="K145" s="107"/>
      <c r="L145" s="109"/>
      <c r="M145" s="110"/>
    </row>
    <row r="146" spans="2:13" x14ac:dyDescent="0.2">
      <c r="B146" s="105">
        <v>141</v>
      </c>
      <c r="C146" s="188"/>
      <c r="D146" s="106">
        <v>1</v>
      </c>
      <c r="E146" s="123"/>
      <c r="F146" s="107"/>
      <c r="G146" s="107"/>
      <c r="H146" s="108"/>
      <c r="I146" s="107"/>
      <c r="J146" s="107"/>
      <c r="K146" s="107"/>
      <c r="L146" s="109"/>
      <c r="M146" s="110"/>
    </row>
    <row r="147" spans="2:13" x14ac:dyDescent="0.2">
      <c r="B147" s="105">
        <v>142</v>
      </c>
      <c r="C147" s="188"/>
      <c r="D147" s="106">
        <v>2</v>
      </c>
      <c r="E147" s="123"/>
      <c r="F147" s="107"/>
      <c r="G147" s="107"/>
      <c r="H147" s="108"/>
      <c r="I147" s="107"/>
      <c r="J147" s="107"/>
      <c r="K147" s="107"/>
      <c r="L147" s="109"/>
      <c r="M147" s="110"/>
    </row>
    <row r="148" spans="2:13" x14ac:dyDescent="0.2">
      <c r="B148" s="105">
        <v>143</v>
      </c>
      <c r="C148" s="188"/>
      <c r="D148" s="106">
        <v>3</v>
      </c>
      <c r="E148" s="123"/>
      <c r="F148" s="107"/>
      <c r="G148" s="107"/>
      <c r="H148" s="108"/>
      <c r="I148" s="107"/>
      <c r="J148" s="107"/>
      <c r="K148" s="107"/>
      <c r="L148" s="109"/>
      <c r="M148" s="110"/>
    </row>
    <row r="149" spans="2:13" x14ac:dyDescent="0.2">
      <c r="B149" s="105">
        <v>144</v>
      </c>
      <c r="C149" s="188"/>
      <c r="D149" s="106">
        <v>4</v>
      </c>
      <c r="E149" s="123"/>
      <c r="F149" s="107"/>
      <c r="G149" s="107"/>
      <c r="H149" s="108"/>
      <c r="I149" s="107"/>
      <c r="J149" s="107"/>
      <c r="K149" s="107"/>
      <c r="L149" s="109"/>
      <c r="M149" s="110"/>
    </row>
    <row r="150" spans="2:13" x14ac:dyDescent="0.2">
      <c r="B150" s="105">
        <v>145</v>
      </c>
      <c r="C150" s="188"/>
      <c r="D150" s="106">
        <v>5</v>
      </c>
      <c r="E150" s="123"/>
      <c r="F150" s="107"/>
      <c r="G150" s="107"/>
      <c r="H150" s="108"/>
      <c r="I150" s="107"/>
      <c r="J150" s="107"/>
      <c r="K150" s="107"/>
      <c r="L150" s="109"/>
      <c r="M150" s="110"/>
    </row>
    <row r="151" spans="2:13" x14ac:dyDescent="0.2">
      <c r="B151" s="105">
        <v>146</v>
      </c>
      <c r="C151" s="188"/>
      <c r="D151" s="106">
        <v>6</v>
      </c>
      <c r="E151" s="123"/>
      <c r="F151" s="107"/>
      <c r="G151" s="107"/>
      <c r="H151" s="108"/>
      <c r="I151" s="107"/>
      <c r="J151" s="107"/>
      <c r="K151" s="107"/>
      <c r="L151" s="109"/>
      <c r="M151" s="110"/>
    </row>
    <row r="152" spans="2:13" x14ac:dyDescent="0.2">
      <c r="B152" s="105">
        <v>147</v>
      </c>
      <c r="C152" s="188"/>
      <c r="D152" s="106">
        <v>7</v>
      </c>
      <c r="E152" s="123"/>
      <c r="F152" s="107"/>
      <c r="G152" s="107"/>
      <c r="H152" s="108"/>
      <c r="I152" s="107"/>
      <c r="J152" s="107"/>
      <c r="K152" s="107"/>
      <c r="L152" s="109"/>
      <c r="M152" s="110"/>
    </row>
    <row r="153" spans="2:13" x14ac:dyDescent="0.2">
      <c r="B153" s="105">
        <v>148</v>
      </c>
      <c r="C153" s="188"/>
      <c r="D153" s="106">
        <v>8</v>
      </c>
      <c r="E153" s="123"/>
      <c r="F153" s="107"/>
      <c r="G153" s="107"/>
      <c r="H153" s="108"/>
      <c r="I153" s="107"/>
      <c r="J153" s="107"/>
      <c r="K153" s="107"/>
      <c r="L153" s="109"/>
      <c r="M153" s="110"/>
    </row>
    <row r="154" spans="2:13" x14ac:dyDescent="0.2">
      <c r="B154" s="105">
        <v>149</v>
      </c>
      <c r="C154" s="188"/>
      <c r="D154" s="106">
        <v>9</v>
      </c>
      <c r="E154" s="123"/>
      <c r="F154" s="107"/>
      <c r="G154" s="107"/>
      <c r="H154" s="108"/>
      <c r="I154" s="107"/>
      <c r="J154" s="107"/>
      <c r="K154" s="107"/>
      <c r="L154" s="109"/>
      <c r="M154" s="110"/>
    </row>
    <row r="155" spans="2:13" x14ac:dyDescent="0.2">
      <c r="B155" s="105">
        <v>150</v>
      </c>
      <c r="C155" s="188"/>
      <c r="D155" s="106">
        <v>10</v>
      </c>
      <c r="E155" s="123"/>
      <c r="F155" s="107"/>
      <c r="G155" s="107"/>
      <c r="H155" s="108"/>
      <c r="I155" s="107"/>
      <c r="J155" s="107"/>
      <c r="K155" s="107"/>
      <c r="L155" s="109"/>
      <c r="M155" s="110"/>
    </row>
    <row r="156" spans="2:13" x14ac:dyDescent="0.2">
      <c r="B156" s="105">
        <v>151</v>
      </c>
      <c r="C156" s="188"/>
      <c r="D156" s="106">
        <v>1</v>
      </c>
      <c r="E156" s="123"/>
      <c r="F156" s="107"/>
      <c r="G156" s="107"/>
      <c r="H156" s="108"/>
      <c r="I156" s="107"/>
      <c r="J156" s="107"/>
      <c r="K156" s="107"/>
      <c r="L156" s="109"/>
      <c r="M156" s="110"/>
    </row>
    <row r="157" spans="2:13" x14ac:dyDescent="0.2">
      <c r="B157" s="105">
        <v>152</v>
      </c>
      <c r="C157" s="188"/>
      <c r="D157" s="106">
        <v>2</v>
      </c>
      <c r="E157" s="123"/>
      <c r="F157" s="107"/>
      <c r="G157" s="107"/>
      <c r="H157" s="108"/>
      <c r="I157" s="107"/>
      <c r="J157" s="107"/>
      <c r="K157" s="107"/>
      <c r="L157" s="109"/>
      <c r="M157" s="110"/>
    </row>
    <row r="158" spans="2:13" x14ac:dyDescent="0.2">
      <c r="B158" s="105">
        <v>153</v>
      </c>
      <c r="C158" s="188"/>
      <c r="D158" s="106">
        <v>3</v>
      </c>
      <c r="E158" s="123"/>
      <c r="F158" s="107"/>
      <c r="G158" s="107"/>
      <c r="H158" s="108"/>
      <c r="I158" s="107"/>
      <c r="J158" s="107"/>
      <c r="K158" s="107"/>
      <c r="L158" s="109"/>
      <c r="M158" s="110"/>
    </row>
    <row r="159" spans="2:13" x14ac:dyDescent="0.2">
      <c r="B159" s="105">
        <v>154</v>
      </c>
      <c r="C159" s="188"/>
      <c r="D159" s="106">
        <v>4</v>
      </c>
      <c r="E159" s="123"/>
      <c r="F159" s="107"/>
      <c r="G159" s="107"/>
      <c r="H159" s="108"/>
      <c r="I159" s="107"/>
      <c r="J159" s="107"/>
      <c r="K159" s="107"/>
      <c r="L159" s="109"/>
      <c r="M159" s="110"/>
    </row>
    <row r="160" spans="2:13" x14ac:dyDescent="0.2">
      <c r="B160" s="105">
        <v>155</v>
      </c>
      <c r="C160" s="188"/>
      <c r="D160" s="106">
        <v>5</v>
      </c>
      <c r="E160" s="123"/>
      <c r="F160" s="107"/>
      <c r="G160" s="107"/>
      <c r="H160" s="108"/>
      <c r="I160" s="107"/>
      <c r="J160" s="107"/>
      <c r="K160" s="107"/>
      <c r="L160" s="109"/>
      <c r="M160" s="110"/>
    </row>
    <row r="161" spans="2:13" x14ac:dyDescent="0.2">
      <c r="B161" s="105">
        <v>156</v>
      </c>
      <c r="C161" s="188"/>
      <c r="D161" s="106">
        <v>6</v>
      </c>
      <c r="E161" s="123"/>
      <c r="F161" s="107"/>
      <c r="G161" s="107"/>
      <c r="H161" s="108"/>
      <c r="I161" s="107"/>
      <c r="J161" s="107"/>
      <c r="K161" s="107"/>
      <c r="L161" s="109"/>
      <c r="M161" s="110"/>
    </row>
    <row r="162" spans="2:13" x14ac:dyDescent="0.2">
      <c r="B162" s="105">
        <v>157</v>
      </c>
      <c r="C162" s="188"/>
      <c r="D162" s="106">
        <v>7</v>
      </c>
      <c r="E162" s="123"/>
      <c r="F162" s="107"/>
      <c r="G162" s="107"/>
      <c r="H162" s="108"/>
      <c r="I162" s="107"/>
      <c r="J162" s="107"/>
      <c r="K162" s="107"/>
      <c r="L162" s="109"/>
      <c r="M162" s="110"/>
    </row>
    <row r="163" spans="2:13" x14ac:dyDescent="0.2">
      <c r="B163" s="105">
        <v>158</v>
      </c>
      <c r="C163" s="188"/>
      <c r="D163" s="106">
        <v>8</v>
      </c>
      <c r="E163" s="123"/>
      <c r="F163" s="107"/>
      <c r="G163" s="107"/>
      <c r="H163" s="108"/>
      <c r="I163" s="107"/>
      <c r="J163" s="107"/>
      <c r="K163" s="107"/>
      <c r="L163" s="109"/>
      <c r="M163" s="110"/>
    </row>
    <row r="164" spans="2:13" x14ac:dyDescent="0.2">
      <c r="B164" s="105">
        <v>159</v>
      </c>
      <c r="C164" s="188"/>
      <c r="D164" s="106">
        <v>9</v>
      </c>
      <c r="E164" s="123"/>
      <c r="F164" s="107"/>
      <c r="G164" s="107"/>
      <c r="H164" s="108"/>
      <c r="I164" s="107"/>
      <c r="J164" s="107"/>
      <c r="K164" s="107"/>
      <c r="L164" s="109"/>
      <c r="M164" s="110"/>
    </row>
    <row r="165" spans="2:13" x14ac:dyDescent="0.2">
      <c r="B165" s="105">
        <v>160</v>
      </c>
      <c r="C165" s="188"/>
      <c r="D165" s="106">
        <v>10</v>
      </c>
      <c r="E165" s="123"/>
      <c r="F165" s="107"/>
      <c r="G165" s="107"/>
      <c r="H165" s="108"/>
      <c r="I165" s="107"/>
      <c r="J165" s="107"/>
      <c r="K165" s="107"/>
      <c r="L165" s="109"/>
      <c r="M165" s="110"/>
    </row>
    <row r="166" spans="2:13" x14ac:dyDescent="0.2">
      <c r="B166" s="105">
        <v>161</v>
      </c>
      <c r="C166" s="188"/>
      <c r="D166" s="106">
        <v>1</v>
      </c>
      <c r="E166" s="123"/>
      <c r="F166" s="107"/>
      <c r="G166" s="107"/>
      <c r="H166" s="108"/>
      <c r="I166" s="107"/>
      <c r="J166" s="107"/>
      <c r="K166" s="107"/>
      <c r="L166" s="109"/>
      <c r="M166" s="110"/>
    </row>
    <row r="167" spans="2:13" x14ac:dyDescent="0.2">
      <c r="B167" s="105">
        <v>162</v>
      </c>
      <c r="C167" s="188"/>
      <c r="D167" s="106">
        <v>2</v>
      </c>
      <c r="E167" s="123"/>
      <c r="F167" s="107"/>
      <c r="G167" s="107"/>
      <c r="H167" s="108"/>
      <c r="I167" s="107"/>
      <c r="J167" s="107"/>
      <c r="K167" s="107"/>
      <c r="L167" s="109"/>
      <c r="M167" s="110"/>
    </row>
    <row r="168" spans="2:13" x14ac:dyDescent="0.2">
      <c r="B168" s="105">
        <v>163</v>
      </c>
      <c r="C168" s="188"/>
      <c r="D168" s="106">
        <v>3</v>
      </c>
      <c r="E168" s="123"/>
      <c r="F168" s="107"/>
      <c r="G168" s="107"/>
      <c r="H168" s="108"/>
      <c r="I168" s="107"/>
      <c r="J168" s="107"/>
      <c r="K168" s="107"/>
      <c r="L168" s="109"/>
      <c r="M168" s="110"/>
    </row>
    <row r="169" spans="2:13" x14ac:dyDescent="0.2">
      <c r="B169" s="105">
        <v>164</v>
      </c>
      <c r="C169" s="188"/>
      <c r="D169" s="106">
        <v>4</v>
      </c>
      <c r="E169" s="123"/>
      <c r="F169" s="107"/>
      <c r="G169" s="107"/>
      <c r="H169" s="108"/>
      <c r="I169" s="107"/>
      <c r="J169" s="107"/>
      <c r="K169" s="107"/>
      <c r="L169" s="109"/>
      <c r="M169" s="110"/>
    </row>
    <row r="170" spans="2:13" x14ac:dyDescent="0.2">
      <c r="B170" s="105">
        <v>165</v>
      </c>
      <c r="C170" s="188"/>
      <c r="D170" s="106">
        <v>5</v>
      </c>
      <c r="E170" s="123"/>
      <c r="F170" s="107"/>
      <c r="G170" s="107"/>
      <c r="H170" s="108"/>
      <c r="I170" s="107"/>
      <c r="J170" s="107"/>
      <c r="K170" s="107"/>
      <c r="L170" s="109"/>
      <c r="M170" s="110"/>
    </row>
    <row r="171" spans="2:13" x14ac:dyDescent="0.2">
      <c r="B171" s="105">
        <v>166</v>
      </c>
      <c r="C171" s="188"/>
      <c r="D171" s="106">
        <v>6</v>
      </c>
      <c r="E171" s="123"/>
      <c r="F171" s="107"/>
      <c r="G171" s="107"/>
      <c r="H171" s="108"/>
      <c r="I171" s="107"/>
      <c r="J171" s="107"/>
      <c r="K171" s="107"/>
      <c r="L171" s="109"/>
      <c r="M171" s="110"/>
    </row>
    <row r="172" spans="2:13" x14ac:dyDescent="0.2">
      <c r="B172" s="105">
        <v>167</v>
      </c>
      <c r="C172" s="188"/>
      <c r="D172" s="106">
        <v>7</v>
      </c>
      <c r="E172" s="123"/>
      <c r="F172" s="107"/>
      <c r="G172" s="107"/>
      <c r="H172" s="108"/>
      <c r="I172" s="107"/>
      <c r="J172" s="107"/>
      <c r="K172" s="107"/>
      <c r="L172" s="109"/>
      <c r="M172" s="110"/>
    </row>
    <row r="173" spans="2:13" x14ac:dyDescent="0.2">
      <c r="B173" s="105">
        <v>168</v>
      </c>
      <c r="C173" s="188"/>
      <c r="D173" s="106">
        <v>8</v>
      </c>
      <c r="E173" s="123"/>
      <c r="F173" s="107"/>
      <c r="G173" s="107"/>
      <c r="H173" s="108"/>
      <c r="I173" s="107"/>
      <c r="J173" s="107"/>
      <c r="K173" s="107"/>
      <c r="L173" s="109"/>
      <c r="M173" s="110"/>
    </row>
    <row r="174" spans="2:13" x14ac:dyDescent="0.2">
      <c r="B174" s="105">
        <v>169</v>
      </c>
      <c r="C174" s="188"/>
      <c r="D174" s="106">
        <v>9</v>
      </c>
      <c r="E174" s="123"/>
      <c r="F174" s="107"/>
      <c r="G174" s="107"/>
      <c r="H174" s="108"/>
      <c r="I174" s="107"/>
      <c r="J174" s="107"/>
      <c r="K174" s="107"/>
      <c r="L174" s="109"/>
      <c r="M174" s="110"/>
    </row>
    <row r="175" spans="2:13" x14ac:dyDescent="0.2">
      <c r="B175" s="105">
        <v>170</v>
      </c>
      <c r="C175" s="188"/>
      <c r="D175" s="106">
        <v>10</v>
      </c>
      <c r="E175" s="123"/>
      <c r="F175" s="107"/>
      <c r="G175" s="107"/>
      <c r="H175" s="108"/>
      <c r="I175" s="107"/>
      <c r="J175" s="107"/>
      <c r="K175" s="107"/>
      <c r="L175" s="109"/>
      <c r="M175" s="110"/>
    </row>
    <row r="176" spans="2:13" x14ac:dyDescent="0.2">
      <c r="B176" s="105">
        <v>171</v>
      </c>
      <c r="C176" s="188"/>
      <c r="D176" s="106">
        <v>1</v>
      </c>
      <c r="E176" s="123"/>
      <c r="F176" s="107"/>
      <c r="G176" s="107"/>
      <c r="H176" s="108"/>
      <c r="I176" s="107"/>
      <c r="J176" s="107"/>
      <c r="K176" s="107"/>
      <c r="L176" s="109"/>
      <c r="M176" s="110"/>
    </row>
    <row r="177" spans="2:13" x14ac:dyDescent="0.2">
      <c r="B177" s="105">
        <v>172</v>
      </c>
      <c r="C177" s="188"/>
      <c r="D177" s="106">
        <v>2</v>
      </c>
      <c r="E177" s="123"/>
      <c r="F177" s="107"/>
      <c r="G177" s="107"/>
      <c r="H177" s="108"/>
      <c r="I177" s="107"/>
      <c r="J177" s="107"/>
      <c r="K177" s="107"/>
      <c r="L177" s="109"/>
      <c r="M177" s="110"/>
    </row>
    <row r="178" spans="2:13" x14ac:dyDescent="0.2">
      <c r="B178" s="105">
        <v>173</v>
      </c>
      <c r="C178" s="188"/>
      <c r="D178" s="106">
        <v>3</v>
      </c>
      <c r="E178" s="123"/>
      <c r="F178" s="107"/>
      <c r="G178" s="107"/>
      <c r="H178" s="108"/>
      <c r="I178" s="107"/>
      <c r="J178" s="107"/>
      <c r="K178" s="107"/>
      <c r="L178" s="109"/>
      <c r="M178" s="110"/>
    </row>
    <row r="179" spans="2:13" x14ac:dyDescent="0.2">
      <c r="B179" s="105">
        <v>174</v>
      </c>
      <c r="C179" s="188"/>
      <c r="D179" s="106">
        <v>4</v>
      </c>
      <c r="E179" s="123"/>
      <c r="F179" s="107"/>
      <c r="G179" s="107"/>
      <c r="H179" s="108"/>
      <c r="I179" s="107"/>
      <c r="J179" s="107"/>
      <c r="K179" s="107"/>
      <c r="L179" s="109"/>
      <c r="M179" s="110"/>
    </row>
    <row r="180" spans="2:13" x14ac:dyDescent="0.2">
      <c r="B180" s="105">
        <v>175</v>
      </c>
      <c r="C180" s="188"/>
      <c r="D180" s="106">
        <v>5</v>
      </c>
      <c r="E180" s="123"/>
      <c r="F180" s="107"/>
      <c r="G180" s="107"/>
      <c r="H180" s="108"/>
      <c r="I180" s="107"/>
      <c r="J180" s="107"/>
      <c r="K180" s="107"/>
      <c r="L180" s="109"/>
      <c r="M180" s="110"/>
    </row>
    <row r="181" spans="2:13" x14ac:dyDescent="0.2">
      <c r="B181" s="105">
        <v>176</v>
      </c>
      <c r="C181" s="188"/>
      <c r="D181" s="106">
        <v>6</v>
      </c>
      <c r="E181" s="123"/>
      <c r="F181" s="107"/>
      <c r="G181" s="107"/>
      <c r="H181" s="108"/>
      <c r="I181" s="107"/>
      <c r="J181" s="107"/>
      <c r="K181" s="107"/>
      <c r="L181" s="109"/>
      <c r="M181" s="110"/>
    </row>
    <row r="182" spans="2:13" x14ac:dyDescent="0.2">
      <c r="B182" s="105">
        <v>177</v>
      </c>
      <c r="C182" s="188"/>
      <c r="D182" s="106">
        <v>7</v>
      </c>
      <c r="E182" s="123"/>
      <c r="F182" s="107"/>
      <c r="G182" s="107"/>
      <c r="H182" s="108"/>
      <c r="I182" s="107"/>
      <c r="J182" s="107"/>
      <c r="K182" s="107"/>
      <c r="L182" s="109"/>
      <c r="M182" s="110"/>
    </row>
    <row r="183" spans="2:13" x14ac:dyDescent="0.2">
      <c r="B183" s="105">
        <v>178</v>
      </c>
      <c r="C183" s="188"/>
      <c r="D183" s="106">
        <v>8</v>
      </c>
      <c r="E183" s="123"/>
      <c r="F183" s="107"/>
      <c r="G183" s="107"/>
      <c r="H183" s="108"/>
      <c r="I183" s="107"/>
      <c r="J183" s="107"/>
      <c r="K183" s="107"/>
      <c r="L183" s="109"/>
      <c r="M183" s="110"/>
    </row>
    <row r="184" spans="2:13" x14ac:dyDescent="0.2">
      <c r="B184" s="105">
        <v>179</v>
      </c>
      <c r="C184" s="188"/>
      <c r="D184" s="106">
        <v>9</v>
      </c>
      <c r="E184" s="123"/>
      <c r="F184" s="107"/>
      <c r="G184" s="107"/>
      <c r="H184" s="108"/>
      <c r="I184" s="107"/>
      <c r="J184" s="107"/>
      <c r="K184" s="107"/>
      <c r="L184" s="109"/>
      <c r="M184" s="110"/>
    </row>
    <row r="185" spans="2:13" x14ac:dyDescent="0.2">
      <c r="B185" s="105">
        <v>180</v>
      </c>
      <c r="C185" s="188"/>
      <c r="D185" s="106">
        <v>10</v>
      </c>
      <c r="E185" s="123"/>
      <c r="F185" s="107"/>
      <c r="G185" s="107"/>
      <c r="H185" s="108"/>
      <c r="I185" s="107"/>
      <c r="J185" s="107"/>
      <c r="K185" s="107"/>
      <c r="L185" s="109"/>
      <c r="M185" s="110"/>
    </row>
    <row r="186" spans="2:13" x14ac:dyDescent="0.2">
      <c r="B186" s="105">
        <v>181</v>
      </c>
      <c r="C186" s="188"/>
      <c r="D186" s="106">
        <v>1</v>
      </c>
      <c r="E186" s="123"/>
      <c r="F186" s="107"/>
      <c r="G186" s="107"/>
      <c r="H186" s="108"/>
      <c r="I186" s="107"/>
      <c r="J186" s="107"/>
      <c r="K186" s="107"/>
      <c r="L186" s="109"/>
      <c r="M186" s="110"/>
    </row>
    <row r="187" spans="2:13" x14ac:dyDescent="0.2">
      <c r="B187" s="105">
        <v>182</v>
      </c>
      <c r="C187" s="188"/>
      <c r="D187" s="106">
        <v>2</v>
      </c>
      <c r="E187" s="123"/>
      <c r="F187" s="107"/>
      <c r="G187" s="107"/>
      <c r="H187" s="108"/>
      <c r="I187" s="107"/>
      <c r="J187" s="107"/>
      <c r="K187" s="107"/>
      <c r="L187" s="109"/>
      <c r="M187" s="110"/>
    </row>
    <row r="188" spans="2:13" x14ac:dyDescent="0.2">
      <c r="B188" s="105">
        <v>183</v>
      </c>
      <c r="C188" s="188"/>
      <c r="D188" s="106">
        <v>3</v>
      </c>
      <c r="E188" s="123"/>
      <c r="F188" s="107"/>
      <c r="G188" s="107"/>
      <c r="H188" s="108"/>
      <c r="I188" s="107"/>
      <c r="J188" s="107"/>
      <c r="K188" s="107"/>
      <c r="L188" s="109"/>
      <c r="M188" s="110"/>
    </row>
    <row r="189" spans="2:13" x14ac:dyDescent="0.2">
      <c r="B189" s="105">
        <v>184</v>
      </c>
      <c r="C189" s="188"/>
      <c r="D189" s="106">
        <v>4</v>
      </c>
      <c r="E189" s="123"/>
      <c r="F189" s="107"/>
      <c r="G189" s="107"/>
      <c r="H189" s="108"/>
      <c r="I189" s="107"/>
      <c r="J189" s="107"/>
      <c r="K189" s="107"/>
      <c r="L189" s="109"/>
      <c r="M189" s="110"/>
    </row>
    <row r="190" spans="2:13" x14ac:dyDescent="0.2">
      <c r="B190" s="105">
        <v>185</v>
      </c>
      <c r="C190" s="188"/>
      <c r="D190" s="106">
        <v>5</v>
      </c>
      <c r="E190" s="123"/>
      <c r="F190" s="107"/>
      <c r="G190" s="107"/>
      <c r="H190" s="108"/>
      <c r="I190" s="107"/>
      <c r="J190" s="107"/>
      <c r="K190" s="107"/>
      <c r="L190" s="109"/>
      <c r="M190" s="110"/>
    </row>
    <row r="191" spans="2:13" x14ac:dyDescent="0.2">
      <c r="B191" s="105">
        <v>186</v>
      </c>
      <c r="C191" s="188"/>
      <c r="D191" s="106">
        <v>6</v>
      </c>
      <c r="E191" s="123"/>
      <c r="F191" s="107"/>
      <c r="G191" s="107"/>
      <c r="H191" s="108"/>
      <c r="I191" s="107"/>
      <c r="J191" s="107"/>
      <c r="K191" s="107"/>
      <c r="L191" s="109"/>
      <c r="M191" s="110"/>
    </row>
    <row r="192" spans="2:13" x14ac:dyDescent="0.2">
      <c r="B192" s="105">
        <v>187</v>
      </c>
      <c r="C192" s="188"/>
      <c r="D192" s="106">
        <v>7</v>
      </c>
      <c r="E192" s="123"/>
      <c r="F192" s="107"/>
      <c r="G192" s="107"/>
      <c r="H192" s="108"/>
      <c r="I192" s="107"/>
      <c r="J192" s="107"/>
      <c r="K192" s="107"/>
      <c r="L192" s="109"/>
      <c r="M192" s="110"/>
    </row>
    <row r="193" spans="2:13" x14ac:dyDescent="0.2">
      <c r="B193" s="105">
        <v>188</v>
      </c>
      <c r="C193" s="188"/>
      <c r="D193" s="106">
        <v>8</v>
      </c>
      <c r="E193" s="123"/>
      <c r="F193" s="107"/>
      <c r="G193" s="107"/>
      <c r="H193" s="108"/>
      <c r="I193" s="107"/>
      <c r="J193" s="107"/>
      <c r="K193" s="107"/>
      <c r="L193" s="109"/>
      <c r="M193" s="110"/>
    </row>
    <row r="194" spans="2:13" x14ac:dyDescent="0.2">
      <c r="B194" s="105">
        <v>189</v>
      </c>
      <c r="C194" s="188"/>
      <c r="D194" s="106">
        <v>9</v>
      </c>
      <c r="E194" s="123"/>
      <c r="F194" s="107"/>
      <c r="G194" s="107"/>
      <c r="H194" s="108"/>
      <c r="I194" s="107"/>
      <c r="J194" s="107"/>
      <c r="K194" s="107"/>
      <c r="L194" s="109"/>
      <c r="M194" s="110"/>
    </row>
    <row r="195" spans="2:13" x14ac:dyDescent="0.2">
      <c r="B195" s="105">
        <v>190</v>
      </c>
      <c r="C195" s="188"/>
      <c r="D195" s="106">
        <v>10</v>
      </c>
      <c r="E195" s="123"/>
      <c r="F195" s="107"/>
      <c r="G195" s="107"/>
      <c r="H195" s="108"/>
      <c r="I195" s="107"/>
      <c r="J195" s="107"/>
      <c r="K195" s="107"/>
      <c r="L195" s="109"/>
      <c r="M195" s="110"/>
    </row>
    <row r="196" spans="2:13" x14ac:dyDescent="0.2">
      <c r="B196" s="105">
        <v>191</v>
      </c>
      <c r="C196" s="188"/>
      <c r="D196" s="106">
        <v>1</v>
      </c>
      <c r="E196" s="123"/>
      <c r="F196" s="107"/>
      <c r="G196" s="107"/>
      <c r="H196" s="108"/>
      <c r="I196" s="107"/>
      <c r="J196" s="107"/>
      <c r="K196" s="107"/>
      <c r="L196" s="109"/>
      <c r="M196" s="110"/>
    </row>
    <row r="197" spans="2:13" x14ac:dyDescent="0.2">
      <c r="B197" s="105">
        <v>192</v>
      </c>
      <c r="C197" s="188"/>
      <c r="D197" s="106">
        <v>2</v>
      </c>
      <c r="E197" s="123"/>
      <c r="F197" s="107"/>
      <c r="G197" s="107"/>
      <c r="H197" s="108"/>
      <c r="I197" s="107"/>
      <c r="J197" s="107"/>
      <c r="K197" s="107"/>
      <c r="L197" s="109"/>
      <c r="M197" s="110"/>
    </row>
    <row r="198" spans="2:13" x14ac:dyDescent="0.2">
      <c r="B198" s="105">
        <v>193</v>
      </c>
      <c r="C198" s="188"/>
      <c r="D198" s="106">
        <v>3</v>
      </c>
      <c r="E198" s="123"/>
      <c r="F198" s="107"/>
      <c r="G198" s="107"/>
      <c r="H198" s="108"/>
      <c r="I198" s="107"/>
      <c r="J198" s="107"/>
      <c r="K198" s="107"/>
      <c r="L198" s="109"/>
      <c r="M198" s="110"/>
    </row>
    <row r="199" spans="2:13" x14ac:dyDescent="0.2">
      <c r="B199" s="105">
        <v>194</v>
      </c>
      <c r="C199" s="188"/>
      <c r="D199" s="106">
        <v>4</v>
      </c>
      <c r="E199" s="123"/>
      <c r="F199" s="107"/>
      <c r="G199" s="107"/>
      <c r="H199" s="108"/>
      <c r="I199" s="107"/>
      <c r="J199" s="107"/>
      <c r="K199" s="107"/>
      <c r="L199" s="109"/>
      <c r="M199" s="110"/>
    </row>
    <row r="200" spans="2:13" x14ac:dyDescent="0.2">
      <c r="B200" s="105">
        <v>195</v>
      </c>
      <c r="C200" s="188"/>
      <c r="D200" s="106">
        <v>5</v>
      </c>
      <c r="E200" s="123"/>
      <c r="F200" s="107"/>
      <c r="G200" s="107"/>
      <c r="H200" s="108"/>
      <c r="I200" s="107"/>
      <c r="J200" s="107"/>
      <c r="K200" s="107"/>
      <c r="L200" s="109"/>
      <c r="M200" s="110"/>
    </row>
    <row r="201" spans="2:13" x14ac:dyDescent="0.2">
      <c r="B201" s="105">
        <v>196</v>
      </c>
      <c r="C201" s="188"/>
      <c r="D201" s="106">
        <v>6</v>
      </c>
      <c r="E201" s="123"/>
      <c r="F201" s="107"/>
      <c r="G201" s="107"/>
      <c r="H201" s="108"/>
      <c r="I201" s="107"/>
      <c r="J201" s="107"/>
      <c r="K201" s="107"/>
      <c r="L201" s="109"/>
      <c r="M201" s="110"/>
    </row>
    <row r="202" spans="2:13" x14ac:dyDescent="0.2">
      <c r="B202" s="105">
        <v>197</v>
      </c>
      <c r="C202" s="188"/>
      <c r="D202" s="106">
        <v>7</v>
      </c>
      <c r="E202" s="123"/>
      <c r="F202" s="107"/>
      <c r="G202" s="107"/>
      <c r="H202" s="108"/>
      <c r="I202" s="107"/>
      <c r="J202" s="107"/>
      <c r="K202" s="107"/>
      <c r="L202" s="109"/>
      <c r="M202" s="110"/>
    </row>
    <row r="203" spans="2:13" x14ac:dyDescent="0.2">
      <c r="B203" s="105">
        <v>198</v>
      </c>
      <c r="C203" s="188"/>
      <c r="D203" s="106">
        <v>8</v>
      </c>
      <c r="E203" s="123"/>
      <c r="F203" s="107"/>
      <c r="G203" s="107"/>
      <c r="H203" s="108"/>
      <c r="I203" s="107"/>
      <c r="J203" s="107"/>
      <c r="K203" s="107"/>
      <c r="L203" s="109"/>
      <c r="M203" s="110"/>
    </row>
    <row r="204" spans="2:13" x14ac:dyDescent="0.2">
      <c r="B204" s="105">
        <v>199</v>
      </c>
      <c r="C204" s="188"/>
      <c r="D204" s="106">
        <v>9</v>
      </c>
      <c r="E204" s="123"/>
      <c r="F204" s="107"/>
      <c r="G204" s="107"/>
      <c r="H204" s="108"/>
      <c r="I204" s="107"/>
      <c r="J204" s="107"/>
      <c r="K204" s="107"/>
      <c r="L204" s="109"/>
      <c r="M204" s="110"/>
    </row>
    <row r="205" spans="2:13" x14ac:dyDescent="0.2">
      <c r="B205" s="105">
        <v>200</v>
      </c>
      <c r="C205" s="188"/>
      <c r="D205" s="106">
        <v>10</v>
      </c>
      <c r="E205" s="123"/>
      <c r="F205" s="107"/>
      <c r="G205" s="107"/>
      <c r="H205" s="108"/>
      <c r="I205" s="107"/>
      <c r="J205" s="107"/>
      <c r="K205" s="107"/>
      <c r="L205" s="109"/>
      <c r="M205" s="110"/>
    </row>
    <row r="206" spans="2:13" x14ac:dyDescent="0.2">
      <c r="B206" s="105">
        <v>201</v>
      </c>
      <c r="C206" s="188"/>
      <c r="D206" s="106">
        <v>1</v>
      </c>
      <c r="E206" s="123"/>
      <c r="F206" s="107"/>
      <c r="G206" s="107"/>
      <c r="H206" s="108"/>
      <c r="I206" s="107"/>
      <c r="J206" s="107"/>
      <c r="K206" s="107"/>
      <c r="L206" s="109"/>
      <c r="M206" s="110"/>
    </row>
    <row r="207" spans="2:13" x14ac:dyDescent="0.2">
      <c r="B207" s="105">
        <v>202</v>
      </c>
      <c r="C207" s="188"/>
      <c r="D207" s="106">
        <v>2</v>
      </c>
      <c r="E207" s="123"/>
      <c r="F207" s="107"/>
      <c r="G207" s="107"/>
      <c r="H207" s="108"/>
      <c r="I207" s="107"/>
      <c r="J207" s="107"/>
      <c r="K207" s="107"/>
      <c r="L207" s="109"/>
      <c r="M207" s="110"/>
    </row>
    <row r="208" spans="2:13" x14ac:dyDescent="0.2">
      <c r="B208" s="105">
        <v>203</v>
      </c>
      <c r="C208" s="188"/>
      <c r="D208" s="106">
        <v>3</v>
      </c>
      <c r="E208" s="123"/>
      <c r="F208" s="107"/>
      <c r="G208" s="107"/>
      <c r="H208" s="108"/>
      <c r="I208" s="107"/>
      <c r="J208" s="107"/>
      <c r="K208" s="107"/>
      <c r="L208" s="109"/>
      <c r="M208" s="110"/>
    </row>
    <row r="209" spans="2:13" x14ac:dyDescent="0.2">
      <c r="B209" s="105">
        <v>204</v>
      </c>
      <c r="C209" s="188"/>
      <c r="D209" s="106">
        <v>4</v>
      </c>
      <c r="E209" s="123"/>
      <c r="F209" s="107"/>
      <c r="G209" s="107"/>
      <c r="H209" s="108"/>
      <c r="I209" s="107"/>
      <c r="J209" s="107"/>
      <c r="K209" s="107"/>
      <c r="L209" s="109"/>
      <c r="M209" s="110"/>
    </row>
    <row r="210" spans="2:13" x14ac:dyDescent="0.2">
      <c r="B210" s="105">
        <v>205</v>
      </c>
      <c r="C210" s="188"/>
      <c r="D210" s="106">
        <v>5</v>
      </c>
      <c r="E210" s="123"/>
      <c r="F210" s="107"/>
      <c r="G210" s="107"/>
      <c r="H210" s="108"/>
      <c r="I210" s="107"/>
      <c r="J210" s="107"/>
      <c r="K210" s="107"/>
      <c r="L210" s="109"/>
      <c r="M210" s="110"/>
    </row>
    <row r="211" spans="2:13" x14ac:dyDescent="0.2">
      <c r="B211" s="105">
        <v>206</v>
      </c>
      <c r="C211" s="188"/>
      <c r="D211" s="106">
        <v>6</v>
      </c>
      <c r="E211" s="123"/>
      <c r="F211" s="107"/>
      <c r="G211" s="107"/>
      <c r="H211" s="108"/>
      <c r="I211" s="107"/>
      <c r="J211" s="107"/>
      <c r="K211" s="107"/>
      <c r="L211" s="109"/>
      <c r="M211" s="110"/>
    </row>
    <row r="212" spans="2:13" x14ac:dyDescent="0.2">
      <c r="B212" s="105">
        <v>207</v>
      </c>
      <c r="C212" s="188"/>
      <c r="D212" s="106">
        <v>7</v>
      </c>
      <c r="E212" s="123"/>
      <c r="F212" s="107"/>
      <c r="G212" s="107"/>
      <c r="H212" s="108"/>
      <c r="I212" s="107"/>
      <c r="J212" s="107"/>
      <c r="K212" s="107"/>
      <c r="L212" s="109"/>
      <c r="M212" s="110"/>
    </row>
    <row r="213" spans="2:13" x14ac:dyDescent="0.2">
      <c r="B213" s="105">
        <v>208</v>
      </c>
      <c r="C213" s="188"/>
      <c r="D213" s="106">
        <v>8</v>
      </c>
      <c r="E213" s="123"/>
      <c r="F213" s="107"/>
      <c r="G213" s="107"/>
      <c r="H213" s="108"/>
      <c r="I213" s="107"/>
      <c r="J213" s="107"/>
      <c r="K213" s="107"/>
      <c r="L213" s="109"/>
      <c r="M213" s="110"/>
    </row>
    <row r="214" spans="2:13" x14ac:dyDescent="0.2">
      <c r="B214" s="105">
        <v>209</v>
      </c>
      <c r="C214" s="188"/>
      <c r="D214" s="106">
        <v>9</v>
      </c>
      <c r="E214" s="123"/>
      <c r="F214" s="107"/>
      <c r="G214" s="107"/>
      <c r="H214" s="108"/>
      <c r="I214" s="107"/>
      <c r="J214" s="107"/>
      <c r="K214" s="107"/>
      <c r="L214" s="109"/>
      <c r="M214" s="110"/>
    </row>
    <row r="215" spans="2:13" x14ac:dyDescent="0.2">
      <c r="B215" s="105">
        <v>210</v>
      </c>
      <c r="C215" s="188"/>
      <c r="D215" s="106">
        <v>10</v>
      </c>
      <c r="E215" s="123"/>
      <c r="F215" s="107"/>
      <c r="G215" s="107"/>
      <c r="H215" s="108"/>
      <c r="I215" s="107"/>
      <c r="J215" s="107"/>
      <c r="K215" s="107"/>
      <c r="L215" s="109"/>
      <c r="M215" s="110"/>
    </row>
    <row r="216" spans="2:13" x14ac:dyDescent="0.2">
      <c r="B216" s="105">
        <v>211</v>
      </c>
      <c r="C216" s="188"/>
      <c r="D216" s="106">
        <v>1</v>
      </c>
      <c r="E216" s="123"/>
      <c r="F216" s="107"/>
      <c r="G216" s="107"/>
      <c r="H216" s="108"/>
      <c r="I216" s="107"/>
      <c r="J216" s="107"/>
      <c r="K216" s="107"/>
      <c r="L216" s="109"/>
      <c r="M216" s="110"/>
    </row>
    <row r="217" spans="2:13" x14ac:dyDescent="0.2">
      <c r="B217" s="105">
        <v>212</v>
      </c>
      <c r="C217" s="188"/>
      <c r="D217" s="106">
        <v>2</v>
      </c>
      <c r="E217" s="123"/>
      <c r="F217" s="107"/>
      <c r="G217" s="107"/>
      <c r="H217" s="108"/>
      <c r="I217" s="107"/>
      <c r="J217" s="107"/>
      <c r="K217" s="107"/>
      <c r="L217" s="109"/>
      <c r="M217" s="110"/>
    </row>
    <row r="218" spans="2:13" x14ac:dyDescent="0.2">
      <c r="B218" s="105">
        <v>213</v>
      </c>
      <c r="C218" s="188"/>
      <c r="D218" s="106">
        <v>3</v>
      </c>
      <c r="E218" s="123"/>
      <c r="F218" s="107"/>
      <c r="G218" s="107"/>
      <c r="H218" s="108"/>
      <c r="I218" s="107"/>
      <c r="J218" s="107"/>
      <c r="K218" s="107"/>
      <c r="L218" s="109"/>
      <c r="M218" s="110"/>
    </row>
    <row r="219" spans="2:13" x14ac:dyDescent="0.2">
      <c r="B219" s="105">
        <v>214</v>
      </c>
      <c r="C219" s="188"/>
      <c r="D219" s="106">
        <v>4</v>
      </c>
      <c r="E219" s="123"/>
      <c r="F219" s="107"/>
      <c r="G219" s="107"/>
      <c r="H219" s="108"/>
      <c r="I219" s="107"/>
      <c r="J219" s="107"/>
      <c r="K219" s="107"/>
      <c r="L219" s="109"/>
      <c r="M219" s="110"/>
    </row>
    <row r="220" spans="2:13" x14ac:dyDescent="0.2">
      <c r="B220" s="105">
        <v>215</v>
      </c>
      <c r="C220" s="188"/>
      <c r="D220" s="106">
        <v>5</v>
      </c>
      <c r="E220" s="123"/>
      <c r="F220" s="107"/>
      <c r="G220" s="107"/>
      <c r="H220" s="108"/>
      <c r="I220" s="107"/>
      <c r="J220" s="107"/>
      <c r="K220" s="107"/>
      <c r="L220" s="109"/>
      <c r="M220" s="110"/>
    </row>
    <row r="221" spans="2:13" x14ac:dyDescent="0.2">
      <c r="B221" s="105">
        <v>216</v>
      </c>
      <c r="C221" s="188"/>
      <c r="D221" s="106">
        <v>6</v>
      </c>
      <c r="E221" s="123"/>
      <c r="F221" s="107"/>
      <c r="G221" s="107"/>
      <c r="H221" s="108"/>
      <c r="I221" s="107"/>
      <c r="J221" s="107"/>
      <c r="K221" s="107"/>
      <c r="L221" s="109"/>
      <c r="M221" s="110"/>
    </row>
    <row r="222" spans="2:13" x14ac:dyDescent="0.2">
      <c r="B222" s="105">
        <v>217</v>
      </c>
      <c r="C222" s="188"/>
      <c r="D222" s="106">
        <v>7</v>
      </c>
      <c r="E222" s="123"/>
      <c r="F222" s="107"/>
      <c r="G222" s="107"/>
      <c r="H222" s="108"/>
      <c r="I222" s="107"/>
      <c r="J222" s="107"/>
      <c r="K222" s="107"/>
      <c r="L222" s="109"/>
      <c r="M222" s="110"/>
    </row>
    <row r="223" spans="2:13" x14ac:dyDescent="0.2">
      <c r="B223" s="105">
        <v>218</v>
      </c>
      <c r="C223" s="188"/>
      <c r="D223" s="106">
        <v>8</v>
      </c>
      <c r="E223" s="123"/>
      <c r="F223" s="107"/>
      <c r="G223" s="107"/>
      <c r="H223" s="108"/>
      <c r="I223" s="107"/>
      <c r="J223" s="107"/>
      <c r="K223" s="107"/>
      <c r="L223" s="109"/>
      <c r="M223" s="110"/>
    </row>
    <row r="224" spans="2:13" x14ac:dyDescent="0.2">
      <c r="B224" s="105">
        <v>219</v>
      </c>
      <c r="C224" s="188"/>
      <c r="D224" s="106">
        <v>9</v>
      </c>
      <c r="E224" s="123"/>
      <c r="F224" s="107"/>
      <c r="G224" s="107"/>
      <c r="H224" s="108"/>
      <c r="I224" s="107"/>
      <c r="J224" s="107"/>
      <c r="K224" s="107"/>
      <c r="L224" s="109"/>
      <c r="M224" s="110"/>
    </row>
    <row r="225" spans="2:13" x14ac:dyDescent="0.2">
      <c r="B225" s="105">
        <v>220</v>
      </c>
      <c r="C225" s="188"/>
      <c r="D225" s="106">
        <v>10</v>
      </c>
      <c r="E225" s="123"/>
      <c r="F225" s="107"/>
      <c r="G225" s="107"/>
      <c r="H225" s="108"/>
      <c r="I225" s="107"/>
      <c r="J225" s="107"/>
      <c r="K225" s="107"/>
      <c r="L225" s="109"/>
      <c r="M225" s="110"/>
    </row>
    <row r="226" spans="2:13" x14ac:dyDescent="0.2">
      <c r="B226" s="105">
        <v>221</v>
      </c>
      <c r="C226" s="188"/>
      <c r="D226" s="106">
        <v>1</v>
      </c>
      <c r="E226" s="123"/>
      <c r="F226" s="107"/>
      <c r="G226" s="107"/>
      <c r="H226" s="108"/>
      <c r="I226" s="107"/>
      <c r="J226" s="107"/>
      <c r="K226" s="107"/>
      <c r="L226" s="109"/>
      <c r="M226" s="110"/>
    </row>
    <row r="227" spans="2:13" x14ac:dyDescent="0.2">
      <c r="B227" s="105">
        <v>222</v>
      </c>
      <c r="C227" s="188"/>
      <c r="D227" s="106">
        <v>2</v>
      </c>
      <c r="E227" s="123"/>
      <c r="F227" s="107"/>
      <c r="G227" s="107"/>
      <c r="H227" s="108"/>
      <c r="I227" s="107"/>
      <c r="J227" s="107"/>
      <c r="K227" s="107"/>
      <c r="L227" s="109"/>
      <c r="M227" s="110"/>
    </row>
    <row r="228" spans="2:13" x14ac:dyDescent="0.2">
      <c r="B228" s="105">
        <v>223</v>
      </c>
      <c r="C228" s="188"/>
      <c r="D228" s="106">
        <v>3</v>
      </c>
      <c r="E228" s="123"/>
      <c r="F228" s="107"/>
      <c r="G228" s="107"/>
      <c r="H228" s="108"/>
      <c r="I228" s="107"/>
      <c r="J228" s="107"/>
      <c r="K228" s="107"/>
      <c r="L228" s="109"/>
      <c r="M228" s="110"/>
    </row>
    <row r="229" spans="2:13" x14ac:dyDescent="0.2">
      <c r="B229" s="105">
        <v>224</v>
      </c>
      <c r="C229" s="188"/>
      <c r="D229" s="106">
        <v>4</v>
      </c>
      <c r="E229" s="123"/>
      <c r="F229" s="107"/>
      <c r="G229" s="107"/>
      <c r="H229" s="108"/>
      <c r="I229" s="107"/>
      <c r="J229" s="107"/>
      <c r="K229" s="107"/>
      <c r="L229" s="109"/>
      <c r="M229" s="110"/>
    </row>
    <row r="230" spans="2:13" x14ac:dyDescent="0.2">
      <c r="B230" s="105">
        <v>225</v>
      </c>
      <c r="C230" s="188"/>
      <c r="D230" s="106">
        <v>5</v>
      </c>
      <c r="E230" s="123"/>
      <c r="F230" s="107"/>
      <c r="G230" s="107"/>
      <c r="H230" s="108"/>
      <c r="I230" s="107"/>
      <c r="J230" s="107"/>
      <c r="K230" s="107"/>
      <c r="L230" s="109"/>
      <c r="M230" s="110"/>
    </row>
    <row r="231" spans="2:13" x14ac:dyDescent="0.2">
      <c r="B231" s="105">
        <v>226</v>
      </c>
      <c r="C231" s="188"/>
      <c r="D231" s="106">
        <v>6</v>
      </c>
      <c r="E231" s="123"/>
      <c r="F231" s="107"/>
      <c r="G231" s="107"/>
      <c r="H231" s="108"/>
      <c r="I231" s="107"/>
      <c r="J231" s="107"/>
      <c r="K231" s="107"/>
      <c r="L231" s="109"/>
      <c r="M231" s="110"/>
    </row>
    <row r="232" spans="2:13" x14ac:dyDescent="0.2">
      <c r="B232" s="105">
        <v>227</v>
      </c>
      <c r="C232" s="188"/>
      <c r="D232" s="106">
        <v>7</v>
      </c>
      <c r="E232" s="123"/>
      <c r="F232" s="107"/>
      <c r="G232" s="107"/>
      <c r="H232" s="108"/>
      <c r="I232" s="107"/>
      <c r="J232" s="107"/>
      <c r="K232" s="107"/>
      <c r="L232" s="109"/>
      <c r="M232" s="110"/>
    </row>
    <row r="233" spans="2:13" x14ac:dyDescent="0.2">
      <c r="B233" s="105">
        <v>228</v>
      </c>
      <c r="C233" s="188"/>
      <c r="D233" s="106">
        <v>8</v>
      </c>
      <c r="E233" s="123"/>
      <c r="F233" s="107"/>
      <c r="G233" s="107"/>
      <c r="H233" s="108"/>
      <c r="I233" s="107"/>
      <c r="J233" s="107"/>
      <c r="K233" s="107"/>
      <c r="L233" s="109"/>
      <c r="M233" s="110"/>
    </row>
    <row r="234" spans="2:13" x14ac:dyDescent="0.2">
      <c r="B234" s="105">
        <v>229</v>
      </c>
      <c r="C234" s="188"/>
      <c r="D234" s="106">
        <v>9</v>
      </c>
      <c r="E234" s="123"/>
      <c r="F234" s="107"/>
      <c r="G234" s="107"/>
      <c r="H234" s="108"/>
      <c r="I234" s="107"/>
      <c r="J234" s="107"/>
      <c r="K234" s="107"/>
      <c r="L234" s="109"/>
      <c r="M234" s="110"/>
    </row>
    <row r="235" spans="2:13" x14ac:dyDescent="0.2">
      <c r="B235" s="105">
        <v>230</v>
      </c>
      <c r="C235" s="188"/>
      <c r="D235" s="106">
        <v>10</v>
      </c>
      <c r="E235" s="123"/>
      <c r="F235" s="107"/>
      <c r="G235" s="107"/>
      <c r="H235" s="108"/>
      <c r="I235" s="107"/>
      <c r="J235" s="107"/>
      <c r="K235" s="107"/>
      <c r="L235" s="109"/>
      <c r="M235" s="110"/>
    </row>
    <row r="236" spans="2:13" x14ac:dyDescent="0.2">
      <c r="B236" s="105">
        <v>231</v>
      </c>
      <c r="C236" s="188"/>
      <c r="D236" s="106">
        <v>1</v>
      </c>
      <c r="E236" s="123"/>
      <c r="F236" s="107"/>
      <c r="G236" s="107"/>
      <c r="H236" s="108"/>
      <c r="I236" s="107"/>
      <c r="J236" s="107"/>
      <c r="K236" s="107"/>
      <c r="L236" s="109"/>
      <c r="M236" s="110"/>
    </row>
    <row r="237" spans="2:13" x14ac:dyDescent="0.2">
      <c r="B237" s="105">
        <v>232</v>
      </c>
      <c r="C237" s="188"/>
      <c r="D237" s="106">
        <v>2</v>
      </c>
      <c r="E237" s="123"/>
      <c r="F237" s="107"/>
      <c r="G237" s="107"/>
      <c r="H237" s="108"/>
      <c r="I237" s="107"/>
      <c r="J237" s="107"/>
      <c r="K237" s="107"/>
      <c r="L237" s="109"/>
      <c r="M237" s="110"/>
    </row>
    <row r="238" spans="2:13" x14ac:dyDescent="0.2">
      <c r="B238" s="105">
        <v>233</v>
      </c>
      <c r="C238" s="188"/>
      <c r="D238" s="106">
        <v>3</v>
      </c>
      <c r="E238" s="123"/>
      <c r="F238" s="107"/>
      <c r="G238" s="107"/>
      <c r="H238" s="108"/>
      <c r="I238" s="107"/>
      <c r="J238" s="107"/>
      <c r="K238" s="107"/>
      <c r="L238" s="109"/>
      <c r="M238" s="110"/>
    </row>
    <row r="239" spans="2:13" x14ac:dyDescent="0.2">
      <c r="B239" s="105">
        <v>234</v>
      </c>
      <c r="C239" s="188"/>
      <c r="D239" s="106">
        <v>4</v>
      </c>
      <c r="E239" s="123"/>
      <c r="F239" s="107"/>
      <c r="G239" s="107"/>
      <c r="H239" s="108"/>
      <c r="I239" s="107"/>
      <c r="J239" s="107"/>
      <c r="K239" s="107"/>
      <c r="L239" s="109"/>
      <c r="M239" s="110"/>
    </row>
    <row r="240" spans="2:13" x14ac:dyDescent="0.2">
      <c r="B240" s="105">
        <v>235</v>
      </c>
      <c r="C240" s="188"/>
      <c r="D240" s="106">
        <v>5</v>
      </c>
      <c r="E240" s="123"/>
      <c r="F240" s="107"/>
      <c r="G240" s="107"/>
      <c r="H240" s="108"/>
      <c r="I240" s="107"/>
      <c r="J240" s="107"/>
      <c r="K240" s="107"/>
      <c r="L240" s="109"/>
      <c r="M240" s="110"/>
    </row>
    <row r="241" spans="2:13" x14ac:dyDescent="0.2">
      <c r="B241" s="105">
        <v>236</v>
      </c>
      <c r="C241" s="188"/>
      <c r="D241" s="106">
        <v>6</v>
      </c>
      <c r="E241" s="123"/>
      <c r="F241" s="107"/>
      <c r="G241" s="107"/>
      <c r="H241" s="108"/>
      <c r="I241" s="107"/>
      <c r="J241" s="107"/>
      <c r="K241" s="107"/>
      <c r="L241" s="109"/>
      <c r="M241" s="110"/>
    </row>
    <row r="242" spans="2:13" x14ac:dyDescent="0.2">
      <c r="B242" s="105">
        <v>237</v>
      </c>
      <c r="C242" s="188"/>
      <c r="D242" s="106">
        <v>7</v>
      </c>
      <c r="E242" s="123"/>
      <c r="F242" s="107"/>
      <c r="G242" s="107"/>
      <c r="H242" s="108"/>
      <c r="I242" s="107"/>
      <c r="J242" s="107"/>
      <c r="K242" s="107"/>
      <c r="L242" s="109"/>
      <c r="M242" s="110"/>
    </row>
    <row r="243" spans="2:13" x14ac:dyDescent="0.2">
      <c r="B243" s="105">
        <v>238</v>
      </c>
      <c r="C243" s="188"/>
      <c r="D243" s="106">
        <v>8</v>
      </c>
      <c r="E243" s="123"/>
      <c r="F243" s="107"/>
      <c r="G243" s="107"/>
      <c r="H243" s="108"/>
      <c r="I243" s="107"/>
      <c r="J243" s="107"/>
      <c r="K243" s="107"/>
      <c r="L243" s="109"/>
      <c r="M243" s="110"/>
    </row>
    <row r="244" spans="2:13" x14ac:dyDescent="0.2">
      <c r="B244" s="105">
        <v>239</v>
      </c>
      <c r="C244" s="188"/>
      <c r="D244" s="106">
        <v>9</v>
      </c>
      <c r="E244" s="123"/>
      <c r="F244" s="107"/>
      <c r="G244" s="107"/>
      <c r="H244" s="108"/>
      <c r="I244" s="107"/>
      <c r="J244" s="107"/>
      <c r="K244" s="107"/>
      <c r="L244" s="109"/>
      <c r="M244" s="110"/>
    </row>
    <row r="245" spans="2:13" x14ac:dyDescent="0.2">
      <c r="B245" s="105">
        <v>240</v>
      </c>
      <c r="C245" s="188"/>
      <c r="D245" s="106">
        <v>10</v>
      </c>
      <c r="E245" s="123"/>
      <c r="F245" s="107"/>
      <c r="G245" s="107"/>
      <c r="H245" s="108"/>
      <c r="I245" s="107"/>
      <c r="J245" s="107"/>
      <c r="K245" s="107"/>
      <c r="L245" s="109"/>
      <c r="M245" s="110"/>
    </row>
    <row r="246" spans="2:13" x14ac:dyDescent="0.2">
      <c r="B246" s="105">
        <v>241</v>
      </c>
      <c r="C246" s="188"/>
      <c r="D246" s="106">
        <v>1</v>
      </c>
      <c r="E246" s="123"/>
      <c r="F246" s="107"/>
      <c r="G246" s="107"/>
      <c r="H246" s="108"/>
      <c r="I246" s="107"/>
      <c r="J246" s="107"/>
      <c r="K246" s="107"/>
      <c r="L246" s="109"/>
      <c r="M246" s="110"/>
    </row>
    <row r="247" spans="2:13" x14ac:dyDescent="0.2">
      <c r="B247" s="105">
        <v>242</v>
      </c>
      <c r="C247" s="188"/>
      <c r="D247" s="106">
        <v>2</v>
      </c>
      <c r="E247" s="123"/>
      <c r="F247" s="107"/>
      <c r="G247" s="107"/>
      <c r="H247" s="108"/>
      <c r="I247" s="107"/>
      <c r="J247" s="107"/>
      <c r="K247" s="107"/>
      <c r="L247" s="109"/>
      <c r="M247" s="110"/>
    </row>
    <row r="248" spans="2:13" x14ac:dyDescent="0.2">
      <c r="B248" s="105">
        <v>243</v>
      </c>
      <c r="C248" s="188"/>
      <c r="D248" s="106">
        <v>3</v>
      </c>
      <c r="E248" s="123"/>
      <c r="F248" s="107"/>
      <c r="G248" s="107"/>
      <c r="H248" s="108"/>
      <c r="I248" s="107"/>
      <c r="J248" s="107"/>
      <c r="K248" s="107"/>
      <c r="L248" s="109"/>
      <c r="M248" s="110"/>
    </row>
    <row r="249" spans="2:13" x14ac:dyDescent="0.2">
      <c r="B249" s="105">
        <v>244</v>
      </c>
      <c r="C249" s="188"/>
      <c r="D249" s="106">
        <v>4</v>
      </c>
      <c r="E249" s="123"/>
      <c r="F249" s="107"/>
      <c r="G249" s="107"/>
      <c r="H249" s="108"/>
      <c r="I249" s="107"/>
      <c r="J249" s="107"/>
      <c r="K249" s="107"/>
      <c r="L249" s="109"/>
      <c r="M249" s="110"/>
    </row>
    <row r="250" spans="2:13" x14ac:dyDescent="0.2">
      <c r="B250" s="105">
        <v>245</v>
      </c>
      <c r="C250" s="188"/>
      <c r="D250" s="106">
        <v>5</v>
      </c>
      <c r="E250" s="123"/>
      <c r="F250" s="107"/>
      <c r="G250" s="107"/>
      <c r="H250" s="108"/>
      <c r="I250" s="107"/>
      <c r="J250" s="107"/>
      <c r="K250" s="107"/>
      <c r="L250" s="109"/>
      <c r="M250" s="110"/>
    </row>
    <row r="251" spans="2:13" x14ac:dyDescent="0.2">
      <c r="B251" s="105">
        <v>246</v>
      </c>
      <c r="C251" s="188"/>
      <c r="D251" s="106">
        <v>6</v>
      </c>
      <c r="E251" s="123"/>
      <c r="F251" s="107"/>
      <c r="G251" s="107"/>
      <c r="H251" s="108"/>
      <c r="I251" s="107"/>
      <c r="J251" s="107"/>
      <c r="K251" s="107"/>
      <c r="L251" s="109"/>
      <c r="M251" s="110"/>
    </row>
    <row r="252" spans="2:13" x14ac:dyDescent="0.2">
      <c r="B252" s="105">
        <v>247</v>
      </c>
      <c r="C252" s="188"/>
      <c r="D252" s="106">
        <v>7</v>
      </c>
      <c r="E252" s="123"/>
      <c r="F252" s="107"/>
      <c r="G252" s="107"/>
      <c r="H252" s="108"/>
      <c r="I252" s="107"/>
      <c r="J252" s="107"/>
      <c r="K252" s="107"/>
      <c r="L252" s="109"/>
      <c r="M252" s="110"/>
    </row>
    <row r="253" spans="2:13" x14ac:dyDescent="0.2">
      <c r="B253" s="105">
        <v>248</v>
      </c>
      <c r="C253" s="188"/>
      <c r="D253" s="106">
        <v>8</v>
      </c>
      <c r="E253" s="123"/>
      <c r="F253" s="107"/>
      <c r="G253" s="107"/>
      <c r="H253" s="108"/>
      <c r="I253" s="107"/>
      <c r="J253" s="107"/>
      <c r="K253" s="107"/>
      <c r="L253" s="109"/>
      <c r="M253" s="110"/>
    </row>
    <row r="254" spans="2:13" x14ac:dyDescent="0.2">
      <c r="B254" s="105">
        <v>249</v>
      </c>
      <c r="C254" s="188"/>
      <c r="D254" s="106">
        <v>9</v>
      </c>
      <c r="E254" s="123"/>
      <c r="F254" s="107"/>
      <c r="G254" s="107"/>
      <c r="H254" s="108"/>
      <c r="I254" s="107"/>
      <c r="J254" s="107"/>
      <c r="K254" s="107"/>
      <c r="L254" s="109"/>
      <c r="M254" s="110"/>
    </row>
    <row r="255" spans="2:13" x14ac:dyDescent="0.2">
      <c r="B255" s="105">
        <v>250</v>
      </c>
      <c r="C255" s="188"/>
      <c r="D255" s="106">
        <v>10</v>
      </c>
      <c r="E255" s="123"/>
      <c r="F255" s="107"/>
      <c r="G255" s="107"/>
      <c r="H255" s="108"/>
      <c r="I255" s="107"/>
      <c r="J255" s="107"/>
      <c r="K255" s="107"/>
      <c r="L255" s="109"/>
      <c r="M255" s="110"/>
    </row>
    <row r="256" spans="2:13" x14ac:dyDescent="0.2">
      <c r="B256" s="105">
        <v>251</v>
      </c>
      <c r="C256" s="188"/>
      <c r="D256" s="106">
        <v>1</v>
      </c>
      <c r="E256" s="123"/>
      <c r="F256" s="107"/>
      <c r="G256" s="107"/>
      <c r="H256" s="108"/>
      <c r="I256" s="107"/>
      <c r="J256" s="107"/>
      <c r="K256" s="107"/>
      <c r="L256" s="109"/>
      <c r="M256" s="110"/>
    </row>
    <row r="257" spans="2:13" x14ac:dyDescent="0.2">
      <c r="B257" s="105">
        <v>252</v>
      </c>
      <c r="C257" s="188"/>
      <c r="D257" s="106">
        <v>2</v>
      </c>
      <c r="E257" s="123"/>
      <c r="F257" s="107"/>
      <c r="G257" s="107"/>
      <c r="H257" s="108"/>
      <c r="I257" s="107"/>
      <c r="J257" s="107"/>
      <c r="K257" s="107"/>
      <c r="L257" s="109"/>
      <c r="M257" s="110"/>
    </row>
    <row r="258" spans="2:13" x14ac:dyDescent="0.2">
      <c r="B258" s="105">
        <v>253</v>
      </c>
      <c r="C258" s="188"/>
      <c r="D258" s="106">
        <v>3</v>
      </c>
      <c r="E258" s="123"/>
      <c r="F258" s="107"/>
      <c r="G258" s="107"/>
      <c r="H258" s="108"/>
      <c r="I258" s="107"/>
      <c r="J258" s="107"/>
      <c r="K258" s="107"/>
      <c r="L258" s="109"/>
      <c r="M258" s="110"/>
    </row>
    <row r="259" spans="2:13" x14ac:dyDescent="0.2">
      <c r="B259" s="105">
        <v>254</v>
      </c>
      <c r="C259" s="188"/>
      <c r="D259" s="106">
        <v>4</v>
      </c>
      <c r="E259" s="123"/>
      <c r="F259" s="107"/>
      <c r="G259" s="107"/>
      <c r="H259" s="108"/>
      <c r="I259" s="107"/>
      <c r="J259" s="107"/>
      <c r="K259" s="107"/>
      <c r="L259" s="109"/>
      <c r="M259" s="110"/>
    </row>
    <row r="260" spans="2:13" x14ac:dyDescent="0.2">
      <c r="B260" s="105">
        <v>255</v>
      </c>
      <c r="C260" s="188"/>
      <c r="D260" s="106">
        <v>5</v>
      </c>
      <c r="E260" s="123"/>
      <c r="F260" s="107"/>
      <c r="G260" s="107"/>
      <c r="H260" s="108"/>
      <c r="I260" s="107"/>
      <c r="J260" s="107"/>
      <c r="K260" s="107"/>
      <c r="L260" s="109"/>
      <c r="M260" s="110"/>
    </row>
    <row r="261" spans="2:13" x14ac:dyDescent="0.2">
      <c r="B261" s="105">
        <v>256</v>
      </c>
      <c r="C261" s="188"/>
      <c r="D261" s="106">
        <v>6</v>
      </c>
      <c r="E261" s="123"/>
      <c r="F261" s="107"/>
      <c r="G261" s="107"/>
      <c r="H261" s="108"/>
      <c r="I261" s="107"/>
      <c r="J261" s="107"/>
      <c r="K261" s="107"/>
      <c r="L261" s="109"/>
      <c r="M261" s="110"/>
    </row>
    <row r="262" spans="2:13" x14ac:dyDescent="0.2">
      <c r="B262" s="105">
        <v>257</v>
      </c>
      <c r="C262" s="188"/>
      <c r="D262" s="106">
        <v>7</v>
      </c>
      <c r="E262" s="123"/>
      <c r="F262" s="107"/>
      <c r="G262" s="107"/>
      <c r="H262" s="108"/>
      <c r="I262" s="107"/>
      <c r="J262" s="107"/>
      <c r="K262" s="107"/>
      <c r="L262" s="109"/>
      <c r="M262" s="110"/>
    </row>
    <row r="263" spans="2:13" x14ac:dyDescent="0.2">
      <c r="B263" s="105">
        <v>258</v>
      </c>
      <c r="C263" s="188"/>
      <c r="D263" s="106">
        <v>8</v>
      </c>
      <c r="E263" s="123"/>
      <c r="F263" s="107"/>
      <c r="G263" s="107"/>
      <c r="H263" s="108"/>
      <c r="I263" s="107"/>
      <c r="J263" s="107"/>
      <c r="K263" s="107"/>
      <c r="L263" s="109"/>
      <c r="M263" s="110"/>
    </row>
    <row r="264" spans="2:13" x14ac:dyDescent="0.2">
      <c r="B264" s="105">
        <v>259</v>
      </c>
      <c r="C264" s="188"/>
      <c r="D264" s="106">
        <v>9</v>
      </c>
      <c r="E264" s="123"/>
      <c r="F264" s="107"/>
      <c r="G264" s="107"/>
      <c r="H264" s="108"/>
      <c r="I264" s="107"/>
      <c r="J264" s="107"/>
      <c r="K264" s="107"/>
      <c r="L264" s="109"/>
      <c r="M264" s="110"/>
    </row>
    <row r="265" spans="2:13" x14ac:dyDescent="0.2">
      <c r="B265" s="105">
        <v>260</v>
      </c>
      <c r="C265" s="188"/>
      <c r="D265" s="106">
        <v>10</v>
      </c>
      <c r="E265" s="123"/>
      <c r="F265" s="107"/>
      <c r="G265" s="107"/>
      <c r="H265" s="108"/>
      <c r="I265" s="107"/>
      <c r="J265" s="107"/>
      <c r="K265" s="107"/>
      <c r="L265" s="109"/>
      <c r="M265" s="110"/>
    </row>
    <row r="266" spans="2:13" x14ac:dyDescent="0.2">
      <c r="B266" s="105">
        <v>261</v>
      </c>
      <c r="C266" s="188"/>
      <c r="D266" s="106">
        <v>1</v>
      </c>
      <c r="E266" s="123"/>
      <c r="F266" s="107"/>
      <c r="G266" s="107"/>
      <c r="H266" s="108"/>
      <c r="I266" s="107"/>
      <c r="J266" s="107"/>
      <c r="K266" s="107"/>
      <c r="L266" s="109"/>
      <c r="M266" s="110"/>
    </row>
    <row r="267" spans="2:13" x14ac:dyDescent="0.2">
      <c r="B267" s="105">
        <v>262</v>
      </c>
      <c r="C267" s="188"/>
      <c r="D267" s="106">
        <v>2</v>
      </c>
      <c r="E267" s="123"/>
      <c r="F267" s="107"/>
      <c r="G267" s="107"/>
      <c r="H267" s="108"/>
      <c r="I267" s="107"/>
      <c r="J267" s="107"/>
      <c r="K267" s="107"/>
      <c r="L267" s="109"/>
      <c r="M267" s="110"/>
    </row>
    <row r="268" spans="2:13" x14ac:dyDescent="0.2">
      <c r="B268" s="105">
        <v>263</v>
      </c>
      <c r="C268" s="188"/>
      <c r="D268" s="106">
        <v>3</v>
      </c>
      <c r="E268" s="123"/>
      <c r="F268" s="107"/>
      <c r="G268" s="107"/>
      <c r="H268" s="108"/>
      <c r="I268" s="107"/>
      <c r="J268" s="107"/>
      <c r="K268" s="107"/>
      <c r="L268" s="109"/>
      <c r="M268" s="110"/>
    </row>
    <row r="269" spans="2:13" x14ac:dyDescent="0.2">
      <c r="B269" s="105">
        <v>264</v>
      </c>
      <c r="C269" s="188"/>
      <c r="D269" s="106">
        <v>4</v>
      </c>
      <c r="E269" s="123"/>
      <c r="F269" s="107"/>
      <c r="G269" s="107"/>
      <c r="H269" s="108"/>
      <c r="I269" s="107"/>
      <c r="J269" s="107"/>
      <c r="K269" s="107"/>
      <c r="L269" s="109"/>
      <c r="M269" s="110"/>
    </row>
    <row r="270" spans="2:13" x14ac:dyDescent="0.2">
      <c r="B270" s="105">
        <v>265</v>
      </c>
      <c r="C270" s="188"/>
      <c r="D270" s="106">
        <v>5</v>
      </c>
      <c r="E270" s="123"/>
      <c r="F270" s="107"/>
      <c r="G270" s="107"/>
      <c r="H270" s="108"/>
      <c r="I270" s="107"/>
      <c r="J270" s="107"/>
      <c r="K270" s="107"/>
      <c r="L270" s="109"/>
      <c r="M270" s="110"/>
    </row>
    <row r="271" spans="2:13" x14ac:dyDescent="0.2">
      <c r="B271" s="105">
        <v>266</v>
      </c>
      <c r="C271" s="188"/>
      <c r="D271" s="106">
        <v>6</v>
      </c>
      <c r="E271" s="123"/>
      <c r="F271" s="107"/>
      <c r="G271" s="107"/>
      <c r="H271" s="108"/>
      <c r="I271" s="107"/>
      <c r="J271" s="107"/>
      <c r="K271" s="107"/>
      <c r="L271" s="109"/>
      <c r="M271" s="110"/>
    </row>
    <row r="272" spans="2:13" x14ac:dyDescent="0.2">
      <c r="B272" s="105">
        <v>267</v>
      </c>
      <c r="C272" s="188"/>
      <c r="D272" s="106">
        <v>7</v>
      </c>
      <c r="E272" s="123"/>
      <c r="F272" s="107"/>
      <c r="G272" s="107"/>
      <c r="H272" s="108"/>
      <c r="I272" s="107"/>
      <c r="J272" s="107"/>
      <c r="K272" s="107"/>
      <c r="L272" s="109"/>
      <c r="M272" s="110"/>
    </row>
    <row r="273" spans="2:13" x14ac:dyDescent="0.2">
      <c r="B273" s="105">
        <v>268</v>
      </c>
      <c r="C273" s="188"/>
      <c r="D273" s="106">
        <v>8</v>
      </c>
      <c r="E273" s="123"/>
      <c r="F273" s="107"/>
      <c r="G273" s="107"/>
      <c r="H273" s="108"/>
      <c r="I273" s="107"/>
      <c r="J273" s="107"/>
      <c r="K273" s="107"/>
      <c r="L273" s="109"/>
      <c r="M273" s="110"/>
    </row>
    <row r="274" spans="2:13" x14ac:dyDescent="0.2">
      <c r="B274" s="105">
        <v>269</v>
      </c>
      <c r="C274" s="188"/>
      <c r="D274" s="106">
        <v>9</v>
      </c>
      <c r="E274" s="123"/>
      <c r="F274" s="107"/>
      <c r="G274" s="107"/>
      <c r="H274" s="108"/>
      <c r="I274" s="107"/>
      <c r="J274" s="107"/>
      <c r="K274" s="107"/>
      <c r="L274" s="109"/>
      <c r="M274" s="110"/>
    </row>
    <row r="275" spans="2:13" x14ac:dyDescent="0.2">
      <c r="B275" s="105">
        <v>270</v>
      </c>
      <c r="C275" s="188"/>
      <c r="D275" s="106">
        <v>10</v>
      </c>
      <c r="E275" s="123"/>
      <c r="F275" s="107"/>
      <c r="G275" s="107"/>
      <c r="H275" s="108"/>
      <c r="I275" s="107"/>
      <c r="J275" s="107"/>
      <c r="K275" s="107"/>
      <c r="L275" s="109"/>
      <c r="M275" s="110"/>
    </row>
    <row r="276" spans="2:13" x14ac:dyDescent="0.2">
      <c r="B276" s="105">
        <v>271</v>
      </c>
      <c r="C276" s="188"/>
      <c r="D276" s="106">
        <v>1</v>
      </c>
      <c r="E276" s="123"/>
      <c r="F276" s="107"/>
      <c r="G276" s="107"/>
      <c r="H276" s="108"/>
      <c r="I276" s="107"/>
      <c r="J276" s="107"/>
      <c r="K276" s="107"/>
      <c r="L276" s="109"/>
      <c r="M276" s="110"/>
    </row>
    <row r="277" spans="2:13" x14ac:dyDescent="0.2">
      <c r="B277" s="105">
        <v>272</v>
      </c>
      <c r="C277" s="188"/>
      <c r="D277" s="106">
        <v>2</v>
      </c>
      <c r="E277" s="123"/>
      <c r="F277" s="107"/>
      <c r="G277" s="107"/>
      <c r="H277" s="108"/>
      <c r="I277" s="107"/>
      <c r="J277" s="107"/>
      <c r="K277" s="107"/>
      <c r="L277" s="109"/>
      <c r="M277" s="110"/>
    </row>
    <row r="278" spans="2:13" x14ac:dyDescent="0.2">
      <c r="B278" s="105">
        <v>273</v>
      </c>
      <c r="C278" s="188"/>
      <c r="D278" s="106">
        <v>3</v>
      </c>
      <c r="E278" s="123"/>
      <c r="F278" s="107"/>
      <c r="G278" s="107"/>
      <c r="H278" s="108"/>
      <c r="I278" s="107"/>
      <c r="J278" s="107"/>
      <c r="K278" s="107"/>
      <c r="L278" s="109"/>
      <c r="M278" s="110"/>
    </row>
    <row r="279" spans="2:13" x14ac:dyDescent="0.2">
      <c r="B279" s="105">
        <v>274</v>
      </c>
      <c r="C279" s="188"/>
      <c r="D279" s="106">
        <v>4</v>
      </c>
      <c r="E279" s="123"/>
      <c r="F279" s="107"/>
      <c r="G279" s="107"/>
      <c r="H279" s="108"/>
      <c r="I279" s="107"/>
      <c r="J279" s="107"/>
      <c r="K279" s="107"/>
      <c r="L279" s="109"/>
      <c r="M279" s="110"/>
    </row>
    <row r="280" spans="2:13" x14ac:dyDescent="0.2">
      <c r="B280" s="105">
        <v>275</v>
      </c>
      <c r="C280" s="188"/>
      <c r="D280" s="106">
        <v>5</v>
      </c>
      <c r="E280" s="123"/>
      <c r="F280" s="107"/>
      <c r="G280" s="107"/>
      <c r="H280" s="108"/>
      <c r="I280" s="107"/>
      <c r="J280" s="107"/>
      <c r="K280" s="107"/>
      <c r="L280" s="109"/>
      <c r="M280" s="110"/>
    </row>
    <row r="281" spans="2:13" x14ac:dyDescent="0.2">
      <c r="B281" s="105">
        <v>276</v>
      </c>
      <c r="C281" s="188"/>
      <c r="D281" s="106">
        <v>6</v>
      </c>
      <c r="E281" s="123"/>
      <c r="F281" s="107"/>
      <c r="G281" s="107"/>
      <c r="H281" s="108"/>
      <c r="I281" s="107"/>
      <c r="J281" s="107"/>
      <c r="K281" s="107"/>
      <c r="L281" s="109"/>
      <c r="M281" s="110"/>
    </row>
    <row r="282" spans="2:13" x14ac:dyDescent="0.2">
      <c r="B282" s="105">
        <v>277</v>
      </c>
      <c r="C282" s="188"/>
      <c r="D282" s="106">
        <v>7</v>
      </c>
      <c r="E282" s="123"/>
      <c r="F282" s="107"/>
      <c r="G282" s="107"/>
      <c r="H282" s="108"/>
      <c r="I282" s="107"/>
      <c r="J282" s="107"/>
      <c r="K282" s="107"/>
      <c r="L282" s="109"/>
      <c r="M282" s="110"/>
    </row>
    <row r="283" spans="2:13" x14ac:dyDescent="0.2">
      <c r="B283" s="105">
        <v>278</v>
      </c>
      <c r="C283" s="188"/>
      <c r="D283" s="106">
        <v>8</v>
      </c>
      <c r="E283" s="123"/>
      <c r="F283" s="107"/>
      <c r="G283" s="107"/>
      <c r="H283" s="108"/>
      <c r="I283" s="107"/>
      <c r="J283" s="107"/>
      <c r="K283" s="107"/>
      <c r="L283" s="109"/>
      <c r="M283" s="110"/>
    </row>
    <row r="284" spans="2:13" x14ac:dyDescent="0.2">
      <c r="B284" s="105">
        <v>279</v>
      </c>
      <c r="C284" s="188"/>
      <c r="D284" s="106">
        <v>9</v>
      </c>
      <c r="E284" s="123"/>
      <c r="F284" s="107"/>
      <c r="G284" s="107"/>
      <c r="H284" s="108"/>
      <c r="I284" s="107"/>
      <c r="J284" s="107"/>
      <c r="K284" s="107"/>
      <c r="L284" s="109"/>
      <c r="M284" s="110"/>
    </row>
    <row r="285" spans="2:13" x14ac:dyDescent="0.2">
      <c r="B285" s="105">
        <v>280</v>
      </c>
      <c r="C285" s="188"/>
      <c r="D285" s="106">
        <v>10</v>
      </c>
      <c r="E285" s="123"/>
      <c r="F285" s="107"/>
      <c r="G285" s="107"/>
      <c r="H285" s="108"/>
      <c r="I285" s="107"/>
      <c r="J285" s="107"/>
      <c r="K285" s="107"/>
      <c r="L285" s="109"/>
      <c r="M285" s="110"/>
    </row>
    <row r="286" spans="2:13" x14ac:dyDescent="0.2">
      <c r="B286" s="105">
        <v>281</v>
      </c>
      <c r="C286" s="188"/>
      <c r="D286" s="106">
        <v>1</v>
      </c>
      <c r="E286" s="123"/>
      <c r="F286" s="107"/>
      <c r="G286" s="107"/>
      <c r="H286" s="108"/>
      <c r="I286" s="107"/>
      <c r="J286" s="107"/>
      <c r="K286" s="107"/>
      <c r="L286" s="109"/>
      <c r="M286" s="110"/>
    </row>
    <row r="287" spans="2:13" x14ac:dyDescent="0.2">
      <c r="B287" s="105">
        <v>282</v>
      </c>
      <c r="C287" s="188"/>
      <c r="D287" s="106">
        <v>2</v>
      </c>
      <c r="E287" s="123"/>
      <c r="F287" s="107"/>
      <c r="G287" s="107"/>
      <c r="H287" s="108"/>
      <c r="I287" s="107"/>
      <c r="J287" s="107"/>
      <c r="K287" s="107"/>
      <c r="L287" s="109"/>
      <c r="M287" s="110"/>
    </row>
    <row r="288" spans="2:13" x14ac:dyDescent="0.2">
      <c r="B288" s="105">
        <v>283</v>
      </c>
      <c r="C288" s="188"/>
      <c r="D288" s="106">
        <v>3</v>
      </c>
      <c r="E288" s="123"/>
      <c r="F288" s="107"/>
      <c r="G288" s="107"/>
      <c r="H288" s="108"/>
      <c r="I288" s="107"/>
      <c r="J288" s="107"/>
      <c r="K288" s="107"/>
      <c r="L288" s="109"/>
      <c r="M288" s="110"/>
    </row>
    <row r="289" spans="2:13" x14ac:dyDescent="0.2">
      <c r="B289" s="105">
        <v>284</v>
      </c>
      <c r="C289" s="188"/>
      <c r="D289" s="106">
        <v>4</v>
      </c>
      <c r="E289" s="123"/>
      <c r="F289" s="107"/>
      <c r="G289" s="107"/>
      <c r="H289" s="108"/>
      <c r="I289" s="107"/>
      <c r="J289" s="107"/>
      <c r="K289" s="107"/>
      <c r="L289" s="109"/>
      <c r="M289" s="110"/>
    </row>
    <row r="290" spans="2:13" x14ac:dyDescent="0.2">
      <c r="B290" s="105">
        <v>285</v>
      </c>
      <c r="C290" s="188"/>
      <c r="D290" s="106">
        <v>5</v>
      </c>
      <c r="E290" s="123"/>
      <c r="F290" s="107"/>
      <c r="G290" s="107"/>
      <c r="H290" s="108"/>
      <c r="I290" s="107"/>
      <c r="J290" s="107"/>
      <c r="K290" s="107"/>
      <c r="L290" s="109"/>
      <c r="M290" s="110"/>
    </row>
    <row r="291" spans="2:13" x14ac:dyDescent="0.2">
      <c r="B291" s="105">
        <v>286</v>
      </c>
      <c r="C291" s="188"/>
      <c r="D291" s="106">
        <v>6</v>
      </c>
      <c r="E291" s="123"/>
      <c r="F291" s="107"/>
      <c r="G291" s="107"/>
      <c r="H291" s="108"/>
      <c r="I291" s="107"/>
      <c r="J291" s="107"/>
      <c r="K291" s="107"/>
      <c r="L291" s="109"/>
      <c r="M291" s="110"/>
    </row>
    <row r="292" spans="2:13" x14ac:dyDescent="0.2">
      <c r="B292" s="105">
        <v>287</v>
      </c>
      <c r="C292" s="188"/>
      <c r="D292" s="106">
        <v>7</v>
      </c>
      <c r="E292" s="123"/>
      <c r="F292" s="107"/>
      <c r="G292" s="107"/>
      <c r="H292" s="108"/>
      <c r="I292" s="107"/>
      <c r="J292" s="107"/>
      <c r="K292" s="107"/>
      <c r="L292" s="109"/>
      <c r="M292" s="110"/>
    </row>
    <row r="293" spans="2:13" x14ac:dyDescent="0.2">
      <c r="B293" s="105">
        <v>288</v>
      </c>
      <c r="C293" s="188"/>
      <c r="D293" s="106">
        <v>8</v>
      </c>
      <c r="E293" s="123"/>
      <c r="F293" s="107"/>
      <c r="G293" s="107"/>
      <c r="H293" s="108"/>
      <c r="I293" s="107"/>
      <c r="J293" s="107"/>
      <c r="K293" s="107"/>
      <c r="L293" s="109"/>
      <c r="M293" s="110"/>
    </row>
    <row r="294" spans="2:13" x14ac:dyDescent="0.2">
      <c r="B294" s="105">
        <v>289</v>
      </c>
      <c r="C294" s="188"/>
      <c r="D294" s="106">
        <v>9</v>
      </c>
      <c r="E294" s="123"/>
      <c r="F294" s="107"/>
      <c r="G294" s="107"/>
      <c r="H294" s="108"/>
      <c r="I294" s="107"/>
      <c r="J294" s="107"/>
      <c r="K294" s="107"/>
      <c r="L294" s="109"/>
      <c r="M294" s="110"/>
    </row>
    <row r="295" spans="2:13" x14ac:dyDescent="0.2">
      <c r="B295" s="105">
        <v>290</v>
      </c>
      <c r="C295" s="188"/>
      <c r="D295" s="106">
        <v>10</v>
      </c>
      <c r="E295" s="123"/>
      <c r="F295" s="107"/>
      <c r="G295" s="107"/>
      <c r="H295" s="108"/>
      <c r="I295" s="107"/>
      <c r="J295" s="107"/>
      <c r="K295" s="107"/>
      <c r="L295" s="109"/>
      <c r="M295" s="110"/>
    </row>
    <row r="296" spans="2:13" x14ac:dyDescent="0.2">
      <c r="B296" s="105">
        <v>291</v>
      </c>
      <c r="C296" s="188"/>
      <c r="D296" s="106">
        <v>1</v>
      </c>
      <c r="E296" s="123"/>
      <c r="F296" s="107"/>
      <c r="G296" s="107"/>
      <c r="H296" s="108"/>
      <c r="I296" s="107"/>
      <c r="J296" s="107"/>
      <c r="K296" s="107"/>
      <c r="L296" s="109"/>
      <c r="M296" s="110"/>
    </row>
    <row r="297" spans="2:13" x14ac:dyDescent="0.2">
      <c r="B297" s="105">
        <v>292</v>
      </c>
      <c r="C297" s="188"/>
      <c r="D297" s="106">
        <v>2</v>
      </c>
      <c r="E297" s="123"/>
      <c r="F297" s="107"/>
      <c r="G297" s="107"/>
      <c r="H297" s="108"/>
      <c r="I297" s="107"/>
      <c r="J297" s="107"/>
      <c r="K297" s="107"/>
      <c r="L297" s="109"/>
      <c r="M297" s="110"/>
    </row>
    <row r="298" spans="2:13" x14ac:dyDescent="0.2">
      <c r="B298" s="105">
        <v>293</v>
      </c>
      <c r="C298" s="188"/>
      <c r="D298" s="106">
        <v>3</v>
      </c>
      <c r="E298" s="123"/>
      <c r="F298" s="107"/>
      <c r="G298" s="107"/>
      <c r="H298" s="108"/>
      <c r="I298" s="107"/>
      <c r="J298" s="107"/>
      <c r="K298" s="107"/>
      <c r="L298" s="109"/>
      <c r="M298" s="110"/>
    </row>
    <row r="299" spans="2:13" x14ac:dyDescent="0.2">
      <c r="B299" s="105">
        <v>294</v>
      </c>
      <c r="C299" s="188"/>
      <c r="D299" s="106">
        <v>4</v>
      </c>
      <c r="E299" s="123"/>
      <c r="F299" s="107"/>
      <c r="G299" s="107"/>
      <c r="H299" s="108"/>
      <c r="I299" s="107"/>
      <c r="J299" s="107"/>
      <c r="K299" s="107"/>
      <c r="L299" s="109"/>
      <c r="M299" s="110"/>
    </row>
    <row r="300" spans="2:13" x14ac:dyDescent="0.2">
      <c r="B300" s="105">
        <v>295</v>
      </c>
      <c r="C300" s="188"/>
      <c r="D300" s="106">
        <v>5</v>
      </c>
      <c r="E300" s="123"/>
      <c r="F300" s="107"/>
      <c r="G300" s="107"/>
      <c r="H300" s="108"/>
      <c r="I300" s="107"/>
      <c r="J300" s="107"/>
      <c r="K300" s="107"/>
      <c r="L300" s="109"/>
      <c r="M300" s="110"/>
    </row>
    <row r="301" spans="2:13" x14ac:dyDescent="0.2">
      <c r="B301" s="105">
        <v>296</v>
      </c>
      <c r="C301" s="188"/>
      <c r="D301" s="106">
        <v>6</v>
      </c>
      <c r="E301" s="123"/>
      <c r="F301" s="107"/>
      <c r="G301" s="107"/>
      <c r="H301" s="108"/>
      <c r="I301" s="107"/>
      <c r="J301" s="107"/>
      <c r="K301" s="107"/>
      <c r="L301" s="109"/>
      <c r="M301" s="110"/>
    </row>
    <row r="302" spans="2:13" x14ac:dyDescent="0.2">
      <c r="B302" s="105">
        <v>297</v>
      </c>
      <c r="C302" s="188"/>
      <c r="D302" s="106">
        <v>7</v>
      </c>
      <c r="E302" s="123"/>
      <c r="F302" s="107"/>
      <c r="G302" s="107"/>
      <c r="H302" s="108"/>
      <c r="I302" s="107"/>
      <c r="J302" s="107"/>
      <c r="K302" s="107"/>
      <c r="L302" s="109"/>
      <c r="M302" s="110"/>
    </row>
    <row r="303" spans="2:13" x14ac:dyDescent="0.2">
      <c r="B303" s="105">
        <v>298</v>
      </c>
      <c r="C303" s="188"/>
      <c r="D303" s="106">
        <v>8</v>
      </c>
      <c r="E303" s="123"/>
      <c r="F303" s="107"/>
      <c r="G303" s="107"/>
      <c r="H303" s="108"/>
      <c r="I303" s="107"/>
      <c r="J303" s="107"/>
      <c r="K303" s="107"/>
      <c r="L303" s="109"/>
      <c r="M303" s="110"/>
    </row>
    <row r="304" spans="2:13" x14ac:dyDescent="0.2">
      <c r="B304" s="105">
        <v>299</v>
      </c>
      <c r="C304" s="188"/>
      <c r="D304" s="106">
        <v>9</v>
      </c>
      <c r="E304" s="123"/>
      <c r="F304" s="107"/>
      <c r="G304" s="107"/>
      <c r="H304" s="108"/>
      <c r="I304" s="107"/>
      <c r="J304" s="107"/>
      <c r="K304" s="107"/>
      <c r="L304" s="109"/>
      <c r="M304" s="110"/>
    </row>
    <row r="305" spans="2:13" x14ac:dyDescent="0.2">
      <c r="B305" s="105">
        <v>300</v>
      </c>
      <c r="C305" s="188"/>
      <c r="D305" s="106">
        <v>10</v>
      </c>
      <c r="E305" s="123"/>
      <c r="F305" s="107"/>
      <c r="G305" s="107"/>
      <c r="H305" s="108"/>
      <c r="I305" s="107"/>
      <c r="J305" s="107"/>
      <c r="K305" s="107"/>
      <c r="L305" s="109"/>
      <c r="M305" s="110"/>
    </row>
    <row r="306" spans="2:13" x14ac:dyDescent="0.2">
      <c r="B306" s="105">
        <v>301</v>
      </c>
      <c r="C306" s="188"/>
      <c r="D306" s="106">
        <v>1</v>
      </c>
      <c r="E306" s="123"/>
      <c r="F306" s="107"/>
      <c r="G306" s="107"/>
      <c r="H306" s="108"/>
      <c r="I306" s="107"/>
      <c r="J306" s="107"/>
      <c r="K306" s="107"/>
      <c r="L306" s="109"/>
      <c r="M306" s="110"/>
    </row>
    <row r="307" spans="2:13" x14ac:dyDescent="0.2">
      <c r="B307" s="105">
        <v>302</v>
      </c>
      <c r="C307" s="188"/>
      <c r="D307" s="106">
        <v>2</v>
      </c>
      <c r="E307" s="123"/>
      <c r="F307" s="107"/>
      <c r="G307" s="107"/>
      <c r="H307" s="108"/>
      <c r="I307" s="107"/>
      <c r="J307" s="107"/>
      <c r="K307" s="107"/>
      <c r="L307" s="109"/>
      <c r="M307" s="110"/>
    </row>
    <row r="308" spans="2:13" x14ac:dyDescent="0.2">
      <c r="B308" s="105">
        <v>303</v>
      </c>
      <c r="C308" s="188"/>
      <c r="D308" s="106">
        <v>3</v>
      </c>
      <c r="E308" s="123"/>
      <c r="F308" s="107"/>
      <c r="G308" s="107"/>
      <c r="H308" s="108"/>
      <c r="I308" s="107"/>
      <c r="J308" s="107"/>
      <c r="K308" s="107"/>
      <c r="L308" s="109"/>
      <c r="M308" s="110"/>
    </row>
    <row r="309" spans="2:13" x14ac:dyDescent="0.2">
      <c r="B309" s="105">
        <v>304</v>
      </c>
      <c r="C309" s="188"/>
      <c r="D309" s="106">
        <v>4</v>
      </c>
      <c r="E309" s="123"/>
      <c r="F309" s="107"/>
      <c r="G309" s="107"/>
      <c r="H309" s="108"/>
      <c r="I309" s="107"/>
      <c r="J309" s="107"/>
      <c r="K309" s="107"/>
      <c r="L309" s="109"/>
      <c r="M309" s="110"/>
    </row>
    <row r="310" spans="2:13" x14ac:dyDescent="0.2">
      <c r="B310" s="105">
        <v>305</v>
      </c>
      <c r="C310" s="188"/>
      <c r="D310" s="106">
        <v>5</v>
      </c>
      <c r="E310" s="123"/>
      <c r="F310" s="107"/>
      <c r="G310" s="107"/>
      <c r="H310" s="108"/>
      <c r="I310" s="107"/>
      <c r="J310" s="107"/>
      <c r="K310" s="107"/>
      <c r="L310" s="109"/>
      <c r="M310" s="110"/>
    </row>
    <row r="311" spans="2:13" x14ac:dyDescent="0.2">
      <c r="B311" s="105">
        <v>306</v>
      </c>
      <c r="C311" s="188"/>
      <c r="D311" s="106">
        <v>6</v>
      </c>
      <c r="E311" s="123"/>
      <c r="F311" s="107"/>
      <c r="G311" s="107"/>
      <c r="H311" s="108"/>
      <c r="I311" s="107"/>
      <c r="J311" s="107"/>
      <c r="K311" s="107"/>
      <c r="L311" s="109"/>
      <c r="M311" s="110"/>
    </row>
    <row r="312" spans="2:13" x14ac:dyDescent="0.2">
      <c r="B312" s="105">
        <v>307</v>
      </c>
      <c r="C312" s="188"/>
      <c r="D312" s="106">
        <v>7</v>
      </c>
      <c r="E312" s="123"/>
      <c r="F312" s="107"/>
      <c r="G312" s="107"/>
      <c r="H312" s="108"/>
      <c r="I312" s="107"/>
      <c r="J312" s="107"/>
      <c r="K312" s="107"/>
      <c r="L312" s="109"/>
      <c r="M312" s="110"/>
    </row>
    <row r="313" spans="2:13" x14ac:dyDescent="0.2">
      <c r="B313" s="105">
        <v>308</v>
      </c>
      <c r="C313" s="188"/>
      <c r="D313" s="106">
        <v>8</v>
      </c>
      <c r="E313" s="123"/>
      <c r="F313" s="107"/>
      <c r="G313" s="107"/>
      <c r="H313" s="108"/>
      <c r="I313" s="107"/>
      <c r="J313" s="107"/>
      <c r="K313" s="107"/>
      <c r="L313" s="109"/>
      <c r="M313" s="110"/>
    </row>
    <row r="314" spans="2:13" x14ac:dyDescent="0.2">
      <c r="B314" s="105">
        <v>309</v>
      </c>
      <c r="C314" s="188"/>
      <c r="D314" s="106">
        <v>9</v>
      </c>
      <c r="E314" s="123"/>
      <c r="F314" s="107"/>
      <c r="G314" s="107"/>
      <c r="H314" s="108"/>
      <c r="I314" s="107"/>
      <c r="J314" s="107"/>
      <c r="K314" s="107"/>
      <c r="L314" s="109"/>
      <c r="M314" s="110"/>
    </row>
    <row r="315" spans="2:13" x14ac:dyDescent="0.2">
      <c r="B315" s="105">
        <v>310</v>
      </c>
      <c r="C315" s="188"/>
      <c r="D315" s="106">
        <v>10</v>
      </c>
      <c r="E315" s="123"/>
      <c r="F315" s="107"/>
      <c r="G315" s="107"/>
      <c r="H315" s="108"/>
      <c r="I315" s="107"/>
      <c r="J315" s="107"/>
      <c r="K315" s="107"/>
      <c r="L315" s="109"/>
      <c r="M315" s="110"/>
    </row>
    <row r="316" spans="2:13" x14ac:dyDescent="0.2">
      <c r="B316" s="105">
        <v>311</v>
      </c>
      <c r="C316" s="188"/>
      <c r="D316" s="106">
        <v>1</v>
      </c>
      <c r="E316" s="123"/>
      <c r="F316" s="107"/>
      <c r="G316" s="107"/>
      <c r="H316" s="108"/>
      <c r="I316" s="107"/>
      <c r="J316" s="107"/>
      <c r="K316" s="107"/>
      <c r="L316" s="109"/>
      <c r="M316" s="110"/>
    </row>
    <row r="317" spans="2:13" x14ac:dyDescent="0.2">
      <c r="B317" s="105">
        <v>312</v>
      </c>
      <c r="C317" s="188"/>
      <c r="D317" s="106">
        <v>2</v>
      </c>
      <c r="E317" s="123"/>
      <c r="F317" s="107"/>
      <c r="G317" s="107"/>
      <c r="H317" s="108"/>
      <c r="I317" s="107"/>
      <c r="J317" s="107"/>
      <c r="K317" s="107"/>
      <c r="L317" s="109"/>
      <c r="M317" s="110"/>
    </row>
    <row r="318" spans="2:13" x14ac:dyDescent="0.2">
      <c r="B318" s="105">
        <v>313</v>
      </c>
      <c r="C318" s="188"/>
      <c r="D318" s="106">
        <v>3</v>
      </c>
      <c r="E318" s="123"/>
      <c r="F318" s="107"/>
      <c r="G318" s="107"/>
      <c r="H318" s="108"/>
      <c r="I318" s="107"/>
      <c r="J318" s="107"/>
      <c r="K318" s="107"/>
      <c r="L318" s="109"/>
      <c r="M318" s="110"/>
    </row>
    <row r="319" spans="2:13" x14ac:dyDescent="0.2">
      <c r="B319" s="105">
        <v>314</v>
      </c>
      <c r="C319" s="188"/>
      <c r="D319" s="106">
        <v>4</v>
      </c>
      <c r="E319" s="123"/>
      <c r="F319" s="107"/>
      <c r="G319" s="107"/>
      <c r="H319" s="108"/>
      <c r="I319" s="107"/>
      <c r="J319" s="107"/>
      <c r="K319" s="107"/>
      <c r="L319" s="109"/>
      <c r="M319" s="110"/>
    </row>
    <row r="320" spans="2:13" x14ac:dyDescent="0.2">
      <c r="B320" s="105">
        <v>315</v>
      </c>
      <c r="C320" s="188"/>
      <c r="D320" s="106">
        <v>5</v>
      </c>
      <c r="E320" s="123"/>
      <c r="F320" s="107"/>
      <c r="G320" s="107"/>
      <c r="H320" s="108"/>
      <c r="I320" s="107"/>
      <c r="J320" s="107"/>
      <c r="K320" s="107"/>
      <c r="L320" s="109"/>
      <c r="M320" s="110"/>
    </row>
    <row r="321" spans="2:13" x14ac:dyDescent="0.2">
      <c r="B321" s="105">
        <v>316</v>
      </c>
      <c r="C321" s="188"/>
      <c r="D321" s="106">
        <v>6</v>
      </c>
      <c r="E321" s="123"/>
      <c r="F321" s="107"/>
      <c r="G321" s="107"/>
      <c r="H321" s="108"/>
      <c r="I321" s="107"/>
      <c r="J321" s="107"/>
      <c r="K321" s="107"/>
      <c r="L321" s="109"/>
      <c r="M321" s="110"/>
    </row>
    <row r="322" spans="2:13" x14ac:dyDescent="0.2">
      <c r="B322" s="105">
        <v>317</v>
      </c>
      <c r="C322" s="188"/>
      <c r="D322" s="106">
        <v>7</v>
      </c>
      <c r="E322" s="123"/>
      <c r="F322" s="107"/>
      <c r="G322" s="107"/>
      <c r="H322" s="108"/>
      <c r="I322" s="107"/>
      <c r="J322" s="107"/>
      <c r="K322" s="107"/>
      <c r="L322" s="109"/>
      <c r="M322" s="110"/>
    </row>
    <row r="323" spans="2:13" x14ac:dyDescent="0.2">
      <c r="B323" s="105">
        <v>318</v>
      </c>
      <c r="C323" s="188"/>
      <c r="D323" s="106">
        <v>8</v>
      </c>
      <c r="E323" s="123"/>
      <c r="F323" s="107"/>
      <c r="G323" s="107"/>
      <c r="H323" s="108"/>
      <c r="I323" s="107"/>
      <c r="J323" s="107"/>
      <c r="K323" s="107"/>
      <c r="L323" s="109"/>
      <c r="M323" s="110"/>
    </row>
    <row r="324" spans="2:13" x14ac:dyDescent="0.2">
      <c r="B324" s="105">
        <v>319</v>
      </c>
      <c r="C324" s="188"/>
      <c r="D324" s="106">
        <v>9</v>
      </c>
      <c r="E324" s="123"/>
      <c r="F324" s="107"/>
      <c r="G324" s="107"/>
      <c r="H324" s="108"/>
      <c r="I324" s="107"/>
      <c r="J324" s="107"/>
      <c r="K324" s="107"/>
      <c r="L324" s="109"/>
      <c r="M324" s="110"/>
    </row>
    <row r="325" spans="2:13" x14ac:dyDescent="0.2">
      <c r="B325" s="105">
        <v>320</v>
      </c>
      <c r="C325" s="188"/>
      <c r="D325" s="106">
        <v>10</v>
      </c>
      <c r="E325" s="123"/>
      <c r="F325" s="107"/>
      <c r="G325" s="107"/>
      <c r="H325" s="108"/>
      <c r="I325" s="107"/>
      <c r="J325" s="107"/>
      <c r="K325" s="107"/>
      <c r="L325" s="109"/>
      <c r="M325" s="110"/>
    </row>
    <row r="326" spans="2:13" x14ac:dyDescent="0.2">
      <c r="B326" s="105">
        <v>321</v>
      </c>
      <c r="C326" s="188"/>
      <c r="D326" s="106">
        <v>1</v>
      </c>
      <c r="E326" s="123"/>
      <c r="F326" s="107"/>
      <c r="G326" s="107"/>
      <c r="H326" s="108"/>
      <c r="I326" s="107"/>
      <c r="J326" s="107"/>
      <c r="K326" s="107"/>
      <c r="L326" s="109"/>
      <c r="M326" s="110"/>
    </row>
    <row r="327" spans="2:13" x14ac:dyDescent="0.2">
      <c r="B327" s="105">
        <v>322</v>
      </c>
      <c r="C327" s="188"/>
      <c r="D327" s="106">
        <v>2</v>
      </c>
      <c r="E327" s="123"/>
      <c r="F327" s="107"/>
      <c r="G327" s="107"/>
      <c r="H327" s="108"/>
      <c r="I327" s="107"/>
      <c r="J327" s="107"/>
      <c r="K327" s="107"/>
      <c r="L327" s="109"/>
      <c r="M327" s="110"/>
    </row>
    <row r="328" spans="2:13" x14ac:dyDescent="0.2">
      <c r="B328" s="105">
        <v>323</v>
      </c>
      <c r="C328" s="188"/>
      <c r="D328" s="106">
        <v>3</v>
      </c>
      <c r="E328" s="123"/>
      <c r="F328" s="107"/>
      <c r="G328" s="107"/>
      <c r="H328" s="108"/>
      <c r="I328" s="107"/>
      <c r="J328" s="107"/>
      <c r="K328" s="107"/>
      <c r="L328" s="109"/>
      <c r="M328" s="110"/>
    </row>
    <row r="329" spans="2:13" x14ac:dyDescent="0.2">
      <c r="B329" s="105">
        <v>324</v>
      </c>
      <c r="C329" s="188"/>
      <c r="D329" s="106">
        <v>4</v>
      </c>
      <c r="E329" s="123"/>
      <c r="F329" s="107"/>
      <c r="G329" s="107"/>
      <c r="H329" s="108"/>
      <c r="I329" s="107"/>
      <c r="J329" s="107"/>
      <c r="K329" s="107"/>
      <c r="L329" s="109"/>
      <c r="M329" s="110"/>
    </row>
    <row r="330" spans="2:13" x14ac:dyDescent="0.2">
      <c r="B330" s="105">
        <v>325</v>
      </c>
      <c r="C330" s="188"/>
      <c r="D330" s="106">
        <v>5</v>
      </c>
      <c r="E330" s="123"/>
      <c r="F330" s="107"/>
      <c r="G330" s="107"/>
      <c r="H330" s="108"/>
      <c r="I330" s="107"/>
      <c r="J330" s="107"/>
      <c r="K330" s="107"/>
      <c r="L330" s="109"/>
      <c r="M330" s="110"/>
    </row>
    <row r="331" spans="2:13" x14ac:dyDescent="0.2">
      <c r="B331" s="105">
        <v>326</v>
      </c>
      <c r="C331" s="188"/>
      <c r="D331" s="106">
        <v>6</v>
      </c>
      <c r="E331" s="123"/>
      <c r="F331" s="107"/>
      <c r="G331" s="107"/>
      <c r="H331" s="108"/>
      <c r="I331" s="107"/>
      <c r="J331" s="107"/>
      <c r="K331" s="107"/>
      <c r="L331" s="109"/>
      <c r="M331" s="110"/>
    </row>
    <row r="332" spans="2:13" x14ac:dyDescent="0.2">
      <c r="B332" s="105">
        <v>327</v>
      </c>
      <c r="C332" s="188"/>
      <c r="D332" s="106">
        <v>7</v>
      </c>
      <c r="E332" s="123"/>
      <c r="F332" s="107"/>
      <c r="G332" s="107"/>
      <c r="H332" s="108"/>
      <c r="I332" s="107"/>
      <c r="J332" s="107"/>
      <c r="K332" s="107"/>
      <c r="L332" s="109"/>
      <c r="M332" s="110"/>
    </row>
    <row r="333" spans="2:13" x14ac:dyDescent="0.2">
      <c r="B333" s="105">
        <v>328</v>
      </c>
      <c r="C333" s="188"/>
      <c r="D333" s="106">
        <v>8</v>
      </c>
      <c r="E333" s="123"/>
      <c r="F333" s="107"/>
      <c r="G333" s="107"/>
      <c r="H333" s="108"/>
      <c r="I333" s="107"/>
      <c r="J333" s="107"/>
      <c r="K333" s="107"/>
      <c r="L333" s="109"/>
      <c r="M333" s="110"/>
    </row>
    <row r="334" spans="2:13" x14ac:dyDescent="0.2">
      <c r="B334" s="105">
        <v>329</v>
      </c>
      <c r="C334" s="188"/>
      <c r="D334" s="106">
        <v>9</v>
      </c>
      <c r="E334" s="123"/>
      <c r="F334" s="107"/>
      <c r="G334" s="107"/>
      <c r="H334" s="108"/>
      <c r="I334" s="107"/>
      <c r="J334" s="107"/>
      <c r="K334" s="107"/>
      <c r="L334" s="109"/>
      <c r="M334" s="110"/>
    </row>
    <row r="335" spans="2:13" x14ac:dyDescent="0.2">
      <c r="B335" s="105">
        <v>330</v>
      </c>
      <c r="C335" s="188"/>
      <c r="D335" s="106">
        <v>10</v>
      </c>
      <c r="E335" s="123"/>
      <c r="F335" s="107"/>
      <c r="G335" s="107"/>
      <c r="H335" s="108"/>
      <c r="I335" s="107"/>
      <c r="J335" s="107"/>
      <c r="K335" s="107"/>
      <c r="L335" s="109"/>
      <c r="M335" s="110"/>
    </row>
    <row r="336" spans="2:13" x14ac:dyDescent="0.2">
      <c r="B336" s="105">
        <v>331</v>
      </c>
      <c r="C336" s="188"/>
      <c r="D336" s="106">
        <v>1</v>
      </c>
      <c r="E336" s="123"/>
      <c r="F336" s="107"/>
      <c r="G336" s="107"/>
      <c r="H336" s="108"/>
      <c r="I336" s="107"/>
      <c r="J336" s="107"/>
      <c r="K336" s="107"/>
      <c r="L336" s="109"/>
      <c r="M336" s="110"/>
    </row>
    <row r="337" spans="2:13" x14ac:dyDescent="0.2">
      <c r="B337" s="105">
        <v>332</v>
      </c>
      <c r="C337" s="188"/>
      <c r="D337" s="106">
        <v>2</v>
      </c>
      <c r="E337" s="123"/>
      <c r="F337" s="107"/>
      <c r="G337" s="107"/>
      <c r="H337" s="108"/>
      <c r="I337" s="107"/>
      <c r="J337" s="107"/>
      <c r="K337" s="107"/>
      <c r="L337" s="109"/>
      <c r="M337" s="110"/>
    </row>
    <row r="338" spans="2:13" x14ac:dyDescent="0.2">
      <c r="B338" s="105">
        <v>333</v>
      </c>
      <c r="C338" s="188"/>
      <c r="D338" s="106">
        <v>3</v>
      </c>
      <c r="E338" s="123"/>
      <c r="F338" s="107"/>
      <c r="G338" s="107"/>
      <c r="H338" s="108"/>
      <c r="I338" s="107"/>
      <c r="J338" s="107"/>
      <c r="K338" s="107"/>
      <c r="L338" s="109"/>
      <c r="M338" s="110"/>
    </row>
    <row r="339" spans="2:13" x14ac:dyDescent="0.2">
      <c r="B339" s="105">
        <v>334</v>
      </c>
      <c r="C339" s="188"/>
      <c r="D339" s="106">
        <v>4</v>
      </c>
      <c r="E339" s="123"/>
      <c r="F339" s="107"/>
      <c r="G339" s="107"/>
      <c r="H339" s="108"/>
      <c r="I339" s="107"/>
      <c r="J339" s="107"/>
      <c r="K339" s="107"/>
      <c r="L339" s="109"/>
      <c r="M339" s="110"/>
    </row>
    <row r="340" spans="2:13" x14ac:dyDescent="0.2">
      <c r="B340" s="105">
        <v>335</v>
      </c>
      <c r="C340" s="188"/>
      <c r="D340" s="106">
        <v>5</v>
      </c>
      <c r="E340" s="123"/>
      <c r="F340" s="107"/>
      <c r="G340" s="107"/>
      <c r="H340" s="108"/>
      <c r="I340" s="107"/>
      <c r="J340" s="107"/>
      <c r="K340" s="107"/>
      <c r="L340" s="109"/>
      <c r="M340" s="110"/>
    </row>
    <row r="341" spans="2:13" x14ac:dyDescent="0.2">
      <c r="B341" s="105">
        <v>336</v>
      </c>
      <c r="C341" s="188"/>
      <c r="D341" s="106">
        <v>6</v>
      </c>
      <c r="E341" s="123"/>
      <c r="F341" s="107"/>
      <c r="G341" s="107"/>
      <c r="H341" s="108"/>
      <c r="I341" s="107"/>
      <c r="J341" s="107"/>
      <c r="K341" s="107"/>
      <c r="L341" s="109"/>
      <c r="M341" s="110"/>
    </row>
    <row r="342" spans="2:13" x14ac:dyDescent="0.2">
      <c r="B342" s="105">
        <v>337</v>
      </c>
      <c r="C342" s="188"/>
      <c r="D342" s="106">
        <v>7</v>
      </c>
      <c r="E342" s="123"/>
      <c r="F342" s="107"/>
      <c r="G342" s="107"/>
      <c r="H342" s="108"/>
      <c r="I342" s="107"/>
      <c r="J342" s="107"/>
      <c r="K342" s="107"/>
      <c r="L342" s="109"/>
      <c r="M342" s="110"/>
    </row>
    <row r="343" spans="2:13" x14ac:dyDescent="0.2">
      <c r="B343" s="105">
        <v>338</v>
      </c>
      <c r="C343" s="188"/>
      <c r="D343" s="106">
        <v>8</v>
      </c>
      <c r="E343" s="123"/>
      <c r="F343" s="107"/>
      <c r="G343" s="107"/>
      <c r="H343" s="108"/>
      <c r="I343" s="107"/>
      <c r="J343" s="107"/>
      <c r="K343" s="107"/>
      <c r="L343" s="109"/>
      <c r="M343" s="110"/>
    </row>
    <row r="344" spans="2:13" x14ac:dyDescent="0.2">
      <c r="B344" s="105">
        <v>339</v>
      </c>
      <c r="C344" s="188"/>
      <c r="D344" s="106">
        <v>9</v>
      </c>
      <c r="E344" s="123"/>
      <c r="F344" s="107"/>
      <c r="G344" s="107"/>
      <c r="H344" s="108"/>
      <c r="I344" s="107"/>
      <c r="J344" s="107"/>
      <c r="K344" s="107"/>
      <c r="L344" s="109"/>
      <c r="M344" s="110"/>
    </row>
    <row r="345" spans="2:13" x14ac:dyDescent="0.2">
      <c r="B345" s="105">
        <v>340</v>
      </c>
      <c r="C345" s="188"/>
      <c r="D345" s="106">
        <v>10</v>
      </c>
      <c r="E345" s="123"/>
      <c r="F345" s="107"/>
      <c r="G345" s="107"/>
      <c r="H345" s="108"/>
      <c r="I345" s="107"/>
      <c r="J345" s="107"/>
      <c r="K345" s="107"/>
      <c r="L345" s="109"/>
      <c r="M345" s="110"/>
    </row>
    <row r="346" spans="2:13" x14ac:dyDescent="0.2">
      <c r="B346" s="105">
        <v>341</v>
      </c>
      <c r="C346" s="188"/>
      <c r="D346" s="106">
        <v>1</v>
      </c>
      <c r="E346" s="123"/>
      <c r="F346" s="107"/>
      <c r="G346" s="107"/>
      <c r="H346" s="108"/>
      <c r="I346" s="107"/>
      <c r="J346" s="107"/>
      <c r="K346" s="107"/>
      <c r="L346" s="109"/>
      <c r="M346" s="110"/>
    </row>
    <row r="347" spans="2:13" x14ac:dyDescent="0.2">
      <c r="B347" s="105">
        <v>342</v>
      </c>
      <c r="C347" s="188"/>
      <c r="D347" s="106">
        <v>2</v>
      </c>
      <c r="E347" s="123"/>
      <c r="F347" s="107"/>
      <c r="G347" s="107"/>
      <c r="H347" s="108"/>
      <c r="I347" s="107"/>
      <c r="J347" s="107"/>
      <c r="K347" s="107"/>
      <c r="L347" s="109"/>
      <c r="M347" s="110"/>
    </row>
    <row r="348" spans="2:13" x14ac:dyDescent="0.2">
      <c r="B348" s="105">
        <v>343</v>
      </c>
      <c r="C348" s="188"/>
      <c r="D348" s="106">
        <v>3</v>
      </c>
      <c r="E348" s="123"/>
      <c r="F348" s="107"/>
      <c r="G348" s="107"/>
      <c r="H348" s="108"/>
      <c r="I348" s="107"/>
      <c r="J348" s="107"/>
      <c r="K348" s="107"/>
      <c r="L348" s="109"/>
      <c r="M348" s="110"/>
    </row>
    <row r="349" spans="2:13" x14ac:dyDescent="0.2">
      <c r="B349" s="105">
        <v>344</v>
      </c>
      <c r="C349" s="188"/>
      <c r="D349" s="106">
        <v>4</v>
      </c>
      <c r="E349" s="123"/>
      <c r="F349" s="107"/>
      <c r="G349" s="107"/>
      <c r="H349" s="108"/>
      <c r="I349" s="107"/>
      <c r="J349" s="107"/>
      <c r="K349" s="107"/>
      <c r="L349" s="109"/>
      <c r="M349" s="110"/>
    </row>
    <row r="350" spans="2:13" x14ac:dyDescent="0.2">
      <c r="B350" s="105">
        <v>345</v>
      </c>
      <c r="C350" s="188"/>
      <c r="D350" s="106">
        <v>5</v>
      </c>
      <c r="E350" s="123"/>
      <c r="F350" s="107"/>
      <c r="G350" s="107"/>
      <c r="H350" s="108"/>
      <c r="I350" s="107"/>
      <c r="J350" s="107"/>
      <c r="K350" s="107"/>
      <c r="L350" s="109"/>
      <c r="M350" s="110"/>
    </row>
    <row r="351" spans="2:13" x14ac:dyDescent="0.2">
      <c r="B351" s="105">
        <v>346</v>
      </c>
      <c r="C351" s="188"/>
      <c r="D351" s="106">
        <v>6</v>
      </c>
      <c r="E351" s="123"/>
      <c r="F351" s="107"/>
      <c r="G351" s="107"/>
      <c r="H351" s="108"/>
      <c r="I351" s="107"/>
      <c r="J351" s="107"/>
      <c r="K351" s="107"/>
      <c r="L351" s="109"/>
      <c r="M351" s="110"/>
    </row>
    <row r="352" spans="2:13" x14ac:dyDescent="0.2">
      <c r="B352" s="105">
        <v>347</v>
      </c>
      <c r="C352" s="188"/>
      <c r="D352" s="106">
        <v>7</v>
      </c>
      <c r="E352" s="123"/>
      <c r="F352" s="107"/>
      <c r="G352" s="107"/>
      <c r="H352" s="108"/>
      <c r="I352" s="107"/>
      <c r="J352" s="107"/>
      <c r="K352" s="107"/>
      <c r="L352" s="109"/>
      <c r="M352" s="110"/>
    </row>
    <row r="353" spans="2:13" x14ac:dyDescent="0.2">
      <c r="B353" s="105">
        <v>348</v>
      </c>
      <c r="C353" s="188"/>
      <c r="D353" s="106">
        <v>8</v>
      </c>
      <c r="E353" s="123"/>
      <c r="F353" s="107"/>
      <c r="G353" s="107"/>
      <c r="H353" s="108"/>
      <c r="I353" s="107"/>
      <c r="J353" s="107"/>
      <c r="K353" s="107"/>
      <c r="L353" s="109"/>
      <c r="M353" s="110"/>
    </row>
    <row r="354" spans="2:13" x14ac:dyDescent="0.2">
      <c r="B354" s="105">
        <v>349</v>
      </c>
      <c r="C354" s="188"/>
      <c r="D354" s="106">
        <v>9</v>
      </c>
      <c r="E354" s="123"/>
      <c r="F354" s="107"/>
      <c r="G354" s="107"/>
      <c r="H354" s="108"/>
      <c r="I354" s="107"/>
      <c r="J354" s="107"/>
      <c r="K354" s="107"/>
      <c r="L354" s="109"/>
      <c r="M354" s="110"/>
    </row>
    <row r="355" spans="2:13" x14ac:dyDescent="0.2">
      <c r="B355" s="105">
        <v>350</v>
      </c>
      <c r="C355" s="188"/>
      <c r="D355" s="106">
        <v>10</v>
      </c>
      <c r="E355" s="123"/>
      <c r="F355" s="107"/>
      <c r="G355" s="107"/>
      <c r="H355" s="108"/>
      <c r="I355" s="107"/>
      <c r="J355" s="107"/>
      <c r="K355" s="107"/>
      <c r="L355" s="109"/>
      <c r="M355" s="110"/>
    </row>
    <row r="356" spans="2:13" x14ac:dyDescent="0.2">
      <c r="B356" s="105">
        <v>351</v>
      </c>
      <c r="C356" s="188"/>
      <c r="D356" s="106">
        <v>1</v>
      </c>
      <c r="E356" s="123"/>
      <c r="F356" s="107"/>
      <c r="G356" s="107"/>
      <c r="H356" s="108"/>
      <c r="I356" s="107"/>
      <c r="J356" s="107"/>
      <c r="K356" s="107"/>
      <c r="L356" s="109"/>
      <c r="M356" s="110"/>
    </row>
    <row r="357" spans="2:13" x14ac:dyDescent="0.2">
      <c r="B357" s="105">
        <v>352</v>
      </c>
      <c r="C357" s="188"/>
      <c r="D357" s="106">
        <v>2</v>
      </c>
      <c r="E357" s="123"/>
      <c r="F357" s="107"/>
      <c r="G357" s="107"/>
      <c r="H357" s="108"/>
      <c r="I357" s="107"/>
      <c r="J357" s="107"/>
      <c r="K357" s="107"/>
      <c r="L357" s="109"/>
      <c r="M357" s="110"/>
    </row>
    <row r="358" spans="2:13" x14ac:dyDescent="0.2">
      <c r="B358" s="105">
        <v>353</v>
      </c>
      <c r="C358" s="188"/>
      <c r="D358" s="106">
        <v>3</v>
      </c>
      <c r="E358" s="123"/>
      <c r="F358" s="107"/>
      <c r="G358" s="107"/>
      <c r="H358" s="108"/>
      <c r="I358" s="107"/>
      <c r="J358" s="107"/>
      <c r="K358" s="107"/>
      <c r="L358" s="109"/>
      <c r="M358" s="110"/>
    </row>
    <row r="359" spans="2:13" x14ac:dyDescent="0.2">
      <c r="B359" s="105">
        <v>354</v>
      </c>
      <c r="C359" s="188"/>
      <c r="D359" s="106">
        <v>4</v>
      </c>
      <c r="E359" s="123"/>
      <c r="F359" s="107"/>
      <c r="G359" s="107"/>
      <c r="H359" s="108"/>
      <c r="I359" s="107"/>
      <c r="J359" s="107"/>
      <c r="K359" s="107"/>
      <c r="L359" s="109"/>
      <c r="M359" s="110"/>
    </row>
    <row r="360" spans="2:13" x14ac:dyDescent="0.2">
      <c r="B360" s="105">
        <v>355</v>
      </c>
      <c r="C360" s="188"/>
      <c r="D360" s="106">
        <v>5</v>
      </c>
      <c r="E360" s="123"/>
      <c r="F360" s="107"/>
      <c r="G360" s="107"/>
      <c r="H360" s="108"/>
      <c r="I360" s="107"/>
      <c r="J360" s="107"/>
      <c r="K360" s="107"/>
      <c r="L360" s="109"/>
      <c r="M360" s="110"/>
    </row>
    <row r="361" spans="2:13" x14ac:dyDescent="0.2">
      <c r="B361" s="105">
        <v>356</v>
      </c>
      <c r="C361" s="188"/>
      <c r="D361" s="106">
        <v>6</v>
      </c>
      <c r="E361" s="123"/>
      <c r="F361" s="107"/>
      <c r="G361" s="107"/>
      <c r="H361" s="108"/>
      <c r="I361" s="107"/>
      <c r="J361" s="107"/>
      <c r="K361" s="107"/>
      <c r="L361" s="109"/>
      <c r="M361" s="110"/>
    </row>
    <row r="362" spans="2:13" x14ac:dyDescent="0.2">
      <c r="B362" s="105">
        <v>357</v>
      </c>
      <c r="C362" s="188"/>
      <c r="D362" s="106">
        <v>7</v>
      </c>
      <c r="E362" s="123"/>
      <c r="F362" s="107"/>
      <c r="G362" s="107"/>
      <c r="H362" s="108"/>
      <c r="I362" s="107"/>
      <c r="J362" s="107"/>
      <c r="K362" s="107"/>
      <c r="L362" s="109"/>
      <c r="M362" s="110"/>
    </row>
    <row r="363" spans="2:13" x14ac:dyDescent="0.2">
      <c r="B363" s="105">
        <v>358</v>
      </c>
      <c r="C363" s="188"/>
      <c r="D363" s="106">
        <v>8</v>
      </c>
      <c r="E363" s="123"/>
      <c r="F363" s="107"/>
      <c r="G363" s="107"/>
      <c r="H363" s="108"/>
      <c r="I363" s="107"/>
      <c r="J363" s="107"/>
      <c r="K363" s="107"/>
      <c r="L363" s="109"/>
      <c r="M363" s="110"/>
    </row>
    <row r="364" spans="2:13" x14ac:dyDescent="0.2">
      <c r="B364" s="105">
        <v>359</v>
      </c>
      <c r="C364" s="188"/>
      <c r="D364" s="106">
        <v>9</v>
      </c>
      <c r="E364" s="123"/>
      <c r="F364" s="107"/>
      <c r="G364" s="107"/>
      <c r="H364" s="108"/>
      <c r="I364" s="107"/>
      <c r="J364" s="107"/>
      <c r="K364" s="107"/>
      <c r="L364" s="109"/>
      <c r="M364" s="110"/>
    </row>
    <row r="365" spans="2:13" x14ac:dyDescent="0.2">
      <c r="B365" s="105">
        <v>360</v>
      </c>
      <c r="C365" s="188"/>
      <c r="D365" s="106">
        <v>10</v>
      </c>
      <c r="E365" s="123"/>
      <c r="F365" s="107"/>
      <c r="G365" s="107"/>
      <c r="H365" s="108"/>
      <c r="I365" s="107"/>
      <c r="J365" s="107"/>
      <c r="K365" s="107"/>
      <c r="L365" s="109"/>
      <c r="M365" s="110"/>
    </row>
    <row r="366" spans="2:13" x14ac:dyDescent="0.2">
      <c r="B366" s="105">
        <v>361</v>
      </c>
      <c r="C366" s="188"/>
      <c r="D366" s="106">
        <v>1</v>
      </c>
      <c r="E366" s="123"/>
      <c r="F366" s="107"/>
      <c r="G366" s="107"/>
      <c r="H366" s="108"/>
      <c r="I366" s="107"/>
      <c r="J366" s="107"/>
      <c r="K366" s="107"/>
      <c r="L366" s="109"/>
      <c r="M366" s="110"/>
    </row>
    <row r="367" spans="2:13" x14ac:dyDescent="0.2">
      <c r="B367" s="105">
        <v>362</v>
      </c>
      <c r="C367" s="188"/>
      <c r="D367" s="106">
        <v>2</v>
      </c>
      <c r="E367" s="123"/>
      <c r="F367" s="107"/>
      <c r="G367" s="107"/>
      <c r="H367" s="108"/>
      <c r="I367" s="107"/>
      <c r="J367" s="107"/>
      <c r="K367" s="107"/>
      <c r="L367" s="109"/>
      <c r="M367" s="110"/>
    </row>
    <row r="368" spans="2:13" x14ac:dyDescent="0.2">
      <c r="B368" s="105">
        <v>363</v>
      </c>
      <c r="C368" s="188"/>
      <c r="D368" s="106">
        <v>3</v>
      </c>
      <c r="E368" s="123"/>
      <c r="F368" s="107"/>
      <c r="G368" s="107"/>
      <c r="H368" s="108"/>
      <c r="I368" s="107"/>
      <c r="J368" s="107"/>
      <c r="K368" s="107"/>
      <c r="L368" s="109"/>
      <c r="M368" s="110"/>
    </row>
    <row r="369" spans="2:13" x14ac:dyDescent="0.2">
      <c r="B369" s="105">
        <v>364</v>
      </c>
      <c r="C369" s="188"/>
      <c r="D369" s="106">
        <v>4</v>
      </c>
      <c r="E369" s="123"/>
      <c r="F369" s="107"/>
      <c r="G369" s="107"/>
      <c r="H369" s="108"/>
      <c r="I369" s="107"/>
      <c r="J369" s="107"/>
      <c r="K369" s="107"/>
      <c r="L369" s="109"/>
      <c r="M369" s="110"/>
    </row>
    <row r="370" spans="2:13" x14ac:dyDescent="0.2">
      <c r="B370" s="105">
        <v>365</v>
      </c>
      <c r="C370" s="188"/>
      <c r="D370" s="106">
        <v>5</v>
      </c>
      <c r="E370" s="123"/>
      <c r="F370" s="107"/>
      <c r="G370" s="107"/>
      <c r="H370" s="108"/>
      <c r="I370" s="107"/>
      <c r="J370" s="107"/>
      <c r="K370" s="107"/>
      <c r="L370" s="109"/>
      <c r="M370" s="110"/>
    </row>
    <row r="371" spans="2:13" x14ac:dyDescent="0.2">
      <c r="B371" s="105">
        <v>366</v>
      </c>
      <c r="C371" s="188"/>
      <c r="D371" s="106">
        <v>6</v>
      </c>
      <c r="E371" s="123"/>
      <c r="F371" s="107"/>
      <c r="G371" s="107"/>
      <c r="H371" s="108"/>
      <c r="I371" s="107"/>
      <c r="J371" s="107"/>
      <c r="K371" s="107"/>
      <c r="L371" s="109"/>
      <c r="M371" s="110"/>
    </row>
    <row r="372" spans="2:13" x14ac:dyDescent="0.2">
      <c r="B372" s="105">
        <v>367</v>
      </c>
      <c r="C372" s="188"/>
      <c r="D372" s="106">
        <v>7</v>
      </c>
      <c r="E372" s="123"/>
      <c r="F372" s="107"/>
      <c r="G372" s="107"/>
      <c r="H372" s="108"/>
      <c r="I372" s="107"/>
      <c r="J372" s="107"/>
      <c r="K372" s="107"/>
      <c r="L372" s="109"/>
      <c r="M372" s="110"/>
    </row>
    <row r="373" spans="2:13" x14ac:dyDescent="0.2">
      <c r="B373" s="105">
        <v>368</v>
      </c>
      <c r="C373" s="188"/>
      <c r="D373" s="106">
        <v>8</v>
      </c>
      <c r="E373" s="123"/>
      <c r="F373" s="107"/>
      <c r="G373" s="107"/>
      <c r="H373" s="108"/>
      <c r="I373" s="107"/>
      <c r="J373" s="107"/>
      <c r="K373" s="107"/>
      <c r="L373" s="109"/>
      <c r="M373" s="110"/>
    </row>
    <row r="374" spans="2:13" x14ac:dyDescent="0.2">
      <c r="B374" s="105">
        <v>369</v>
      </c>
      <c r="C374" s="188"/>
      <c r="D374" s="106">
        <v>9</v>
      </c>
      <c r="E374" s="123"/>
      <c r="F374" s="107"/>
      <c r="G374" s="107"/>
      <c r="H374" s="108"/>
      <c r="I374" s="107"/>
      <c r="J374" s="107"/>
      <c r="K374" s="107"/>
      <c r="L374" s="109"/>
      <c r="M374" s="110"/>
    </row>
    <row r="375" spans="2:13" x14ac:dyDescent="0.2">
      <c r="B375" s="105">
        <v>370</v>
      </c>
      <c r="C375" s="188"/>
      <c r="D375" s="106">
        <v>10</v>
      </c>
      <c r="E375" s="123"/>
      <c r="F375" s="107"/>
      <c r="G375" s="107"/>
      <c r="H375" s="108"/>
      <c r="I375" s="107"/>
      <c r="J375" s="107"/>
      <c r="K375" s="107"/>
      <c r="L375" s="109"/>
      <c r="M375" s="110"/>
    </row>
    <row r="376" spans="2:13" x14ac:dyDescent="0.2">
      <c r="B376" s="105">
        <v>371</v>
      </c>
      <c r="C376" s="188"/>
      <c r="D376" s="106">
        <v>1</v>
      </c>
      <c r="E376" s="123"/>
      <c r="F376" s="107"/>
      <c r="G376" s="107"/>
      <c r="H376" s="108"/>
      <c r="I376" s="107"/>
      <c r="J376" s="107"/>
      <c r="K376" s="107"/>
      <c r="L376" s="109"/>
      <c r="M376" s="110"/>
    </row>
    <row r="377" spans="2:13" x14ac:dyDescent="0.2">
      <c r="B377" s="105">
        <v>372</v>
      </c>
      <c r="C377" s="188"/>
      <c r="D377" s="106">
        <v>2</v>
      </c>
      <c r="E377" s="123"/>
      <c r="F377" s="107"/>
      <c r="G377" s="107"/>
      <c r="H377" s="108"/>
      <c r="I377" s="107"/>
      <c r="J377" s="107"/>
      <c r="K377" s="107"/>
      <c r="L377" s="109"/>
      <c r="M377" s="110"/>
    </row>
    <row r="378" spans="2:13" x14ac:dyDescent="0.2">
      <c r="B378" s="105">
        <v>373</v>
      </c>
      <c r="C378" s="188"/>
      <c r="D378" s="106">
        <v>3</v>
      </c>
      <c r="E378" s="123"/>
      <c r="F378" s="107"/>
      <c r="G378" s="107"/>
      <c r="H378" s="108"/>
      <c r="I378" s="107"/>
      <c r="J378" s="107"/>
      <c r="K378" s="107"/>
      <c r="L378" s="109"/>
      <c r="M378" s="110"/>
    </row>
    <row r="379" spans="2:13" x14ac:dyDescent="0.2">
      <c r="B379" s="105">
        <v>374</v>
      </c>
      <c r="C379" s="188"/>
      <c r="D379" s="106">
        <v>4</v>
      </c>
      <c r="E379" s="123"/>
      <c r="F379" s="107"/>
      <c r="G379" s="107"/>
      <c r="H379" s="108"/>
      <c r="I379" s="107"/>
      <c r="J379" s="107"/>
      <c r="K379" s="107"/>
      <c r="L379" s="109"/>
      <c r="M379" s="110"/>
    </row>
    <row r="380" spans="2:13" x14ac:dyDescent="0.2">
      <c r="B380" s="105">
        <v>375</v>
      </c>
      <c r="C380" s="188"/>
      <c r="D380" s="106">
        <v>5</v>
      </c>
      <c r="E380" s="123"/>
      <c r="F380" s="107"/>
      <c r="G380" s="107"/>
      <c r="H380" s="108"/>
      <c r="I380" s="107"/>
      <c r="J380" s="107"/>
      <c r="K380" s="107"/>
      <c r="L380" s="109"/>
      <c r="M380" s="110"/>
    </row>
    <row r="381" spans="2:13" x14ac:dyDescent="0.2">
      <c r="B381" s="105">
        <v>376</v>
      </c>
      <c r="C381" s="188"/>
      <c r="D381" s="106">
        <v>6</v>
      </c>
      <c r="E381" s="123"/>
      <c r="F381" s="107"/>
      <c r="G381" s="107"/>
      <c r="H381" s="108"/>
      <c r="I381" s="107"/>
      <c r="J381" s="107"/>
      <c r="K381" s="107"/>
      <c r="L381" s="109"/>
      <c r="M381" s="110"/>
    </row>
    <row r="382" spans="2:13" x14ac:dyDescent="0.2">
      <c r="B382" s="105">
        <v>377</v>
      </c>
      <c r="C382" s="188"/>
      <c r="D382" s="106">
        <v>7</v>
      </c>
      <c r="E382" s="123"/>
      <c r="F382" s="107"/>
      <c r="G382" s="107"/>
      <c r="H382" s="108"/>
      <c r="I382" s="107"/>
      <c r="J382" s="107"/>
      <c r="K382" s="107"/>
      <c r="L382" s="109"/>
      <c r="M382" s="110"/>
    </row>
    <row r="383" spans="2:13" x14ac:dyDescent="0.2">
      <c r="B383" s="105">
        <v>378</v>
      </c>
      <c r="C383" s="188"/>
      <c r="D383" s="106">
        <v>8</v>
      </c>
      <c r="E383" s="123"/>
      <c r="F383" s="107"/>
      <c r="G383" s="107"/>
      <c r="H383" s="108"/>
      <c r="I383" s="107"/>
      <c r="J383" s="107"/>
      <c r="K383" s="107"/>
      <c r="L383" s="109"/>
      <c r="M383" s="110"/>
    </row>
    <row r="384" spans="2:13" x14ac:dyDescent="0.2">
      <c r="B384" s="105">
        <v>379</v>
      </c>
      <c r="C384" s="188"/>
      <c r="D384" s="106">
        <v>9</v>
      </c>
      <c r="E384" s="123"/>
      <c r="F384" s="107"/>
      <c r="G384" s="107"/>
      <c r="H384" s="108"/>
      <c r="I384" s="107"/>
      <c r="J384" s="107"/>
      <c r="K384" s="107"/>
      <c r="L384" s="109"/>
      <c r="M384" s="110"/>
    </row>
    <row r="385" spans="2:13" x14ac:dyDescent="0.2">
      <c r="B385" s="105">
        <v>380</v>
      </c>
      <c r="C385" s="188"/>
      <c r="D385" s="106">
        <v>10</v>
      </c>
      <c r="E385" s="123"/>
      <c r="F385" s="107"/>
      <c r="G385" s="107"/>
      <c r="H385" s="108"/>
      <c r="I385" s="107"/>
      <c r="J385" s="107"/>
      <c r="K385" s="107"/>
      <c r="L385" s="109"/>
      <c r="M385" s="110"/>
    </row>
    <row r="386" spans="2:13" x14ac:dyDescent="0.2">
      <c r="B386" s="105">
        <v>381</v>
      </c>
      <c r="C386" s="188"/>
      <c r="D386" s="106">
        <v>1</v>
      </c>
      <c r="E386" s="123"/>
      <c r="F386" s="107"/>
      <c r="G386" s="107"/>
      <c r="H386" s="108"/>
      <c r="I386" s="107"/>
      <c r="J386" s="107"/>
      <c r="K386" s="107"/>
      <c r="L386" s="109"/>
      <c r="M386" s="110"/>
    </row>
    <row r="387" spans="2:13" x14ac:dyDescent="0.2">
      <c r="B387" s="105">
        <v>382</v>
      </c>
      <c r="C387" s="188"/>
      <c r="D387" s="106">
        <v>2</v>
      </c>
      <c r="E387" s="123"/>
      <c r="F387" s="107"/>
      <c r="G387" s="107"/>
      <c r="H387" s="108"/>
      <c r="I387" s="107"/>
      <c r="J387" s="107"/>
      <c r="K387" s="107"/>
      <c r="L387" s="109"/>
      <c r="M387" s="110"/>
    </row>
    <row r="388" spans="2:13" x14ac:dyDescent="0.2">
      <c r="B388" s="105">
        <v>383</v>
      </c>
      <c r="C388" s="188"/>
      <c r="D388" s="106">
        <v>3</v>
      </c>
      <c r="E388" s="123"/>
      <c r="F388" s="107"/>
      <c r="G388" s="107"/>
      <c r="H388" s="108"/>
      <c r="I388" s="107"/>
      <c r="J388" s="107"/>
      <c r="K388" s="107"/>
      <c r="L388" s="109"/>
      <c r="M388" s="110"/>
    </row>
    <row r="389" spans="2:13" x14ac:dyDescent="0.2">
      <c r="B389" s="105">
        <v>384</v>
      </c>
      <c r="C389" s="188"/>
      <c r="D389" s="106">
        <v>4</v>
      </c>
      <c r="E389" s="123"/>
      <c r="F389" s="107"/>
      <c r="G389" s="107"/>
      <c r="H389" s="108"/>
      <c r="I389" s="107"/>
      <c r="J389" s="107"/>
      <c r="K389" s="107"/>
      <c r="L389" s="109"/>
      <c r="M389" s="110"/>
    </row>
    <row r="390" spans="2:13" x14ac:dyDescent="0.2">
      <c r="B390" s="105">
        <v>385</v>
      </c>
      <c r="C390" s="188"/>
      <c r="D390" s="106">
        <v>5</v>
      </c>
      <c r="E390" s="123"/>
      <c r="F390" s="107"/>
      <c r="G390" s="107"/>
      <c r="H390" s="108"/>
      <c r="I390" s="107"/>
      <c r="J390" s="107"/>
      <c r="K390" s="107"/>
      <c r="L390" s="109"/>
      <c r="M390" s="110"/>
    </row>
    <row r="391" spans="2:13" x14ac:dyDescent="0.2">
      <c r="B391" s="105">
        <v>386</v>
      </c>
      <c r="C391" s="188"/>
      <c r="D391" s="106">
        <v>6</v>
      </c>
      <c r="E391" s="123"/>
      <c r="F391" s="107"/>
      <c r="G391" s="107"/>
      <c r="H391" s="108"/>
      <c r="I391" s="107"/>
      <c r="J391" s="107"/>
      <c r="K391" s="107"/>
      <c r="L391" s="109"/>
      <c r="M391" s="110"/>
    </row>
    <row r="392" spans="2:13" x14ac:dyDescent="0.2">
      <c r="B392" s="105">
        <v>387</v>
      </c>
      <c r="C392" s="188"/>
      <c r="D392" s="106">
        <v>7</v>
      </c>
      <c r="E392" s="123"/>
      <c r="F392" s="107"/>
      <c r="G392" s="107"/>
      <c r="H392" s="108"/>
      <c r="I392" s="107"/>
      <c r="J392" s="107"/>
      <c r="K392" s="107"/>
      <c r="L392" s="109"/>
      <c r="M392" s="110"/>
    </row>
    <row r="393" spans="2:13" x14ac:dyDescent="0.2">
      <c r="B393" s="105">
        <v>388</v>
      </c>
      <c r="C393" s="188"/>
      <c r="D393" s="106">
        <v>8</v>
      </c>
      <c r="E393" s="123"/>
      <c r="F393" s="107"/>
      <c r="G393" s="107"/>
      <c r="H393" s="108"/>
      <c r="I393" s="107"/>
      <c r="J393" s="107"/>
      <c r="K393" s="107"/>
      <c r="L393" s="109"/>
      <c r="M393" s="110"/>
    </row>
    <row r="394" spans="2:13" x14ac:dyDescent="0.2">
      <c r="B394" s="105">
        <v>389</v>
      </c>
      <c r="C394" s="188"/>
      <c r="D394" s="106">
        <v>9</v>
      </c>
      <c r="E394" s="123"/>
      <c r="F394" s="107"/>
      <c r="G394" s="107"/>
      <c r="H394" s="108"/>
      <c r="I394" s="107"/>
      <c r="J394" s="107"/>
      <c r="K394" s="107"/>
      <c r="L394" s="109"/>
      <c r="M394" s="110"/>
    </row>
    <row r="395" spans="2:13" x14ac:dyDescent="0.2">
      <c r="B395" s="105">
        <v>390</v>
      </c>
      <c r="C395" s="188"/>
      <c r="D395" s="106">
        <v>10</v>
      </c>
      <c r="E395" s="123"/>
      <c r="F395" s="107"/>
      <c r="G395" s="107"/>
      <c r="H395" s="108"/>
      <c r="I395" s="107"/>
      <c r="J395" s="107"/>
      <c r="K395" s="107"/>
      <c r="L395" s="109"/>
      <c r="M395" s="110"/>
    </row>
    <row r="396" spans="2:13" x14ac:dyDescent="0.2">
      <c r="B396" s="105">
        <v>391</v>
      </c>
      <c r="C396" s="188"/>
      <c r="D396" s="106">
        <v>1</v>
      </c>
      <c r="E396" s="123"/>
      <c r="F396" s="107"/>
      <c r="G396" s="107"/>
      <c r="H396" s="108"/>
      <c r="I396" s="107"/>
      <c r="J396" s="107"/>
      <c r="K396" s="107"/>
      <c r="L396" s="109"/>
      <c r="M396" s="110"/>
    </row>
    <row r="397" spans="2:13" x14ac:dyDescent="0.2">
      <c r="B397" s="105">
        <v>392</v>
      </c>
      <c r="C397" s="188"/>
      <c r="D397" s="106">
        <v>2</v>
      </c>
      <c r="E397" s="123"/>
      <c r="F397" s="107"/>
      <c r="G397" s="107"/>
      <c r="H397" s="108"/>
      <c r="I397" s="107"/>
      <c r="J397" s="107"/>
      <c r="K397" s="107"/>
      <c r="L397" s="109"/>
      <c r="M397" s="110"/>
    </row>
    <row r="398" spans="2:13" x14ac:dyDescent="0.2">
      <c r="B398" s="105">
        <v>393</v>
      </c>
      <c r="C398" s="188"/>
      <c r="D398" s="106">
        <v>3</v>
      </c>
      <c r="E398" s="123"/>
      <c r="F398" s="107"/>
      <c r="G398" s="107"/>
      <c r="H398" s="108"/>
      <c r="I398" s="107"/>
      <c r="J398" s="107"/>
      <c r="K398" s="107"/>
      <c r="L398" s="109"/>
      <c r="M398" s="110"/>
    </row>
    <row r="399" spans="2:13" x14ac:dyDescent="0.2">
      <c r="B399" s="105">
        <v>394</v>
      </c>
      <c r="C399" s="188"/>
      <c r="D399" s="106">
        <v>4</v>
      </c>
      <c r="E399" s="123"/>
      <c r="F399" s="107"/>
      <c r="G399" s="107"/>
      <c r="H399" s="108"/>
      <c r="I399" s="107"/>
      <c r="J399" s="107"/>
      <c r="K399" s="107"/>
      <c r="L399" s="109"/>
      <c r="M399" s="110"/>
    </row>
    <row r="400" spans="2:13" x14ac:dyDescent="0.2">
      <c r="B400" s="105">
        <v>395</v>
      </c>
      <c r="C400" s="188"/>
      <c r="D400" s="106">
        <v>5</v>
      </c>
      <c r="E400" s="123"/>
      <c r="F400" s="107"/>
      <c r="G400" s="107"/>
      <c r="H400" s="108"/>
      <c r="I400" s="107"/>
      <c r="J400" s="107"/>
      <c r="K400" s="107"/>
      <c r="L400" s="109"/>
      <c r="M400" s="110"/>
    </row>
    <row r="401" spans="2:13" x14ac:dyDescent="0.2">
      <c r="B401" s="105">
        <v>396</v>
      </c>
      <c r="C401" s="188"/>
      <c r="D401" s="106">
        <v>6</v>
      </c>
      <c r="E401" s="123"/>
      <c r="F401" s="107"/>
      <c r="G401" s="107"/>
      <c r="H401" s="108"/>
      <c r="I401" s="107"/>
      <c r="J401" s="107"/>
      <c r="K401" s="107"/>
      <c r="L401" s="109"/>
      <c r="M401" s="110"/>
    </row>
    <row r="402" spans="2:13" x14ac:dyDescent="0.2">
      <c r="B402" s="105">
        <v>397</v>
      </c>
      <c r="C402" s="188"/>
      <c r="D402" s="106">
        <v>7</v>
      </c>
      <c r="E402" s="123"/>
      <c r="F402" s="107"/>
      <c r="G402" s="107"/>
      <c r="H402" s="108"/>
      <c r="I402" s="107"/>
      <c r="J402" s="107"/>
      <c r="K402" s="107"/>
      <c r="L402" s="109"/>
      <c r="M402" s="110"/>
    </row>
    <row r="403" spans="2:13" x14ac:dyDescent="0.2">
      <c r="B403" s="105">
        <v>398</v>
      </c>
      <c r="C403" s="188"/>
      <c r="D403" s="106">
        <v>8</v>
      </c>
      <c r="E403" s="123"/>
      <c r="F403" s="107"/>
      <c r="G403" s="107"/>
      <c r="H403" s="108"/>
      <c r="I403" s="107"/>
      <c r="J403" s="107"/>
      <c r="K403" s="107"/>
      <c r="L403" s="109"/>
      <c r="M403" s="110"/>
    </row>
    <row r="404" spans="2:13" x14ac:dyDescent="0.2">
      <c r="B404" s="105">
        <v>399</v>
      </c>
      <c r="C404" s="188"/>
      <c r="D404" s="106">
        <v>9</v>
      </c>
      <c r="E404" s="123"/>
      <c r="F404" s="107"/>
      <c r="G404" s="107"/>
      <c r="H404" s="108"/>
      <c r="I404" s="107"/>
      <c r="J404" s="107"/>
      <c r="K404" s="107"/>
      <c r="L404" s="109"/>
      <c r="M404" s="110"/>
    </row>
    <row r="405" spans="2:13" x14ac:dyDescent="0.2">
      <c r="B405" s="105">
        <v>400</v>
      </c>
      <c r="C405" s="188"/>
      <c r="D405" s="106">
        <v>10</v>
      </c>
      <c r="E405" s="123"/>
      <c r="F405" s="107"/>
      <c r="G405" s="107"/>
      <c r="H405" s="108"/>
      <c r="I405" s="107"/>
      <c r="J405" s="107"/>
      <c r="K405" s="107"/>
      <c r="L405" s="109"/>
      <c r="M405" s="110"/>
    </row>
    <row r="406" spans="2:13" x14ac:dyDescent="0.2">
      <c r="B406" s="105">
        <v>401</v>
      </c>
      <c r="C406" s="188"/>
      <c r="D406" s="106">
        <v>1</v>
      </c>
      <c r="E406" s="123"/>
      <c r="F406" s="107"/>
      <c r="G406" s="107"/>
      <c r="H406" s="108"/>
      <c r="I406" s="107"/>
      <c r="J406" s="107"/>
      <c r="K406" s="107"/>
      <c r="L406" s="109"/>
      <c r="M406" s="110"/>
    </row>
    <row r="407" spans="2:13" x14ac:dyDescent="0.2">
      <c r="B407" s="105">
        <v>402</v>
      </c>
      <c r="C407" s="188"/>
      <c r="D407" s="106">
        <v>2</v>
      </c>
      <c r="E407" s="123"/>
      <c r="F407" s="107"/>
      <c r="G407" s="107"/>
      <c r="H407" s="108"/>
      <c r="I407" s="107"/>
      <c r="J407" s="107"/>
      <c r="K407" s="107"/>
      <c r="L407" s="109"/>
      <c r="M407" s="110"/>
    </row>
    <row r="408" spans="2:13" x14ac:dyDescent="0.2">
      <c r="B408" s="105">
        <v>403</v>
      </c>
      <c r="C408" s="188"/>
      <c r="D408" s="106">
        <v>3</v>
      </c>
      <c r="E408" s="123"/>
      <c r="F408" s="107"/>
      <c r="G408" s="107"/>
      <c r="H408" s="108"/>
      <c r="I408" s="107"/>
      <c r="J408" s="107"/>
      <c r="K408" s="107"/>
      <c r="L408" s="109"/>
      <c r="M408" s="110"/>
    </row>
    <row r="409" spans="2:13" x14ac:dyDescent="0.2">
      <c r="B409" s="105">
        <v>404</v>
      </c>
      <c r="C409" s="188"/>
      <c r="D409" s="106">
        <v>4</v>
      </c>
      <c r="E409" s="123"/>
      <c r="F409" s="107"/>
      <c r="G409" s="107"/>
      <c r="H409" s="108"/>
      <c r="I409" s="107"/>
      <c r="J409" s="107"/>
      <c r="K409" s="107"/>
      <c r="L409" s="109"/>
      <c r="M409" s="110"/>
    </row>
    <row r="410" spans="2:13" x14ac:dyDescent="0.2">
      <c r="B410" s="105">
        <v>405</v>
      </c>
      <c r="C410" s="188"/>
      <c r="D410" s="106">
        <v>5</v>
      </c>
      <c r="E410" s="123"/>
      <c r="F410" s="107"/>
      <c r="G410" s="107"/>
      <c r="H410" s="108"/>
      <c r="I410" s="107"/>
      <c r="J410" s="107"/>
      <c r="K410" s="107"/>
      <c r="L410" s="109"/>
      <c r="M410" s="110"/>
    </row>
    <row r="411" spans="2:13" x14ac:dyDescent="0.2">
      <c r="B411" s="105">
        <v>406</v>
      </c>
      <c r="C411" s="188"/>
      <c r="D411" s="106">
        <v>6</v>
      </c>
      <c r="E411" s="123"/>
      <c r="F411" s="107"/>
      <c r="G411" s="107"/>
      <c r="H411" s="108"/>
      <c r="I411" s="107"/>
      <c r="J411" s="107"/>
      <c r="K411" s="107"/>
      <c r="L411" s="109"/>
      <c r="M411" s="110"/>
    </row>
    <row r="412" spans="2:13" x14ac:dyDescent="0.2">
      <c r="B412" s="105">
        <v>407</v>
      </c>
      <c r="C412" s="188"/>
      <c r="D412" s="106">
        <v>7</v>
      </c>
      <c r="E412" s="123"/>
      <c r="F412" s="107"/>
      <c r="G412" s="107"/>
      <c r="H412" s="108"/>
      <c r="I412" s="107"/>
      <c r="J412" s="107"/>
      <c r="K412" s="107"/>
      <c r="L412" s="109"/>
      <c r="M412" s="110"/>
    </row>
    <row r="413" spans="2:13" x14ac:dyDescent="0.2">
      <c r="B413" s="105">
        <v>408</v>
      </c>
      <c r="C413" s="188"/>
      <c r="D413" s="106">
        <v>8</v>
      </c>
      <c r="E413" s="123"/>
      <c r="F413" s="107"/>
      <c r="G413" s="107"/>
      <c r="H413" s="108"/>
      <c r="I413" s="107"/>
      <c r="J413" s="107"/>
      <c r="K413" s="107"/>
      <c r="L413" s="109"/>
      <c r="M413" s="110"/>
    </row>
    <row r="414" spans="2:13" x14ac:dyDescent="0.2">
      <c r="B414" s="105">
        <v>409</v>
      </c>
      <c r="C414" s="188"/>
      <c r="D414" s="106">
        <v>9</v>
      </c>
      <c r="E414" s="123"/>
      <c r="F414" s="107"/>
      <c r="G414" s="107"/>
      <c r="H414" s="108"/>
      <c r="I414" s="107"/>
      <c r="J414" s="107"/>
      <c r="K414" s="107"/>
      <c r="L414" s="109"/>
      <c r="M414" s="110"/>
    </row>
    <row r="415" spans="2:13" x14ac:dyDescent="0.2">
      <c r="B415" s="105">
        <v>410</v>
      </c>
      <c r="C415" s="188"/>
      <c r="D415" s="106">
        <v>10</v>
      </c>
      <c r="E415" s="123"/>
      <c r="F415" s="107"/>
      <c r="G415" s="107"/>
      <c r="H415" s="108"/>
      <c r="I415" s="107"/>
      <c r="J415" s="107"/>
      <c r="K415" s="107"/>
      <c r="L415" s="109"/>
      <c r="M415" s="110"/>
    </row>
    <row r="416" spans="2:13" x14ac:dyDescent="0.2">
      <c r="B416" s="105">
        <v>411</v>
      </c>
      <c r="C416" s="188"/>
      <c r="D416" s="106">
        <v>1</v>
      </c>
      <c r="E416" s="123"/>
      <c r="F416" s="107"/>
      <c r="G416" s="107"/>
      <c r="H416" s="108"/>
      <c r="I416" s="107"/>
      <c r="J416" s="107"/>
      <c r="K416" s="107"/>
      <c r="L416" s="109"/>
      <c r="M416" s="110"/>
    </row>
    <row r="417" spans="2:13" x14ac:dyDescent="0.2">
      <c r="B417" s="105">
        <v>412</v>
      </c>
      <c r="C417" s="188"/>
      <c r="D417" s="106">
        <v>2</v>
      </c>
      <c r="E417" s="123"/>
      <c r="F417" s="107"/>
      <c r="G417" s="107"/>
      <c r="H417" s="108"/>
      <c r="I417" s="107"/>
      <c r="J417" s="107"/>
      <c r="K417" s="107"/>
      <c r="L417" s="109"/>
      <c r="M417" s="110"/>
    </row>
    <row r="418" spans="2:13" x14ac:dyDescent="0.2">
      <c r="B418" s="105">
        <v>413</v>
      </c>
      <c r="C418" s="188"/>
      <c r="D418" s="106">
        <v>3</v>
      </c>
      <c r="E418" s="123"/>
      <c r="F418" s="107"/>
      <c r="G418" s="107"/>
      <c r="H418" s="108"/>
      <c r="I418" s="107"/>
      <c r="J418" s="107"/>
      <c r="K418" s="107"/>
      <c r="L418" s="109"/>
      <c r="M418" s="110"/>
    </row>
    <row r="419" spans="2:13" x14ac:dyDescent="0.2">
      <c r="B419" s="105">
        <v>414</v>
      </c>
      <c r="C419" s="188"/>
      <c r="D419" s="106">
        <v>4</v>
      </c>
      <c r="E419" s="123"/>
      <c r="F419" s="107"/>
      <c r="G419" s="107"/>
      <c r="H419" s="108"/>
      <c r="I419" s="107"/>
      <c r="J419" s="107"/>
      <c r="K419" s="107"/>
      <c r="L419" s="109"/>
      <c r="M419" s="110"/>
    </row>
    <row r="420" spans="2:13" x14ac:dyDescent="0.2">
      <c r="B420" s="105">
        <v>415</v>
      </c>
      <c r="C420" s="188"/>
      <c r="D420" s="106">
        <v>5</v>
      </c>
      <c r="E420" s="123"/>
      <c r="F420" s="107"/>
      <c r="G420" s="107"/>
      <c r="H420" s="108"/>
      <c r="I420" s="107"/>
      <c r="J420" s="107"/>
      <c r="K420" s="107"/>
      <c r="L420" s="109"/>
      <c r="M420" s="110"/>
    </row>
    <row r="421" spans="2:13" x14ac:dyDescent="0.2">
      <c r="B421" s="105">
        <v>416</v>
      </c>
      <c r="C421" s="188"/>
      <c r="D421" s="106">
        <v>6</v>
      </c>
      <c r="E421" s="123"/>
      <c r="F421" s="107"/>
      <c r="G421" s="107"/>
      <c r="H421" s="108"/>
      <c r="I421" s="107"/>
      <c r="J421" s="107"/>
      <c r="K421" s="107"/>
      <c r="L421" s="109"/>
      <c r="M421" s="110"/>
    </row>
    <row r="422" spans="2:13" x14ac:dyDescent="0.2">
      <c r="B422" s="105">
        <v>417</v>
      </c>
      <c r="C422" s="188"/>
      <c r="D422" s="106">
        <v>7</v>
      </c>
      <c r="E422" s="123"/>
      <c r="F422" s="107"/>
      <c r="G422" s="107"/>
      <c r="H422" s="108"/>
      <c r="I422" s="107"/>
      <c r="J422" s="107"/>
      <c r="K422" s="107"/>
      <c r="L422" s="109"/>
      <c r="M422" s="110"/>
    </row>
    <row r="423" spans="2:13" x14ac:dyDescent="0.2">
      <c r="B423" s="105">
        <v>418</v>
      </c>
      <c r="C423" s="188"/>
      <c r="D423" s="106">
        <v>8</v>
      </c>
      <c r="E423" s="123"/>
      <c r="F423" s="107"/>
      <c r="G423" s="107"/>
      <c r="H423" s="108"/>
      <c r="I423" s="107"/>
      <c r="J423" s="107"/>
      <c r="K423" s="107"/>
      <c r="L423" s="109"/>
      <c r="M423" s="110"/>
    </row>
    <row r="424" spans="2:13" x14ac:dyDescent="0.2">
      <c r="B424" s="105">
        <v>419</v>
      </c>
      <c r="C424" s="188"/>
      <c r="D424" s="106">
        <v>9</v>
      </c>
      <c r="E424" s="123"/>
      <c r="F424" s="107"/>
      <c r="G424" s="107"/>
      <c r="H424" s="108"/>
      <c r="I424" s="107"/>
      <c r="J424" s="107"/>
      <c r="K424" s="107"/>
      <c r="L424" s="109"/>
      <c r="M424" s="110"/>
    </row>
    <row r="425" spans="2:13" x14ac:dyDescent="0.2">
      <c r="B425" s="105">
        <v>420</v>
      </c>
      <c r="C425" s="188"/>
      <c r="D425" s="106">
        <v>10</v>
      </c>
      <c r="E425" s="123"/>
      <c r="F425" s="107"/>
      <c r="G425" s="107"/>
      <c r="H425" s="108"/>
      <c r="I425" s="107"/>
      <c r="J425" s="107"/>
      <c r="K425" s="107"/>
      <c r="L425" s="109"/>
      <c r="M425" s="110"/>
    </row>
    <row r="426" spans="2:13" x14ac:dyDescent="0.2">
      <c r="B426" s="105">
        <v>421</v>
      </c>
      <c r="C426" s="188"/>
      <c r="D426" s="106">
        <v>1</v>
      </c>
      <c r="E426" s="123"/>
      <c r="F426" s="107"/>
      <c r="G426" s="107"/>
      <c r="H426" s="108"/>
      <c r="I426" s="107"/>
      <c r="J426" s="107"/>
      <c r="K426" s="107"/>
      <c r="L426" s="109"/>
      <c r="M426" s="110"/>
    </row>
    <row r="427" spans="2:13" x14ac:dyDescent="0.2">
      <c r="B427" s="105">
        <v>422</v>
      </c>
      <c r="C427" s="188"/>
      <c r="D427" s="106">
        <v>2</v>
      </c>
      <c r="E427" s="123"/>
      <c r="F427" s="107"/>
      <c r="G427" s="107"/>
      <c r="H427" s="108"/>
      <c r="I427" s="107"/>
      <c r="J427" s="107"/>
      <c r="K427" s="107"/>
      <c r="L427" s="109"/>
      <c r="M427" s="110"/>
    </row>
    <row r="428" spans="2:13" x14ac:dyDescent="0.2">
      <c r="B428" s="105">
        <v>423</v>
      </c>
      <c r="C428" s="188"/>
      <c r="D428" s="106">
        <v>3</v>
      </c>
      <c r="E428" s="123"/>
      <c r="F428" s="107"/>
      <c r="G428" s="107"/>
      <c r="H428" s="108"/>
      <c r="I428" s="107"/>
      <c r="J428" s="107"/>
      <c r="K428" s="107"/>
      <c r="L428" s="109"/>
      <c r="M428" s="110"/>
    </row>
    <row r="429" spans="2:13" x14ac:dyDescent="0.2">
      <c r="B429" s="105">
        <v>424</v>
      </c>
      <c r="C429" s="188"/>
      <c r="D429" s="106">
        <v>4</v>
      </c>
      <c r="E429" s="123"/>
      <c r="F429" s="107"/>
      <c r="G429" s="107"/>
      <c r="H429" s="108"/>
      <c r="I429" s="107"/>
      <c r="J429" s="107"/>
      <c r="K429" s="107"/>
      <c r="L429" s="109"/>
      <c r="M429" s="110"/>
    </row>
    <row r="430" spans="2:13" x14ac:dyDescent="0.2">
      <c r="B430" s="105">
        <v>425</v>
      </c>
      <c r="C430" s="188"/>
      <c r="D430" s="106">
        <v>5</v>
      </c>
      <c r="E430" s="123"/>
      <c r="F430" s="107"/>
      <c r="G430" s="107"/>
      <c r="H430" s="108"/>
      <c r="I430" s="107"/>
      <c r="J430" s="107"/>
      <c r="K430" s="107"/>
      <c r="L430" s="109"/>
      <c r="M430" s="110"/>
    </row>
    <row r="431" spans="2:13" x14ac:dyDescent="0.2">
      <c r="B431" s="105">
        <v>426</v>
      </c>
      <c r="C431" s="188"/>
      <c r="D431" s="106">
        <v>6</v>
      </c>
      <c r="E431" s="123"/>
      <c r="F431" s="107"/>
      <c r="G431" s="107"/>
      <c r="H431" s="108"/>
      <c r="I431" s="107"/>
      <c r="J431" s="107"/>
      <c r="K431" s="107"/>
      <c r="L431" s="109"/>
      <c r="M431" s="110"/>
    </row>
    <row r="432" spans="2:13" x14ac:dyDescent="0.2">
      <c r="B432" s="105">
        <v>427</v>
      </c>
      <c r="C432" s="188"/>
      <c r="D432" s="106">
        <v>7</v>
      </c>
      <c r="E432" s="123"/>
      <c r="F432" s="107"/>
      <c r="G432" s="107"/>
      <c r="H432" s="108"/>
      <c r="I432" s="107"/>
      <c r="J432" s="107"/>
      <c r="K432" s="107"/>
      <c r="L432" s="109"/>
      <c r="M432" s="110"/>
    </row>
    <row r="433" spans="2:13" x14ac:dyDescent="0.2">
      <c r="B433" s="105">
        <v>428</v>
      </c>
      <c r="C433" s="188"/>
      <c r="D433" s="106">
        <v>8</v>
      </c>
      <c r="E433" s="123"/>
      <c r="F433" s="107"/>
      <c r="G433" s="107"/>
      <c r="H433" s="108"/>
      <c r="I433" s="107"/>
      <c r="J433" s="107"/>
      <c r="K433" s="107"/>
      <c r="L433" s="109"/>
      <c r="M433" s="110"/>
    </row>
    <row r="434" spans="2:13" x14ac:dyDescent="0.2">
      <c r="B434" s="105">
        <v>429</v>
      </c>
      <c r="C434" s="188"/>
      <c r="D434" s="106">
        <v>9</v>
      </c>
      <c r="E434" s="123"/>
      <c r="F434" s="107"/>
      <c r="G434" s="107"/>
      <c r="H434" s="108"/>
      <c r="I434" s="107"/>
      <c r="J434" s="107"/>
      <c r="K434" s="107"/>
      <c r="L434" s="109"/>
      <c r="M434" s="110"/>
    </row>
    <row r="435" spans="2:13" x14ac:dyDescent="0.2">
      <c r="B435" s="105">
        <v>430</v>
      </c>
      <c r="C435" s="188"/>
      <c r="D435" s="106">
        <v>10</v>
      </c>
      <c r="E435" s="123"/>
      <c r="F435" s="107"/>
      <c r="G435" s="107"/>
      <c r="H435" s="108"/>
      <c r="I435" s="107"/>
      <c r="J435" s="107"/>
      <c r="K435" s="107"/>
      <c r="L435" s="109"/>
      <c r="M435" s="110"/>
    </row>
    <row r="436" spans="2:13" x14ac:dyDescent="0.2">
      <c r="B436" s="105">
        <v>431</v>
      </c>
      <c r="C436" s="188"/>
      <c r="D436" s="106">
        <v>1</v>
      </c>
      <c r="E436" s="123"/>
      <c r="F436" s="107"/>
      <c r="G436" s="107"/>
      <c r="H436" s="108"/>
      <c r="I436" s="107"/>
      <c r="J436" s="107"/>
      <c r="K436" s="107"/>
      <c r="L436" s="109"/>
      <c r="M436" s="110"/>
    </row>
    <row r="437" spans="2:13" x14ac:dyDescent="0.2">
      <c r="B437" s="105">
        <v>432</v>
      </c>
      <c r="C437" s="188"/>
      <c r="D437" s="106">
        <v>2</v>
      </c>
      <c r="E437" s="123"/>
      <c r="F437" s="107"/>
      <c r="G437" s="107"/>
      <c r="H437" s="108"/>
      <c r="I437" s="107"/>
      <c r="J437" s="107"/>
      <c r="K437" s="107"/>
      <c r="L437" s="109"/>
      <c r="M437" s="110"/>
    </row>
    <row r="438" spans="2:13" x14ac:dyDescent="0.2">
      <c r="B438" s="105">
        <v>433</v>
      </c>
      <c r="C438" s="188"/>
      <c r="D438" s="106">
        <v>3</v>
      </c>
      <c r="E438" s="123"/>
      <c r="F438" s="107"/>
      <c r="G438" s="107"/>
      <c r="H438" s="108"/>
      <c r="I438" s="107"/>
      <c r="J438" s="107"/>
      <c r="K438" s="107"/>
      <c r="L438" s="109"/>
      <c r="M438" s="110"/>
    </row>
    <row r="439" spans="2:13" x14ac:dyDescent="0.2">
      <c r="B439" s="105">
        <v>434</v>
      </c>
      <c r="C439" s="188"/>
      <c r="D439" s="106">
        <v>4</v>
      </c>
      <c r="E439" s="123"/>
      <c r="F439" s="107"/>
      <c r="G439" s="107"/>
      <c r="H439" s="108"/>
      <c r="I439" s="107"/>
      <c r="J439" s="107"/>
      <c r="K439" s="107"/>
      <c r="L439" s="109"/>
      <c r="M439" s="110"/>
    </row>
    <row r="440" spans="2:13" x14ac:dyDescent="0.2">
      <c r="B440" s="105">
        <v>435</v>
      </c>
      <c r="C440" s="188"/>
      <c r="D440" s="106">
        <v>5</v>
      </c>
      <c r="E440" s="123"/>
      <c r="F440" s="107"/>
      <c r="G440" s="107"/>
      <c r="H440" s="108"/>
      <c r="I440" s="107"/>
      <c r="J440" s="107"/>
      <c r="K440" s="107"/>
      <c r="L440" s="109"/>
      <c r="M440" s="110"/>
    </row>
    <row r="441" spans="2:13" x14ac:dyDescent="0.2">
      <c r="B441" s="105">
        <v>436</v>
      </c>
      <c r="C441" s="188"/>
      <c r="D441" s="106">
        <v>6</v>
      </c>
      <c r="E441" s="123"/>
      <c r="F441" s="107"/>
      <c r="G441" s="107"/>
      <c r="H441" s="108"/>
      <c r="I441" s="107"/>
      <c r="J441" s="107"/>
      <c r="K441" s="107"/>
      <c r="L441" s="109"/>
      <c r="M441" s="110"/>
    </row>
    <row r="442" spans="2:13" x14ac:dyDescent="0.2">
      <c r="B442" s="105">
        <v>437</v>
      </c>
      <c r="C442" s="188"/>
      <c r="D442" s="106">
        <v>7</v>
      </c>
      <c r="E442" s="123"/>
      <c r="F442" s="107"/>
      <c r="G442" s="107"/>
      <c r="H442" s="108"/>
      <c r="I442" s="107"/>
      <c r="J442" s="107"/>
      <c r="K442" s="107"/>
      <c r="L442" s="109"/>
      <c r="M442" s="110"/>
    </row>
    <row r="443" spans="2:13" x14ac:dyDescent="0.2">
      <c r="B443" s="105">
        <v>438</v>
      </c>
      <c r="C443" s="188"/>
      <c r="D443" s="106">
        <v>8</v>
      </c>
      <c r="E443" s="123"/>
      <c r="F443" s="107"/>
      <c r="G443" s="107"/>
      <c r="H443" s="108"/>
      <c r="I443" s="107"/>
      <c r="J443" s="107"/>
      <c r="K443" s="107"/>
      <c r="L443" s="109"/>
      <c r="M443" s="110"/>
    </row>
    <row r="444" spans="2:13" x14ac:dyDescent="0.2">
      <c r="B444" s="105">
        <v>439</v>
      </c>
      <c r="C444" s="188"/>
      <c r="D444" s="106">
        <v>9</v>
      </c>
      <c r="E444" s="123"/>
      <c r="F444" s="107"/>
      <c r="G444" s="107"/>
      <c r="H444" s="108"/>
      <c r="I444" s="107"/>
      <c r="J444" s="107"/>
      <c r="K444" s="107"/>
      <c r="L444" s="109"/>
      <c r="M444" s="110"/>
    </row>
    <row r="445" spans="2:13" x14ac:dyDescent="0.2">
      <c r="B445" s="105">
        <v>440</v>
      </c>
      <c r="C445" s="188"/>
      <c r="D445" s="106">
        <v>10</v>
      </c>
      <c r="E445" s="123"/>
      <c r="F445" s="107"/>
      <c r="G445" s="107"/>
      <c r="H445" s="108"/>
      <c r="I445" s="107"/>
      <c r="J445" s="107"/>
      <c r="K445" s="107"/>
      <c r="L445" s="109"/>
      <c r="M445" s="110"/>
    </row>
    <row r="446" spans="2:13" x14ac:dyDescent="0.2">
      <c r="B446" s="105">
        <v>441</v>
      </c>
      <c r="C446" s="188"/>
      <c r="D446" s="106">
        <v>1</v>
      </c>
      <c r="E446" s="123"/>
      <c r="F446" s="107"/>
      <c r="G446" s="107"/>
      <c r="H446" s="108"/>
      <c r="I446" s="107"/>
      <c r="J446" s="107"/>
      <c r="K446" s="107"/>
      <c r="L446" s="109"/>
      <c r="M446" s="110"/>
    </row>
    <row r="447" spans="2:13" x14ac:dyDescent="0.2">
      <c r="B447" s="105">
        <v>442</v>
      </c>
      <c r="C447" s="188"/>
      <c r="D447" s="106">
        <v>2</v>
      </c>
      <c r="E447" s="123"/>
      <c r="F447" s="107"/>
      <c r="G447" s="107"/>
      <c r="H447" s="108"/>
      <c r="I447" s="107"/>
      <c r="J447" s="107"/>
      <c r="K447" s="107"/>
      <c r="L447" s="109"/>
      <c r="M447" s="110"/>
    </row>
    <row r="448" spans="2:13" x14ac:dyDescent="0.2">
      <c r="B448" s="105">
        <v>443</v>
      </c>
      <c r="C448" s="188"/>
      <c r="D448" s="106">
        <v>3</v>
      </c>
      <c r="E448" s="123"/>
      <c r="F448" s="107"/>
      <c r="G448" s="107"/>
      <c r="H448" s="108"/>
      <c r="I448" s="107"/>
      <c r="J448" s="107"/>
      <c r="K448" s="107"/>
      <c r="L448" s="109"/>
      <c r="M448" s="110"/>
    </row>
    <row r="449" spans="2:13" x14ac:dyDescent="0.2">
      <c r="B449" s="105">
        <v>444</v>
      </c>
      <c r="C449" s="188"/>
      <c r="D449" s="106">
        <v>4</v>
      </c>
      <c r="E449" s="123"/>
      <c r="F449" s="107"/>
      <c r="G449" s="107"/>
      <c r="H449" s="108"/>
      <c r="I449" s="107"/>
      <c r="J449" s="107"/>
      <c r="K449" s="107"/>
      <c r="L449" s="109"/>
      <c r="M449" s="110"/>
    </row>
    <row r="450" spans="2:13" x14ac:dyDescent="0.2">
      <c r="B450" s="105">
        <v>445</v>
      </c>
      <c r="C450" s="188"/>
      <c r="D450" s="106">
        <v>5</v>
      </c>
      <c r="E450" s="123"/>
      <c r="F450" s="107"/>
      <c r="G450" s="107"/>
      <c r="H450" s="108"/>
      <c r="I450" s="107"/>
      <c r="J450" s="107"/>
      <c r="K450" s="107"/>
      <c r="L450" s="109"/>
      <c r="M450" s="110"/>
    </row>
    <row r="451" spans="2:13" x14ac:dyDescent="0.2">
      <c r="B451" s="105">
        <v>446</v>
      </c>
      <c r="C451" s="188"/>
      <c r="D451" s="106">
        <v>6</v>
      </c>
      <c r="E451" s="123"/>
      <c r="F451" s="107"/>
      <c r="G451" s="107"/>
      <c r="H451" s="108"/>
      <c r="I451" s="107"/>
      <c r="J451" s="107"/>
      <c r="K451" s="107"/>
      <c r="L451" s="109"/>
      <c r="M451" s="110"/>
    </row>
    <row r="452" spans="2:13" x14ac:dyDescent="0.2">
      <c r="B452" s="105">
        <v>447</v>
      </c>
      <c r="C452" s="188"/>
      <c r="D452" s="106">
        <v>7</v>
      </c>
      <c r="E452" s="123"/>
      <c r="F452" s="107"/>
      <c r="G452" s="107"/>
      <c r="H452" s="108"/>
      <c r="I452" s="107"/>
      <c r="J452" s="107"/>
      <c r="K452" s="107"/>
      <c r="L452" s="109"/>
      <c r="M452" s="110"/>
    </row>
    <row r="453" spans="2:13" x14ac:dyDescent="0.2">
      <c r="B453" s="105">
        <v>448</v>
      </c>
      <c r="C453" s="188"/>
      <c r="D453" s="106">
        <v>8</v>
      </c>
      <c r="E453" s="123"/>
      <c r="F453" s="107"/>
      <c r="G453" s="107"/>
      <c r="H453" s="108"/>
      <c r="I453" s="107"/>
      <c r="J453" s="107"/>
      <c r="K453" s="107"/>
      <c r="L453" s="109"/>
      <c r="M453" s="110"/>
    </row>
    <row r="454" spans="2:13" x14ac:dyDescent="0.2">
      <c r="B454" s="105">
        <v>449</v>
      </c>
      <c r="C454" s="188"/>
      <c r="D454" s="106">
        <v>9</v>
      </c>
      <c r="E454" s="123"/>
      <c r="F454" s="107"/>
      <c r="G454" s="107"/>
      <c r="H454" s="108"/>
      <c r="I454" s="107"/>
      <c r="J454" s="107"/>
      <c r="K454" s="107"/>
      <c r="L454" s="109"/>
      <c r="M454" s="110"/>
    </row>
    <row r="455" spans="2:13" x14ac:dyDescent="0.2">
      <c r="B455" s="105">
        <v>450</v>
      </c>
      <c r="C455" s="188"/>
      <c r="D455" s="106">
        <v>10</v>
      </c>
      <c r="E455" s="123"/>
      <c r="F455" s="107"/>
      <c r="G455" s="107"/>
      <c r="H455" s="108"/>
      <c r="I455" s="107"/>
      <c r="J455" s="107"/>
      <c r="K455" s="107"/>
      <c r="L455" s="109"/>
      <c r="M455" s="110"/>
    </row>
    <row r="456" spans="2:13" x14ac:dyDescent="0.2">
      <c r="B456" s="105">
        <v>451</v>
      </c>
      <c r="C456" s="188"/>
      <c r="D456" s="106">
        <v>1</v>
      </c>
      <c r="E456" s="123"/>
      <c r="F456" s="107"/>
      <c r="G456" s="107"/>
      <c r="H456" s="108"/>
      <c r="I456" s="107"/>
      <c r="J456" s="107"/>
      <c r="K456" s="107"/>
      <c r="L456" s="109"/>
      <c r="M456" s="110"/>
    </row>
    <row r="457" spans="2:13" x14ac:dyDescent="0.2">
      <c r="B457" s="105">
        <v>452</v>
      </c>
      <c r="C457" s="188"/>
      <c r="D457" s="106">
        <v>2</v>
      </c>
      <c r="E457" s="123"/>
      <c r="F457" s="107"/>
      <c r="G457" s="107"/>
      <c r="H457" s="108"/>
      <c r="I457" s="107"/>
      <c r="J457" s="107"/>
      <c r="K457" s="107"/>
      <c r="L457" s="109"/>
      <c r="M457" s="110"/>
    </row>
    <row r="458" spans="2:13" x14ac:dyDescent="0.2">
      <c r="B458" s="105">
        <v>453</v>
      </c>
      <c r="C458" s="188"/>
      <c r="D458" s="106">
        <v>3</v>
      </c>
      <c r="E458" s="123"/>
      <c r="F458" s="107"/>
      <c r="G458" s="107"/>
      <c r="H458" s="108"/>
      <c r="I458" s="107"/>
      <c r="J458" s="107"/>
      <c r="K458" s="107"/>
      <c r="L458" s="109"/>
      <c r="M458" s="110"/>
    </row>
    <row r="459" spans="2:13" x14ac:dyDescent="0.2">
      <c r="B459" s="105">
        <v>454</v>
      </c>
      <c r="C459" s="188"/>
      <c r="D459" s="106">
        <v>4</v>
      </c>
      <c r="E459" s="123"/>
      <c r="F459" s="107"/>
      <c r="G459" s="107"/>
      <c r="H459" s="108"/>
      <c r="I459" s="107"/>
      <c r="J459" s="107"/>
      <c r="K459" s="107"/>
      <c r="L459" s="109"/>
      <c r="M459" s="110"/>
    </row>
    <row r="460" spans="2:13" x14ac:dyDescent="0.2">
      <c r="B460" s="105">
        <v>455</v>
      </c>
      <c r="C460" s="188"/>
      <c r="D460" s="106">
        <v>5</v>
      </c>
      <c r="E460" s="123"/>
      <c r="F460" s="107"/>
      <c r="G460" s="107"/>
      <c r="H460" s="108"/>
      <c r="I460" s="107"/>
      <c r="J460" s="107"/>
      <c r="K460" s="107"/>
      <c r="L460" s="109"/>
      <c r="M460" s="110"/>
    </row>
    <row r="461" spans="2:13" x14ac:dyDescent="0.2">
      <c r="B461" s="105">
        <v>456</v>
      </c>
      <c r="C461" s="188"/>
      <c r="D461" s="106">
        <v>6</v>
      </c>
      <c r="E461" s="123"/>
      <c r="F461" s="107"/>
      <c r="G461" s="107"/>
      <c r="H461" s="108"/>
      <c r="I461" s="107"/>
      <c r="J461" s="107"/>
      <c r="K461" s="107"/>
      <c r="L461" s="109"/>
      <c r="M461" s="110"/>
    </row>
    <row r="462" spans="2:13" x14ac:dyDescent="0.2">
      <c r="B462" s="105">
        <v>457</v>
      </c>
      <c r="C462" s="188"/>
      <c r="D462" s="106">
        <v>7</v>
      </c>
      <c r="E462" s="123"/>
      <c r="F462" s="107"/>
      <c r="G462" s="107"/>
      <c r="H462" s="108"/>
      <c r="I462" s="107"/>
      <c r="J462" s="107"/>
      <c r="K462" s="107"/>
      <c r="L462" s="109"/>
      <c r="M462" s="110"/>
    </row>
    <row r="463" spans="2:13" x14ac:dyDescent="0.2">
      <c r="B463" s="105">
        <v>458</v>
      </c>
      <c r="C463" s="188"/>
      <c r="D463" s="106">
        <v>8</v>
      </c>
      <c r="E463" s="123"/>
      <c r="F463" s="107"/>
      <c r="G463" s="107"/>
      <c r="H463" s="108"/>
      <c r="I463" s="107"/>
      <c r="J463" s="107"/>
      <c r="K463" s="107"/>
      <c r="L463" s="109"/>
      <c r="M463" s="110"/>
    </row>
    <row r="464" spans="2:13" x14ac:dyDescent="0.2">
      <c r="B464" s="105">
        <v>459</v>
      </c>
      <c r="C464" s="188"/>
      <c r="D464" s="106">
        <v>9</v>
      </c>
      <c r="E464" s="123"/>
      <c r="F464" s="107"/>
      <c r="G464" s="107"/>
      <c r="H464" s="108"/>
      <c r="I464" s="107"/>
      <c r="J464" s="107"/>
      <c r="K464" s="107"/>
      <c r="L464" s="109"/>
      <c r="M464" s="110"/>
    </row>
    <row r="465" spans="2:13" x14ac:dyDescent="0.2">
      <c r="B465" s="105">
        <v>460</v>
      </c>
      <c r="C465" s="188"/>
      <c r="D465" s="106">
        <v>10</v>
      </c>
      <c r="E465" s="123"/>
      <c r="F465" s="107"/>
      <c r="G465" s="107"/>
      <c r="H465" s="108"/>
      <c r="I465" s="107"/>
      <c r="J465" s="107"/>
      <c r="K465" s="107"/>
      <c r="L465" s="109"/>
      <c r="M465" s="110"/>
    </row>
    <row r="466" spans="2:13" x14ac:dyDescent="0.2">
      <c r="B466" s="105">
        <v>461</v>
      </c>
      <c r="C466" s="188"/>
      <c r="D466" s="106">
        <v>1</v>
      </c>
      <c r="E466" s="123"/>
      <c r="F466" s="107"/>
      <c r="G466" s="107"/>
      <c r="H466" s="108"/>
      <c r="I466" s="107"/>
      <c r="J466" s="107"/>
      <c r="K466" s="107"/>
      <c r="L466" s="109"/>
      <c r="M466" s="110"/>
    </row>
    <row r="467" spans="2:13" x14ac:dyDescent="0.2">
      <c r="B467" s="105">
        <v>462</v>
      </c>
      <c r="C467" s="188"/>
      <c r="D467" s="106">
        <v>2</v>
      </c>
      <c r="E467" s="123"/>
      <c r="F467" s="107"/>
      <c r="G467" s="107"/>
      <c r="H467" s="108"/>
      <c r="I467" s="107"/>
      <c r="J467" s="107"/>
      <c r="K467" s="107"/>
      <c r="L467" s="109"/>
      <c r="M467" s="110"/>
    </row>
    <row r="468" spans="2:13" x14ac:dyDescent="0.2">
      <c r="B468" s="105">
        <v>463</v>
      </c>
      <c r="C468" s="188"/>
      <c r="D468" s="106">
        <v>3</v>
      </c>
      <c r="E468" s="123"/>
      <c r="F468" s="107"/>
      <c r="G468" s="107"/>
      <c r="H468" s="108"/>
      <c r="I468" s="107"/>
      <c r="J468" s="107"/>
      <c r="K468" s="107"/>
      <c r="L468" s="109"/>
      <c r="M468" s="110"/>
    </row>
    <row r="469" spans="2:13" x14ac:dyDescent="0.2">
      <c r="B469" s="105">
        <v>464</v>
      </c>
      <c r="C469" s="188"/>
      <c r="D469" s="106">
        <v>4</v>
      </c>
      <c r="E469" s="123"/>
      <c r="F469" s="107"/>
      <c r="G469" s="107"/>
      <c r="H469" s="108"/>
      <c r="I469" s="107"/>
      <c r="J469" s="107"/>
      <c r="K469" s="107"/>
      <c r="L469" s="109"/>
      <c r="M469" s="110"/>
    </row>
    <row r="470" spans="2:13" x14ac:dyDescent="0.2">
      <c r="B470" s="105">
        <v>465</v>
      </c>
      <c r="C470" s="188"/>
      <c r="D470" s="106">
        <v>5</v>
      </c>
      <c r="E470" s="123"/>
      <c r="F470" s="107"/>
      <c r="G470" s="107"/>
      <c r="H470" s="108"/>
      <c r="I470" s="107"/>
      <c r="J470" s="107"/>
      <c r="K470" s="107"/>
      <c r="L470" s="109"/>
      <c r="M470" s="110"/>
    </row>
    <row r="471" spans="2:13" x14ac:dyDescent="0.2">
      <c r="B471" s="105">
        <v>466</v>
      </c>
      <c r="C471" s="188"/>
      <c r="D471" s="106">
        <v>6</v>
      </c>
      <c r="E471" s="123"/>
      <c r="F471" s="107"/>
      <c r="G471" s="107"/>
      <c r="H471" s="108"/>
      <c r="I471" s="107"/>
      <c r="J471" s="107"/>
      <c r="K471" s="107"/>
      <c r="L471" s="109"/>
      <c r="M471" s="110"/>
    </row>
    <row r="472" spans="2:13" x14ac:dyDescent="0.2">
      <c r="B472" s="105">
        <v>467</v>
      </c>
      <c r="C472" s="188"/>
      <c r="D472" s="106">
        <v>7</v>
      </c>
      <c r="E472" s="123"/>
      <c r="F472" s="107"/>
      <c r="G472" s="107"/>
      <c r="H472" s="108"/>
      <c r="I472" s="107"/>
      <c r="J472" s="107"/>
      <c r="K472" s="107"/>
      <c r="L472" s="109"/>
      <c r="M472" s="110"/>
    </row>
    <row r="473" spans="2:13" x14ac:dyDescent="0.2">
      <c r="B473" s="105">
        <v>468</v>
      </c>
      <c r="C473" s="188"/>
      <c r="D473" s="106">
        <v>8</v>
      </c>
      <c r="E473" s="123"/>
      <c r="F473" s="107"/>
      <c r="G473" s="107"/>
      <c r="H473" s="108"/>
      <c r="I473" s="107"/>
      <c r="J473" s="107"/>
      <c r="K473" s="107"/>
      <c r="L473" s="109"/>
      <c r="M473" s="110"/>
    </row>
    <row r="474" spans="2:13" x14ac:dyDescent="0.2">
      <c r="B474" s="105">
        <v>469</v>
      </c>
      <c r="C474" s="188"/>
      <c r="D474" s="106">
        <v>9</v>
      </c>
      <c r="E474" s="123"/>
      <c r="F474" s="107"/>
      <c r="G474" s="107"/>
      <c r="H474" s="108"/>
      <c r="I474" s="107"/>
      <c r="J474" s="107"/>
      <c r="K474" s="107"/>
      <c r="L474" s="109"/>
      <c r="M474" s="110"/>
    </row>
    <row r="475" spans="2:13" x14ac:dyDescent="0.2">
      <c r="B475" s="105">
        <v>470</v>
      </c>
      <c r="C475" s="188"/>
      <c r="D475" s="106">
        <v>10</v>
      </c>
      <c r="E475" s="123"/>
      <c r="F475" s="107"/>
      <c r="G475" s="107"/>
      <c r="H475" s="108"/>
      <c r="I475" s="107"/>
      <c r="J475" s="107"/>
      <c r="K475" s="107"/>
      <c r="L475" s="109"/>
      <c r="M475" s="110"/>
    </row>
    <row r="476" spans="2:13" x14ac:dyDescent="0.2">
      <c r="B476" s="105">
        <v>471</v>
      </c>
      <c r="C476" s="188"/>
      <c r="D476" s="106">
        <v>1</v>
      </c>
      <c r="E476" s="123"/>
      <c r="F476" s="107"/>
      <c r="G476" s="107"/>
      <c r="H476" s="108"/>
      <c r="I476" s="107"/>
      <c r="J476" s="107"/>
      <c r="K476" s="107"/>
      <c r="L476" s="109"/>
      <c r="M476" s="110"/>
    </row>
    <row r="477" spans="2:13" x14ac:dyDescent="0.2">
      <c r="B477" s="105">
        <v>472</v>
      </c>
      <c r="C477" s="188"/>
      <c r="D477" s="106">
        <v>2</v>
      </c>
      <c r="E477" s="123"/>
      <c r="F477" s="107"/>
      <c r="G477" s="107"/>
      <c r="H477" s="108"/>
      <c r="I477" s="107"/>
      <c r="J477" s="107"/>
      <c r="K477" s="107"/>
      <c r="L477" s="109"/>
      <c r="M477" s="110"/>
    </row>
    <row r="478" spans="2:13" x14ac:dyDescent="0.2">
      <c r="B478" s="105">
        <v>473</v>
      </c>
      <c r="C478" s="188"/>
      <c r="D478" s="106">
        <v>3</v>
      </c>
      <c r="E478" s="123"/>
      <c r="F478" s="107"/>
      <c r="G478" s="107"/>
      <c r="H478" s="108"/>
      <c r="I478" s="107"/>
      <c r="J478" s="107"/>
      <c r="K478" s="107"/>
      <c r="L478" s="109"/>
      <c r="M478" s="110"/>
    </row>
    <row r="479" spans="2:13" x14ac:dyDescent="0.2">
      <c r="B479" s="105">
        <v>474</v>
      </c>
      <c r="C479" s="188"/>
      <c r="D479" s="106">
        <v>4</v>
      </c>
      <c r="E479" s="123"/>
      <c r="F479" s="107"/>
      <c r="G479" s="107"/>
      <c r="H479" s="108"/>
      <c r="I479" s="107"/>
      <c r="J479" s="107"/>
      <c r="K479" s="107"/>
      <c r="L479" s="109"/>
      <c r="M479" s="110"/>
    </row>
    <row r="480" spans="2:13" x14ac:dyDescent="0.2">
      <c r="B480" s="105">
        <v>475</v>
      </c>
      <c r="C480" s="188"/>
      <c r="D480" s="106">
        <v>5</v>
      </c>
      <c r="E480" s="123"/>
      <c r="F480" s="107"/>
      <c r="G480" s="107"/>
      <c r="H480" s="108"/>
      <c r="I480" s="107"/>
      <c r="J480" s="107"/>
      <c r="K480" s="107"/>
      <c r="L480" s="109"/>
      <c r="M480" s="110"/>
    </row>
    <row r="481" spans="2:13" x14ac:dyDescent="0.2">
      <c r="B481" s="105">
        <v>476</v>
      </c>
      <c r="C481" s="188"/>
      <c r="D481" s="106">
        <v>6</v>
      </c>
      <c r="E481" s="123"/>
      <c r="F481" s="107"/>
      <c r="G481" s="107"/>
      <c r="H481" s="108"/>
      <c r="I481" s="107"/>
      <c r="J481" s="107"/>
      <c r="K481" s="107"/>
      <c r="L481" s="109"/>
      <c r="M481" s="110"/>
    </row>
    <row r="482" spans="2:13" x14ac:dyDescent="0.2">
      <c r="B482" s="105">
        <v>477</v>
      </c>
      <c r="C482" s="188"/>
      <c r="D482" s="106">
        <v>7</v>
      </c>
      <c r="E482" s="123"/>
      <c r="F482" s="107"/>
      <c r="G482" s="107"/>
      <c r="H482" s="108"/>
      <c r="I482" s="107"/>
      <c r="J482" s="107"/>
      <c r="K482" s="107"/>
      <c r="L482" s="109"/>
      <c r="M482" s="110"/>
    </row>
    <row r="483" spans="2:13" x14ac:dyDescent="0.2">
      <c r="B483" s="105">
        <v>478</v>
      </c>
      <c r="C483" s="188"/>
      <c r="D483" s="106">
        <v>8</v>
      </c>
      <c r="E483" s="123"/>
      <c r="F483" s="107"/>
      <c r="G483" s="107"/>
      <c r="H483" s="108"/>
      <c r="I483" s="107"/>
      <c r="J483" s="107"/>
      <c r="K483" s="107"/>
      <c r="L483" s="109"/>
      <c r="M483" s="110"/>
    </row>
    <row r="484" spans="2:13" x14ac:dyDescent="0.2">
      <c r="B484" s="105">
        <v>479</v>
      </c>
      <c r="C484" s="188"/>
      <c r="D484" s="106">
        <v>9</v>
      </c>
      <c r="E484" s="123"/>
      <c r="F484" s="107"/>
      <c r="G484" s="107"/>
      <c r="H484" s="108"/>
      <c r="I484" s="107"/>
      <c r="J484" s="107"/>
      <c r="K484" s="107"/>
      <c r="L484" s="109"/>
      <c r="M484" s="110"/>
    </row>
    <row r="485" spans="2:13" x14ac:dyDescent="0.2">
      <c r="B485" s="105">
        <v>480</v>
      </c>
      <c r="C485" s="188"/>
      <c r="D485" s="106">
        <v>10</v>
      </c>
      <c r="E485" s="123"/>
      <c r="F485" s="107"/>
      <c r="G485" s="107"/>
      <c r="H485" s="108"/>
      <c r="I485" s="107"/>
      <c r="J485" s="107"/>
      <c r="K485" s="107"/>
      <c r="L485" s="109"/>
      <c r="M485" s="110"/>
    </row>
    <row r="486" spans="2:13" x14ac:dyDescent="0.2">
      <c r="B486" s="105">
        <v>481</v>
      </c>
      <c r="C486" s="188"/>
      <c r="D486" s="106">
        <v>1</v>
      </c>
      <c r="E486" s="123"/>
      <c r="F486" s="107"/>
      <c r="G486" s="107"/>
      <c r="H486" s="108"/>
      <c r="I486" s="107"/>
      <c r="J486" s="107"/>
      <c r="K486" s="107"/>
      <c r="L486" s="109"/>
      <c r="M486" s="110"/>
    </row>
    <row r="487" spans="2:13" x14ac:dyDescent="0.2">
      <c r="B487" s="105">
        <v>482</v>
      </c>
      <c r="C487" s="188"/>
      <c r="D487" s="106">
        <v>2</v>
      </c>
      <c r="E487" s="123"/>
      <c r="F487" s="107"/>
      <c r="G487" s="107"/>
      <c r="H487" s="108"/>
      <c r="I487" s="107"/>
      <c r="J487" s="107"/>
      <c r="K487" s="107"/>
      <c r="L487" s="109"/>
      <c r="M487" s="110"/>
    </row>
    <row r="488" spans="2:13" x14ac:dyDescent="0.2">
      <c r="B488" s="105">
        <v>483</v>
      </c>
      <c r="C488" s="188"/>
      <c r="D488" s="106">
        <v>3</v>
      </c>
      <c r="E488" s="123"/>
      <c r="F488" s="107"/>
      <c r="G488" s="107"/>
      <c r="H488" s="108"/>
      <c r="I488" s="107"/>
      <c r="J488" s="107"/>
      <c r="K488" s="107"/>
      <c r="L488" s="109"/>
      <c r="M488" s="110"/>
    </row>
    <row r="489" spans="2:13" x14ac:dyDescent="0.2">
      <c r="B489" s="105">
        <v>484</v>
      </c>
      <c r="C489" s="188"/>
      <c r="D489" s="106">
        <v>4</v>
      </c>
      <c r="E489" s="123"/>
      <c r="F489" s="107"/>
      <c r="G489" s="107"/>
      <c r="H489" s="108"/>
      <c r="I489" s="107"/>
      <c r="J489" s="107"/>
      <c r="K489" s="107"/>
      <c r="L489" s="109"/>
      <c r="M489" s="110"/>
    </row>
    <row r="490" spans="2:13" x14ac:dyDescent="0.2">
      <c r="B490" s="105">
        <v>485</v>
      </c>
      <c r="C490" s="188"/>
      <c r="D490" s="106">
        <v>5</v>
      </c>
      <c r="E490" s="123"/>
      <c r="F490" s="107"/>
      <c r="G490" s="107"/>
      <c r="H490" s="108"/>
      <c r="I490" s="107"/>
      <c r="J490" s="107"/>
      <c r="K490" s="107"/>
      <c r="L490" s="109"/>
      <c r="M490" s="110"/>
    </row>
    <row r="491" spans="2:13" x14ac:dyDescent="0.2">
      <c r="B491" s="105">
        <v>486</v>
      </c>
      <c r="C491" s="188"/>
      <c r="D491" s="106">
        <v>6</v>
      </c>
      <c r="E491" s="123"/>
      <c r="F491" s="107"/>
      <c r="G491" s="107"/>
      <c r="H491" s="108"/>
      <c r="I491" s="107"/>
      <c r="J491" s="107"/>
      <c r="K491" s="107"/>
      <c r="L491" s="109"/>
      <c r="M491" s="110"/>
    </row>
    <row r="492" spans="2:13" x14ac:dyDescent="0.2">
      <c r="B492" s="105">
        <v>487</v>
      </c>
      <c r="C492" s="188"/>
      <c r="D492" s="106">
        <v>7</v>
      </c>
      <c r="E492" s="123"/>
      <c r="F492" s="107"/>
      <c r="G492" s="107"/>
      <c r="H492" s="108"/>
      <c r="I492" s="107"/>
      <c r="J492" s="107"/>
      <c r="K492" s="107"/>
      <c r="L492" s="109"/>
      <c r="M492" s="110"/>
    </row>
    <row r="493" spans="2:13" x14ac:dyDescent="0.2">
      <c r="B493" s="105">
        <v>488</v>
      </c>
      <c r="C493" s="188"/>
      <c r="D493" s="106">
        <v>8</v>
      </c>
      <c r="E493" s="123"/>
      <c r="F493" s="107"/>
      <c r="G493" s="107"/>
      <c r="H493" s="108"/>
      <c r="I493" s="107"/>
      <c r="J493" s="107"/>
      <c r="K493" s="107"/>
      <c r="L493" s="109"/>
      <c r="M493" s="110"/>
    </row>
    <row r="494" spans="2:13" x14ac:dyDescent="0.2">
      <c r="B494" s="105">
        <v>489</v>
      </c>
      <c r="C494" s="188"/>
      <c r="D494" s="106">
        <v>9</v>
      </c>
      <c r="E494" s="123"/>
      <c r="F494" s="107"/>
      <c r="G494" s="107"/>
      <c r="H494" s="108"/>
      <c r="I494" s="107"/>
      <c r="J494" s="107"/>
      <c r="K494" s="107"/>
      <c r="L494" s="109"/>
      <c r="M494" s="110"/>
    </row>
    <row r="495" spans="2:13" x14ac:dyDescent="0.2">
      <c r="B495" s="105">
        <v>490</v>
      </c>
      <c r="C495" s="188"/>
      <c r="D495" s="106">
        <v>10</v>
      </c>
      <c r="E495" s="123"/>
      <c r="F495" s="107"/>
      <c r="G495" s="107"/>
      <c r="H495" s="108"/>
      <c r="I495" s="107"/>
      <c r="J495" s="107"/>
      <c r="K495" s="107"/>
      <c r="L495" s="109"/>
      <c r="M495" s="110"/>
    </row>
    <row r="496" spans="2:13" x14ac:dyDescent="0.2">
      <c r="B496" s="105">
        <v>491</v>
      </c>
      <c r="C496" s="188"/>
      <c r="D496" s="106">
        <v>1</v>
      </c>
      <c r="E496" s="123"/>
      <c r="F496" s="107"/>
      <c r="G496" s="107"/>
      <c r="H496" s="108"/>
      <c r="I496" s="107"/>
      <c r="J496" s="107"/>
      <c r="K496" s="107"/>
      <c r="L496" s="109"/>
      <c r="M496" s="110"/>
    </row>
    <row r="497" spans="2:13" x14ac:dyDescent="0.2">
      <c r="B497" s="105">
        <v>492</v>
      </c>
      <c r="C497" s="188"/>
      <c r="D497" s="106">
        <v>2</v>
      </c>
      <c r="E497" s="123"/>
      <c r="F497" s="107"/>
      <c r="G497" s="107"/>
      <c r="H497" s="108"/>
      <c r="I497" s="107"/>
      <c r="J497" s="107"/>
      <c r="K497" s="107"/>
      <c r="L497" s="109"/>
      <c r="M497" s="110"/>
    </row>
    <row r="498" spans="2:13" x14ac:dyDescent="0.2">
      <c r="B498" s="105">
        <v>493</v>
      </c>
      <c r="C498" s="188"/>
      <c r="D498" s="106">
        <v>3</v>
      </c>
      <c r="E498" s="123"/>
      <c r="F498" s="107"/>
      <c r="G498" s="107"/>
      <c r="H498" s="108"/>
      <c r="I498" s="107"/>
      <c r="J498" s="107"/>
      <c r="K498" s="107"/>
      <c r="L498" s="109"/>
      <c r="M498" s="110"/>
    </row>
    <row r="499" spans="2:13" x14ac:dyDescent="0.2">
      <c r="B499" s="105">
        <v>494</v>
      </c>
      <c r="C499" s="188"/>
      <c r="D499" s="106">
        <v>4</v>
      </c>
      <c r="E499" s="123"/>
      <c r="F499" s="107"/>
      <c r="G499" s="107"/>
      <c r="H499" s="108"/>
      <c r="I499" s="107"/>
      <c r="J499" s="107"/>
      <c r="K499" s="107"/>
      <c r="L499" s="109"/>
      <c r="M499" s="110"/>
    </row>
    <row r="500" spans="2:13" x14ac:dyDescent="0.2">
      <c r="B500" s="105">
        <v>495</v>
      </c>
      <c r="C500" s="188"/>
      <c r="D500" s="106">
        <v>5</v>
      </c>
      <c r="E500" s="123"/>
      <c r="F500" s="107"/>
      <c r="G500" s="107"/>
      <c r="H500" s="108"/>
      <c r="I500" s="107"/>
      <c r="J500" s="107"/>
      <c r="K500" s="107"/>
      <c r="L500" s="109"/>
      <c r="M500" s="110"/>
    </row>
    <row r="501" spans="2:13" x14ac:dyDescent="0.2">
      <c r="B501" s="105">
        <v>496</v>
      </c>
      <c r="C501" s="188"/>
      <c r="D501" s="106">
        <v>6</v>
      </c>
      <c r="E501" s="123"/>
      <c r="F501" s="107"/>
      <c r="G501" s="107"/>
      <c r="H501" s="108"/>
      <c r="I501" s="107"/>
      <c r="J501" s="107"/>
      <c r="K501" s="107"/>
      <c r="L501" s="109"/>
      <c r="M501" s="110"/>
    </row>
    <row r="502" spans="2:13" x14ac:dyDescent="0.2">
      <c r="B502" s="105">
        <v>497</v>
      </c>
      <c r="C502" s="188"/>
      <c r="D502" s="106">
        <v>7</v>
      </c>
      <c r="E502" s="123"/>
      <c r="F502" s="107"/>
      <c r="G502" s="107"/>
      <c r="H502" s="108"/>
      <c r="I502" s="107"/>
      <c r="J502" s="107"/>
      <c r="K502" s="107"/>
      <c r="L502" s="109"/>
      <c r="M502" s="110"/>
    </row>
    <row r="503" spans="2:13" x14ac:dyDescent="0.2">
      <c r="B503" s="105">
        <v>498</v>
      </c>
      <c r="C503" s="188"/>
      <c r="D503" s="106">
        <v>8</v>
      </c>
      <c r="E503" s="123"/>
      <c r="F503" s="107"/>
      <c r="G503" s="107"/>
      <c r="H503" s="108"/>
      <c r="I503" s="107"/>
      <c r="J503" s="107"/>
      <c r="K503" s="107"/>
      <c r="L503" s="109"/>
      <c r="M503" s="110"/>
    </row>
    <row r="504" spans="2:13" x14ac:dyDescent="0.2">
      <c r="B504" s="105">
        <v>499</v>
      </c>
      <c r="C504" s="188"/>
      <c r="D504" s="106">
        <v>9</v>
      </c>
      <c r="E504" s="123"/>
      <c r="F504" s="107"/>
      <c r="G504" s="107"/>
      <c r="H504" s="108"/>
      <c r="I504" s="107"/>
      <c r="J504" s="107"/>
      <c r="K504" s="107"/>
      <c r="L504" s="109"/>
      <c r="M504" s="110"/>
    </row>
    <row r="505" spans="2:13" x14ac:dyDescent="0.2">
      <c r="B505" s="105">
        <v>500</v>
      </c>
      <c r="C505" s="188"/>
      <c r="D505" s="106">
        <v>10</v>
      </c>
      <c r="E505" s="123"/>
      <c r="F505" s="107"/>
      <c r="G505" s="107"/>
      <c r="H505" s="108"/>
      <c r="I505" s="107"/>
      <c r="J505" s="107"/>
      <c r="K505" s="107"/>
      <c r="L505" s="109"/>
      <c r="M505" s="110"/>
    </row>
  </sheetData>
  <sheetProtection password="83BD" sheet="1" objects="1" scenarios="1"/>
  <mergeCells count="52">
    <mergeCell ref="C486:C495"/>
    <mergeCell ref="C496:C505"/>
    <mergeCell ref="C3:F3"/>
    <mergeCell ref="C426:C435"/>
    <mergeCell ref="C436:C445"/>
    <mergeCell ref="C446:C455"/>
    <mergeCell ref="C456:C465"/>
    <mergeCell ref="C466:C475"/>
    <mergeCell ref="C476:C485"/>
    <mergeCell ref="C366:C375"/>
    <mergeCell ref="C376:C385"/>
    <mergeCell ref="C386:C395"/>
    <mergeCell ref="C396:C405"/>
    <mergeCell ref="C406:C415"/>
    <mergeCell ref="C416:C425"/>
    <mergeCell ref="C306:C315"/>
    <mergeCell ref="C316:C325"/>
    <mergeCell ref="C326:C335"/>
    <mergeCell ref="C336:C345"/>
    <mergeCell ref="C346:C355"/>
    <mergeCell ref="C356:C365"/>
    <mergeCell ref="C296:C305"/>
    <mergeCell ref="C186:C195"/>
    <mergeCell ref="C196:C205"/>
    <mergeCell ref="C206:C215"/>
    <mergeCell ref="C216:C225"/>
    <mergeCell ref="C226:C235"/>
    <mergeCell ref="C236:C245"/>
    <mergeCell ref="C246:C255"/>
    <mergeCell ref="C256:C265"/>
    <mergeCell ref="C266:C275"/>
    <mergeCell ref="C276:C285"/>
    <mergeCell ref="C286:C295"/>
    <mergeCell ref="C176:C185"/>
    <mergeCell ref="C66:C75"/>
    <mergeCell ref="C76:C85"/>
    <mergeCell ref="C86:C95"/>
    <mergeCell ref="C96:C105"/>
    <mergeCell ref="C106:C115"/>
    <mergeCell ref="C116:C125"/>
    <mergeCell ref="C126:C135"/>
    <mergeCell ref="C136:C145"/>
    <mergeCell ref="C146:C155"/>
    <mergeCell ref="C156:C165"/>
    <mergeCell ref="C166:C175"/>
    <mergeCell ref="M3:M4"/>
    <mergeCell ref="C56:C65"/>
    <mergeCell ref="C6:C15"/>
    <mergeCell ref="C16:C25"/>
    <mergeCell ref="C26:C35"/>
    <mergeCell ref="C36:C45"/>
    <mergeCell ref="C46:C55"/>
  </mergeCells>
  <phoneticPr fontId="2"/>
  <dataValidations count="2">
    <dataValidation type="list" allowBlank="1" showInputMessage="1" showErrorMessage="1" sqref="I3">
      <formula1>$P$6:$P$17</formula1>
    </dataValidation>
    <dataValidation type="list" allowBlank="1" showInputMessage="1" showErrorMessage="1" sqref="L6:L505">
      <formula1>$O$6:$O$7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F0"/>
  </sheetPr>
  <dimension ref="A1:P505"/>
  <sheetViews>
    <sheetView workbookViewId="0">
      <pane xSplit="8" ySplit="5" topLeftCell="I9" activePane="bottomRight" state="frozenSplit"/>
      <selection activeCell="G40" sqref="G40"/>
      <selection pane="topRight" activeCell="G40" sqref="G40"/>
      <selection pane="bottomLeft" activeCell="G40" sqref="G40"/>
      <selection pane="bottomRight" activeCell="H33" sqref="H33"/>
    </sheetView>
  </sheetViews>
  <sheetFormatPr defaultColWidth="9" defaultRowHeight="13.2" x14ac:dyDescent="0.2"/>
  <cols>
    <col min="1" max="1" width="2.44140625" style="86" customWidth="1"/>
    <col min="2" max="2" width="9" style="86"/>
    <col min="3" max="4" width="5.21875" style="86" bestFit="1" customWidth="1"/>
    <col min="5" max="5" width="18.88671875" style="86" bestFit="1" customWidth="1"/>
    <col min="6" max="6" width="27.21875" style="86" customWidth="1"/>
    <col min="7" max="7" width="18.6640625" style="86" customWidth="1"/>
    <col min="8" max="8" width="16.44140625" style="86" customWidth="1"/>
    <col min="9" max="9" width="17" style="86" customWidth="1"/>
    <col min="10" max="10" width="15.109375" style="86" customWidth="1"/>
    <col min="11" max="11" width="32.109375" style="86" bestFit="1" customWidth="1"/>
    <col min="12" max="12" width="9" style="86"/>
    <col min="13" max="13" width="12.44140625" style="86" bestFit="1" customWidth="1"/>
    <col min="14" max="15" width="5.21875" style="86" hidden="1" customWidth="1"/>
    <col min="16" max="16" width="9" style="86" hidden="1" customWidth="1"/>
    <col min="17" max="16384" width="9" style="84"/>
  </cols>
  <sheetData>
    <row r="1" spans="1:16" x14ac:dyDescent="0.2">
      <c r="A1" s="86" t="s">
        <v>296</v>
      </c>
    </row>
    <row r="2" spans="1:16" ht="13.8" thickBot="1" x14ac:dyDescent="0.25"/>
    <row r="3" spans="1:16" ht="13.8" thickBot="1" x14ac:dyDescent="0.25">
      <c r="B3" s="85" t="s">
        <v>213</v>
      </c>
      <c r="C3" s="189"/>
      <c r="D3" s="190"/>
      <c r="E3" s="190"/>
      <c r="F3" s="191"/>
      <c r="H3" s="85" t="s">
        <v>25</v>
      </c>
      <c r="I3" s="87"/>
      <c r="M3" s="186" t="s">
        <v>299</v>
      </c>
    </row>
    <row r="4" spans="1:16" ht="13.8" thickBot="1" x14ac:dyDescent="0.25">
      <c r="C4" s="88"/>
      <c r="M4" s="187"/>
    </row>
    <row r="5" spans="1:16" ht="27" thickBot="1" x14ac:dyDescent="0.25">
      <c r="B5" s="89" t="s">
        <v>26</v>
      </c>
      <c r="C5" s="90" t="s">
        <v>27</v>
      </c>
      <c r="D5" s="91" t="s">
        <v>28</v>
      </c>
      <c r="E5" s="92" t="s">
        <v>146</v>
      </c>
      <c r="F5" s="93" t="s">
        <v>147</v>
      </c>
      <c r="G5" s="93" t="s">
        <v>148</v>
      </c>
      <c r="H5" s="93" t="s">
        <v>149</v>
      </c>
      <c r="I5" s="93" t="s">
        <v>150</v>
      </c>
      <c r="J5" s="93" t="s">
        <v>151</v>
      </c>
      <c r="K5" s="93" t="s">
        <v>152</v>
      </c>
      <c r="L5" s="94" t="s">
        <v>153</v>
      </c>
      <c r="M5" s="112" t="s">
        <v>154</v>
      </c>
      <c r="N5" s="96" t="s">
        <v>33</v>
      </c>
      <c r="O5" s="96" t="s">
        <v>36</v>
      </c>
      <c r="P5" s="96" t="s">
        <v>37</v>
      </c>
    </row>
    <row r="6" spans="1:16" ht="13.8" thickTop="1" x14ac:dyDescent="0.2">
      <c r="B6" s="97">
        <v>1</v>
      </c>
      <c r="C6" s="194"/>
      <c r="D6" s="98">
        <v>1</v>
      </c>
      <c r="E6" s="113"/>
      <c r="F6" s="100"/>
      <c r="G6" s="100"/>
      <c r="H6" s="101"/>
      <c r="I6" s="100"/>
      <c r="J6" s="100"/>
      <c r="K6" s="102"/>
      <c r="L6" s="102"/>
      <c r="M6" s="103"/>
      <c r="N6" s="88" t="s">
        <v>132</v>
      </c>
      <c r="O6" s="88" t="s">
        <v>39</v>
      </c>
      <c r="P6" s="104" t="s">
        <v>40</v>
      </c>
    </row>
    <row r="7" spans="1:16" x14ac:dyDescent="0.2">
      <c r="B7" s="105">
        <v>2</v>
      </c>
      <c r="C7" s="193"/>
      <c r="D7" s="106">
        <v>2</v>
      </c>
      <c r="E7" s="113"/>
      <c r="F7" s="107"/>
      <c r="G7" s="107"/>
      <c r="H7" s="108"/>
      <c r="I7" s="107"/>
      <c r="J7" s="107"/>
      <c r="K7" s="117"/>
      <c r="L7" s="109"/>
      <c r="M7" s="110"/>
      <c r="N7" s="88" t="s">
        <v>133</v>
      </c>
      <c r="O7" s="88" t="s">
        <v>42</v>
      </c>
      <c r="P7" s="104" t="s">
        <v>43</v>
      </c>
    </row>
    <row r="8" spans="1:16" x14ac:dyDescent="0.2">
      <c r="B8" s="105">
        <v>3</v>
      </c>
      <c r="C8" s="193"/>
      <c r="D8" s="106">
        <v>3</v>
      </c>
      <c r="E8" s="113"/>
      <c r="F8" s="107"/>
      <c r="G8" s="107"/>
      <c r="H8" s="108"/>
      <c r="I8" s="107"/>
      <c r="J8" s="107"/>
      <c r="K8" s="117"/>
      <c r="L8" s="109"/>
      <c r="M8" s="110"/>
      <c r="N8" s="88" t="s">
        <v>44</v>
      </c>
      <c r="P8" s="104" t="s">
        <v>46</v>
      </c>
    </row>
    <row r="9" spans="1:16" x14ac:dyDescent="0.2">
      <c r="B9" s="105">
        <v>4</v>
      </c>
      <c r="C9" s="193"/>
      <c r="D9" s="106">
        <v>4</v>
      </c>
      <c r="E9" s="113"/>
      <c r="F9" s="107"/>
      <c r="G9" s="107"/>
      <c r="H9" s="108"/>
      <c r="I9" s="107"/>
      <c r="J9" s="107"/>
      <c r="K9" s="117"/>
      <c r="L9" s="109"/>
      <c r="M9" s="110"/>
      <c r="N9" s="88" t="s">
        <v>47</v>
      </c>
      <c r="P9" s="104" t="s">
        <v>50</v>
      </c>
    </row>
    <row r="10" spans="1:16" x14ac:dyDescent="0.2">
      <c r="B10" s="105">
        <v>5</v>
      </c>
      <c r="C10" s="193"/>
      <c r="D10" s="106">
        <v>5</v>
      </c>
      <c r="E10" s="113"/>
      <c r="F10" s="107"/>
      <c r="G10" s="107"/>
      <c r="H10" s="108"/>
      <c r="I10" s="107"/>
      <c r="J10" s="107"/>
      <c r="K10" s="117"/>
      <c r="L10" s="109"/>
      <c r="M10" s="110"/>
      <c r="P10" s="104" t="s">
        <v>53</v>
      </c>
    </row>
    <row r="11" spans="1:16" x14ac:dyDescent="0.2">
      <c r="B11" s="105">
        <v>6</v>
      </c>
      <c r="C11" s="193"/>
      <c r="D11" s="106">
        <v>6</v>
      </c>
      <c r="E11" s="113"/>
      <c r="F11" s="107"/>
      <c r="G11" s="107"/>
      <c r="H11" s="108"/>
      <c r="I11" s="107"/>
      <c r="J11" s="107"/>
      <c r="K11" s="117"/>
      <c r="L11" s="109"/>
      <c r="M11" s="110"/>
      <c r="P11" s="104" t="s">
        <v>55</v>
      </c>
    </row>
    <row r="12" spans="1:16" x14ac:dyDescent="0.2">
      <c r="B12" s="105">
        <v>7</v>
      </c>
      <c r="C12" s="193"/>
      <c r="D12" s="106">
        <v>7</v>
      </c>
      <c r="E12" s="113"/>
      <c r="F12" s="107"/>
      <c r="G12" s="107"/>
      <c r="H12" s="108"/>
      <c r="I12" s="107"/>
      <c r="J12" s="107"/>
      <c r="K12" s="117"/>
      <c r="L12" s="109"/>
      <c r="M12" s="110"/>
      <c r="P12" s="104" t="s">
        <v>58</v>
      </c>
    </row>
    <row r="13" spans="1:16" x14ac:dyDescent="0.2">
      <c r="B13" s="105">
        <v>8</v>
      </c>
      <c r="C13" s="193"/>
      <c r="D13" s="106">
        <v>8</v>
      </c>
      <c r="E13" s="113"/>
      <c r="F13" s="107"/>
      <c r="G13" s="107"/>
      <c r="H13" s="108"/>
      <c r="I13" s="107"/>
      <c r="J13" s="107"/>
      <c r="K13" s="117"/>
      <c r="L13" s="109"/>
      <c r="M13" s="110"/>
      <c r="P13" s="104" t="s">
        <v>61</v>
      </c>
    </row>
    <row r="14" spans="1:16" x14ac:dyDescent="0.2">
      <c r="B14" s="105">
        <v>9</v>
      </c>
      <c r="C14" s="193"/>
      <c r="D14" s="106">
        <v>9</v>
      </c>
      <c r="E14" s="113"/>
      <c r="F14" s="107"/>
      <c r="G14" s="107"/>
      <c r="H14" s="108"/>
      <c r="I14" s="107"/>
      <c r="J14" s="107"/>
      <c r="K14" s="117"/>
      <c r="L14" s="109"/>
      <c r="M14" s="110"/>
      <c r="P14" s="104" t="s">
        <v>64</v>
      </c>
    </row>
    <row r="15" spans="1:16" x14ac:dyDescent="0.2">
      <c r="B15" s="105">
        <v>10</v>
      </c>
      <c r="C15" s="193"/>
      <c r="D15" s="106">
        <v>10</v>
      </c>
      <c r="E15" s="113"/>
      <c r="F15" s="107"/>
      <c r="G15" s="107"/>
      <c r="H15" s="108"/>
      <c r="I15" s="107"/>
      <c r="J15" s="107"/>
      <c r="K15" s="117"/>
      <c r="L15" s="109"/>
      <c r="M15" s="110"/>
      <c r="P15" s="104" t="s">
        <v>66</v>
      </c>
    </row>
    <row r="16" spans="1:16" x14ac:dyDescent="0.2">
      <c r="B16" s="105">
        <v>11</v>
      </c>
      <c r="C16" s="193"/>
      <c r="D16" s="106">
        <v>1</v>
      </c>
      <c r="E16" s="113"/>
      <c r="F16" s="107"/>
      <c r="G16" s="107"/>
      <c r="H16" s="108"/>
      <c r="I16" s="107"/>
      <c r="J16" s="107"/>
      <c r="K16" s="117"/>
      <c r="L16" s="109"/>
      <c r="M16" s="110"/>
      <c r="P16" s="104" t="s">
        <v>68</v>
      </c>
    </row>
    <row r="17" spans="2:16" x14ac:dyDescent="0.2">
      <c r="B17" s="105">
        <v>12</v>
      </c>
      <c r="C17" s="193"/>
      <c r="D17" s="106">
        <v>2</v>
      </c>
      <c r="E17" s="113"/>
      <c r="F17" s="107"/>
      <c r="G17" s="107"/>
      <c r="H17" s="108"/>
      <c r="I17" s="107"/>
      <c r="J17" s="107"/>
      <c r="K17" s="117"/>
      <c r="L17" s="109"/>
      <c r="M17" s="110"/>
      <c r="P17" s="104" t="s">
        <v>70</v>
      </c>
    </row>
    <row r="18" spans="2:16" x14ac:dyDescent="0.2">
      <c r="B18" s="105">
        <v>13</v>
      </c>
      <c r="C18" s="193"/>
      <c r="D18" s="106">
        <v>3</v>
      </c>
      <c r="E18" s="113"/>
      <c r="F18" s="107"/>
      <c r="G18" s="107"/>
      <c r="H18" s="108"/>
      <c r="I18" s="107"/>
      <c r="J18" s="107"/>
      <c r="K18" s="117"/>
      <c r="L18" s="109"/>
      <c r="M18" s="110"/>
    </row>
    <row r="19" spans="2:16" x14ac:dyDescent="0.2">
      <c r="B19" s="105">
        <v>14</v>
      </c>
      <c r="C19" s="193"/>
      <c r="D19" s="106">
        <v>4</v>
      </c>
      <c r="E19" s="113"/>
      <c r="F19" s="107"/>
      <c r="G19" s="107"/>
      <c r="H19" s="108"/>
      <c r="I19" s="107"/>
      <c r="J19" s="107"/>
      <c r="K19" s="117"/>
      <c r="L19" s="109"/>
      <c r="M19" s="110"/>
    </row>
    <row r="20" spans="2:16" x14ac:dyDescent="0.2">
      <c r="B20" s="105">
        <v>15</v>
      </c>
      <c r="C20" s="193"/>
      <c r="D20" s="106">
        <v>5</v>
      </c>
      <c r="E20" s="113"/>
      <c r="F20" s="107"/>
      <c r="G20" s="107"/>
      <c r="H20" s="108"/>
      <c r="I20" s="107"/>
      <c r="J20" s="107"/>
      <c r="K20" s="117"/>
      <c r="L20" s="109"/>
      <c r="M20" s="110"/>
    </row>
    <row r="21" spans="2:16" x14ac:dyDescent="0.2">
      <c r="B21" s="105">
        <v>16</v>
      </c>
      <c r="C21" s="193"/>
      <c r="D21" s="106">
        <v>6</v>
      </c>
      <c r="E21" s="113"/>
      <c r="F21" s="107"/>
      <c r="G21" s="107"/>
      <c r="H21" s="108"/>
      <c r="I21" s="107"/>
      <c r="J21" s="107"/>
      <c r="K21" s="117"/>
      <c r="L21" s="109"/>
      <c r="M21" s="110"/>
    </row>
    <row r="22" spans="2:16" x14ac:dyDescent="0.2">
      <c r="B22" s="105">
        <v>17</v>
      </c>
      <c r="C22" s="193"/>
      <c r="D22" s="106">
        <v>7</v>
      </c>
      <c r="E22" s="113"/>
      <c r="F22" s="107"/>
      <c r="G22" s="107"/>
      <c r="H22" s="108"/>
      <c r="I22" s="107"/>
      <c r="J22" s="107"/>
      <c r="K22" s="117"/>
      <c r="L22" s="109"/>
      <c r="M22" s="110"/>
    </row>
    <row r="23" spans="2:16" x14ac:dyDescent="0.2">
      <c r="B23" s="105">
        <v>18</v>
      </c>
      <c r="C23" s="193"/>
      <c r="D23" s="106">
        <v>8</v>
      </c>
      <c r="E23" s="113"/>
      <c r="F23" s="107"/>
      <c r="G23" s="107"/>
      <c r="H23" s="108"/>
      <c r="I23" s="107"/>
      <c r="J23" s="107"/>
      <c r="K23" s="117"/>
      <c r="L23" s="109"/>
      <c r="M23" s="110"/>
    </row>
    <row r="24" spans="2:16" x14ac:dyDescent="0.2">
      <c r="B24" s="105">
        <v>19</v>
      </c>
      <c r="C24" s="193"/>
      <c r="D24" s="106">
        <v>9</v>
      </c>
      <c r="E24" s="113"/>
      <c r="F24" s="107"/>
      <c r="G24" s="107"/>
      <c r="H24" s="108"/>
      <c r="I24" s="107"/>
      <c r="J24" s="107"/>
      <c r="K24" s="117"/>
      <c r="L24" s="109"/>
      <c r="M24" s="110"/>
    </row>
    <row r="25" spans="2:16" x14ac:dyDescent="0.2">
      <c r="B25" s="105">
        <v>20</v>
      </c>
      <c r="C25" s="193"/>
      <c r="D25" s="106">
        <v>10</v>
      </c>
      <c r="E25" s="113"/>
      <c r="F25" s="107"/>
      <c r="G25" s="107"/>
      <c r="H25" s="108"/>
      <c r="I25" s="107"/>
      <c r="J25" s="107"/>
      <c r="K25" s="117"/>
      <c r="L25" s="109"/>
      <c r="M25" s="110"/>
    </row>
    <row r="26" spans="2:16" x14ac:dyDescent="0.2">
      <c r="B26" s="105">
        <v>21</v>
      </c>
      <c r="C26" s="193"/>
      <c r="D26" s="106">
        <v>1</v>
      </c>
      <c r="E26" s="113"/>
      <c r="F26" s="107"/>
      <c r="G26" s="107"/>
      <c r="H26" s="108"/>
      <c r="I26" s="107"/>
      <c r="J26" s="107"/>
      <c r="K26" s="117"/>
      <c r="L26" s="109"/>
      <c r="M26" s="110"/>
    </row>
    <row r="27" spans="2:16" x14ac:dyDescent="0.2">
      <c r="B27" s="105">
        <v>22</v>
      </c>
      <c r="C27" s="193"/>
      <c r="D27" s="106">
        <v>2</v>
      </c>
      <c r="E27" s="113"/>
      <c r="F27" s="107"/>
      <c r="G27" s="107"/>
      <c r="H27" s="108"/>
      <c r="I27" s="107"/>
      <c r="J27" s="107"/>
      <c r="K27" s="117"/>
      <c r="L27" s="109"/>
      <c r="M27" s="110"/>
    </row>
    <row r="28" spans="2:16" x14ac:dyDescent="0.2">
      <c r="B28" s="105">
        <v>23</v>
      </c>
      <c r="C28" s="193"/>
      <c r="D28" s="106">
        <v>3</v>
      </c>
      <c r="E28" s="113"/>
      <c r="F28" s="107"/>
      <c r="G28" s="107"/>
      <c r="H28" s="108"/>
      <c r="I28" s="107"/>
      <c r="J28" s="107"/>
      <c r="K28" s="117"/>
      <c r="L28" s="109"/>
      <c r="M28" s="110"/>
    </row>
    <row r="29" spans="2:16" x14ac:dyDescent="0.2">
      <c r="B29" s="105">
        <v>24</v>
      </c>
      <c r="C29" s="193"/>
      <c r="D29" s="106">
        <v>4</v>
      </c>
      <c r="E29" s="113"/>
      <c r="F29" s="107"/>
      <c r="G29" s="107"/>
      <c r="H29" s="108"/>
      <c r="I29" s="107"/>
      <c r="J29" s="107"/>
      <c r="K29" s="117"/>
      <c r="L29" s="109"/>
      <c r="M29" s="110"/>
    </row>
    <row r="30" spans="2:16" x14ac:dyDescent="0.2">
      <c r="B30" s="105">
        <v>25</v>
      </c>
      <c r="C30" s="193"/>
      <c r="D30" s="106">
        <v>5</v>
      </c>
      <c r="E30" s="113"/>
      <c r="F30" s="107"/>
      <c r="G30" s="107"/>
      <c r="H30" s="108"/>
      <c r="I30" s="107"/>
      <c r="J30" s="107"/>
      <c r="K30" s="117"/>
      <c r="L30" s="109"/>
      <c r="M30" s="110"/>
    </row>
    <row r="31" spans="2:16" x14ac:dyDescent="0.2">
      <c r="B31" s="105">
        <v>26</v>
      </c>
      <c r="C31" s="193"/>
      <c r="D31" s="106">
        <v>6</v>
      </c>
      <c r="E31" s="113"/>
      <c r="F31" s="107"/>
      <c r="G31" s="107"/>
      <c r="H31" s="108"/>
      <c r="I31" s="107"/>
      <c r="J31" s="107"/>
      <c r="K31" s="117"/>
      <c r="L31" s="109"/>
      <c r="M31" s="110"/>
    </row>
    <row r="32" spans="2:16" x14ac:dyDescent="0.2">
      <c r="B32" s="105">
        <v>27</v>
      </c>
      <c r="C32" s="193"/>
      <c r="D32" s="106">
        <v>7</v>
      </c>
      <c r="E32" s="113"/>
      <c r="F32" s="107"/>
      <c r="G32" s="107"/>
      <c r="H32" s="108"/>
      <c r="I32" s="107"/>
      <c r="J32" s="107"/>
      <c r="K32" s="117"/>
      <c r="L32" s="109"/>
      <c r="M32" s="110"/>
    </row>
    <row r="33" spans="2:13" x14ac:dyDescent="0.2">
      <c r="B33" s="105">
        <v>28</v>
      </c>
      <c r="C33" s="193"/>
      <c r="D33" s="106">
        <v>8</v>
      </c>
      <c r="E33" s="113"/>
      <c r="F33" s="107"/>
      <c r="G33" s="107"/>
      <c r="H33" s="108"/>
      <c r="I33" s="107"/>
      <c r="J33" s="107"/>
      <c r="K33" s="117"/>
      <c r="L33" s="109"/>
      <c r="M33" s="110"/>
    </row>
    <row r="34" spans="2:13" x14ac:dyDescent="0.2">
      <c r="B34" s="105">
        <v>29</v>
      </c>
      <c r="C34" s="193"/>
      <c r="D34" s="106">
        <v>9</v>
      </c>
      <c r="E34" s="113"/>
      <c r="F34" s="107"/>
      <c r="G34" s="107"/>
      <c r="H34" s="108"/>
      <c r="I34" s="107"/>
      <c r="J34" s="107"/>
      <c r="K34" s="117"/>
      <c r="L34" s="109"/>
      <c r="M34" s="110"/>
    </row>
    <row r="35" spans="2:13" x14ac:dyDescent="0.2">
      <c r="B35" s="105">
        <v>30</v>
      </c>
      <c r="C35" s="193"/>
      <c r="D35" s="106">
        <v>10</v>
      </c>
      <c r="E35" s="113"/>
      <c r="F35" s="107"/>
      <c r="G35" s="107"/>
      <c r="H35" s="108"/>
      <c r="I35" s="107"/>
      <c r="J35" s="107"/>
      <c r="K35" s="117"/>
      <c r="L35" s="109"/>
      <c r="M35" s="110"/>
    </row>
    <row r="36" spans="2:13" x14ac:dyDescent="0.2">
      <c r="B36" s="105">
        <v>31</v>
      </c>
      <c r="C36" s="193"/>
      <c r="D36" s="106">
        <v>1</v>
      </c>
      <c r="E36" s="113"/>
      <c r="F36" s="107"/>
      <c r="G36" s="107"/>
      <c r="H36" s="108"/>
      <c r="I36" s="107"/>
      <c r="J36" s="107"/>
      <c r="K36" s="117"/>
      <c r="L36" s="109"/>
      <c r="M36" s="110"/>
    </row>
    <row r="37" spans="2:13" x14ac:dyDescent="0.2">
      <c r="B37" s="105">
        <v>32</v>
      </c>
      <c r="C37" s="193"/>
      <c r="D37" s="106">
        <v>2</v>
      </c>
      <c r="E37" s="113"/>
      <c r="F37" s="107"/>
      <c r="G37" s="107"/>
      <c r="H37" s="108"/>
      <c r="I37" s="107"/>
      <c r="J37" s="107"/>
      <c r="K37" s="117"/>
      <c r="L37" s="109"/>
      <c r="M37" s="110"/>
    </row>
    <row r="38" spans="2:13" x14ac:dyDescent="0.2">
      <c r="B38" s="105">
        <v>33</v>
      </c>
      <c r="C38" s="193"/>
      <c r="D38" s="106">
        <v>3</v>
      </c>
      <c r="E38" s="113"/>
      <c r="F38" s="107"/>
      <c r="G38" s="107"/>
      <c r="H38" s="108"/>
      <c r="I38" s="107"/>
      <c r="J38" s="107"/>
      <c r="K38" s="117"/>
      <c r="L38" s="109"/>
      <c r="M38" s="110"/>
    </row>
    <row r="39" spans="2:13" x14ac:dyDescent="0.2">
      <c r="B39" s="105">
        <v>34</v>
      </c>
      <c r="C39" s="193"/>
      <c r="D39" s="106">
        <v>4</v>
      </c>
      <c r="E39" s="113"/>
      <c r="F39" s="107"/>
      <c r="G39" s="107"/>
      <c r="H39" s="108"/>
      <c r="I39" s="107"/>
      <c r="J39" s="107"/>
      <c r="K39" s="117"/>
      <c r="L39" s="109"/>
      <c r="M39" s="110"/>
    </row>
    <row r="40" spans="2:13" x14ac:dyDescent="0.2">
      <c r="B40" s="105">
        <v>35</v>
      </c>
      <c r="C40" s="193"/>
      <c r="D40" s="106">
        <v>5</v>
      </c>
      <c r="E40" s="113"/>
      <c r="F40" s="107"/>
      <c r="G40" s="107"/>
      <c r="H40" s="108"/>
      <c r="I40" s="107"/>
      <c r="J40" s="107"/>
      <c r="K40" s="117"/>
      <c r="L40" s="109"/>
      <c r="M40" s="110"/>
    </row>
    <row r="41" spans="2:13" x14ac:dyDescent="0.2">
      <c r="B41" s="105">
        <v>36</v>
      </c>
      <c r="C41" s="193"/>
      <c r="D41" s="106">
        <v>6</v>
      </c>
      <c r="E41" s="113"/>
      <c r="F41" s="107"/>
      <c r="G41" s="107"/>
      <c r="H41" s="108"/>
      <c r="I41" s="107"/>
      <c r="J41" s="107"/>
      <c r="K41" s="117"/>
      <c r="L41" s="109"/>
      <c r="M41" s="110"/>
    </row>
    <row r="42" spans="2:13" x14ac:dyDescent="0.2">
      <c r="B42" s="105">
        <v>37</v>
      </c>
      <c r="C42" s="193"/>
      <c r="D42" s="106">
        <v>7</v>
      </c>
      <c r="E42" s="113"/>
      <c r="F42" s="107"/>
      <c r="G42" s="107"/>
      <c r="H42" s="108"/>
      <c r="I42" s="107"/>
      <c r="J42" s="107"/>
      <c r="K42" s="117"/>
      <c r="L42" s="109"/>
      <c r="M42" s="110"/>
    </row>
    <row r="43" spans="2:13" x14ac:dyDescent="0.2">
      <c r="B43" s="105">
        <v>38</v>
      </c>
      <c r="C43" s="193"/>
      <c r="D43" s="106">
        <v>8</v>
      </c>
      <c r="E43" s="113"/>
      <c r="F43" s="107"/>
      <c r="G43" s="107"/>
      <c r="H43" s="108"/>
      <c r="I43" s="107"/>
      <c r="J43" s="107"/>
      <c r="K43" s="117"/>
      <c r="L43" s="109"/>
      <c r="M43" s="110"/>
    </row>
    <row r="44" spans="2:13" x14ac:dyDescent="0.2">
      <c r="B44" s="105">
        <v>39</v>
      </c>
      <c r="C44" s="193"/>
      <c r="D44" s="106">
        <v>9</v>
      </c>
      <c r="E44" s="113"/>
      <c r="F44" s="107"/>
      <c r="G44" s="107"/>
      <c r="H44" s="108"/>
      <c r="I44" s="107"/>
      <c r="J44" s="107"/>
      <c r="K44" s="117"/>
      <c r="L44" s="109"/>
      <c r="M44" s="110"/>
    </row>
    <row r="45" spans="2:13" x14ac:dyDescent="0.2">
      <c r="B45" s="105">
        <v>40</v>
      </c>
      <c r="C45" s="193"/>
      <c r="D45" s="106">
        <v>10</v>
      </c>
      <c r="E45" s="113"/>
      <c r="F45" s="107"/>
      <c r="G45" s="107"/>
      <c r="H45" s="108"/>
      <c r="I45" s="107"/>
      <c r="J45" s="107"/>
      <c r="K45" s="117"/>
      <c r="L45" s="109"/>
      <c r="M45" s="110"/>
    </row>
    <row r="46" spans="2:13" x14ac:dyDescent="0.2">
      <c r="B46" s="105">
        <v>41</v>
      </c>
      <c r="C46" s="193"/>
      <c r="D46" s="106">
        <v>1</v>
      </c>
      <c r="E46" s="113"/>
      <c r="F46" s="107"/>
      <c r="G46" s="107"/>
      <c r="H46" s="108"/>
      <c r="I46" s="107"/>
      <c r="J46" s="107"/>
      <c r="K46" s="117"/>
      <c r="L46" s="109"/>
      <c r="M46" s="110"/>
    </row>
    <row r="47" spans="2:13" x14ac:dyDescent="0.2">
      <c r="B47" s="105">
        <v>42</v>
      </c>
      <c r="C47" s="193"/>
      <c r="D47" s="106">
        <v>2</v>
      </c>
      <c r="E47" s="113"/>
      <c r="F47" s="107"/>
      <c r="G47" s="107"/>
      <c r="H47" s="108"/>
      <c r="I47" s="107"/>
      <c r="J47" s="107"/>
      <c r="K47" s="117"/>
      <c r="L47" s="109"/>
      <c r="M47" s="110"/>
    </row>
    <row r="48" spans="2:13" x14ac:dyDescent="0.2">
      <c r="B48" s="105">
        <v>43</v>
      </c>
      <c r="C48" s="193"/>
      <c r="D48" s="106">
        <v>3</v>
      </c>
      <c r="E48" s="113"/>
      <c r="F48" s="107"/>
      <c r="G48" s="107"/>
      <c r="H48" s="108"/>
      <c r="I48" s="107"/>
      <c r="J48" s="107"/>
      <c r="K48" s="117"/>
      <c r="L48" s="109"/>
      <c r="M48" s="110"/>
    </row>
    <row r="49" spans="2:13" x14ac:dyDescent="0.2">
      <c r="B49" s="105">
        <v>44</v>
      </c>
      <c r="C49" s="193"/>
      <c r="D49" s="106">
        <v>4</v>
      </c>
      <c r="E49" s="113"/>
      <c r="F49" s="107"/>
      <c r="G49" s="107"/>
      <c r="H49" s="108"/>
      <c r="I49" s="107"/>
      <c r="J49" s="107"/>
      <c r="K49" s="117"/>
      <c r="L49" s="109"/>
      <c r="M49" s="110"/>
    </row>
    <row r="50" spans="2:13" x14ac:dyDescent="0.2">
      <c r="B50" s="105">
        <v>45</v>
      </c>
      <c r="C50" s="193"/>
      <c r="D50" s="106">
        <v>5</v>
      </c>
      <c r="E50" s="113"/>
      <c r="F50" s="107"/>
      <c r="G50" s="107"/>
      <c r="H50" s="108"/>
      <c r="I50" s="107"/>
      <c r="J50" s="107"/>
      <c r="K50" s="117"/>
      <c r="L50" s="109"/>
      <c r="M50" s="110"/>
    </row>
    <row r="51" spans="2:13" x14ac:dyDescent="0.2">
      <c r="B51" s="105">
        <v>46</v>
      </c>
      <c r="C51" s="193"/>
      <c r="D51" s="106">
        <v>6</v>
      </c>
      <c r="E51" s="113"/>
      <c r="F51" s="107"/>
      <c r="G51" s="107"/>
      <c r="H51" s="108"/>
      <c r="I51" s="107"/>
      <c r="J51" s="107"/>
      <c r="K51" s="117"/>
      <c r="L51" s="109"/>
      <c r="M51" s="110"/>
    </row>
    <row r="52" spans="2:13" x14ac:dyDescent="0.2">
      <c r="B52" s="105">
        <v>47</v>
      </c>
      <c r="C52" s="193"/>
      <c r="D52" s="106">
        <v>7</v>
      </c>
      <c r="E52" s="113"/>
      <c r="F52" s="107"/>
      <c r="G52" s="107"/>
      <c r="H52" s="108"/>
      <c r="I52" s="107"/>
      <c r="J52" s="107"/>
      <c r="K52" s="117"/>
      <c r="L52" s="109"/>
      <c r="M52" s="110"/>
    </row>
    <row r="53" spans="2:13" x14ac:dyDescent="0.2">
      <c r="B53" s="105">
        <v>48</v>
      </c>
      <c r="C53" s="193"/>
      <c r="D53" s="106">
        <v>8</v>
      </c>
      <c r="E53" s="113"/>
      <c r="F53" s="107"/>
      <c r="G53" s="107"/>
      <c r="H53" s="108"/>
      <c r="I53" s="107"/>
      <c r="J53" s="107"/>
      <c r="K53" s="117"/>
      <c r="L53" s="109"/>
      <c r="M53" s="110"/>
    </row>
    <row r="54" spans="2:13" x14ac:dyDescent="0.2">
      <c r="B54" s="105">
        <v>49</v>
      </c>
      <c r="C54" s="193"/>
      <c r="D54" s="106">
        <v>9</v>
      </c>
      <c r="E54" s="113"/>
      <c r="F54" s="107"/>
      <c r="G54" s="107"/>
      <c r="H54" s="108"/>
      <c r="I54" s="107"/>
      <c r="J54" s="107"/>
      <c r="K54" s="117"/>
      <c r="L54" s="109"/>
      <c r="M54" s="110"/>
    </row>
    <row r="55" spans="2:13" x14ac:dyDescent="0.2">
      <c r="B55" s="105">
        <v>50</v>
      </c>
      <c r="C55" s="193"/>
      <c r="D55" s="106">
        <v>10</v>
      </c>
      <c r="E55" s="113"/>
      <c r="F55" s="107"/>
      <c r="G55" s="107"/>
      <c r="H55" s="108"/>
      <c r="I55" s="107"/>
      <c r="J55" s="107"/>
      <c r="K55" s="117"/>
      <c r="L55" s="109"/>
      <c r="M55" s="110"/>
    </row>
    <row r="56" spans="2:13" x14ac:dyDescent="0.2">
      <c r="B56" s="105">
        <v>51</v>
      </c>
      <c r="C56" s="193"/>
      <c r="D56" s="106">
        <v>1</v>
      </c>
      <c r="E56" s="113"/>
      <c r="F56" s="107"/>
      <c r="G56" s="107"/>
      <c r="H56" s="108"/>
      <c r="I56" s="107"/>
      <c r="J56" s="107"/>
      <c r="K56" s="117"/>
      <c r="L56" s="109"/>
      <c r="M56" s="110"/>
    </row>
    <row r="57" spans="2:13" x14ac:dyDescent="0.2">
      <c r="B57" s="105">
        <v>52</v>
      </c>
      <c r="C57" s="193"/>
      <c r="D57" s="106">
        <v>2</v>
      </c>
      <c r="E57" s="113"/>
      <c r="F57" s="107"/>
      <c r="G57" s="107"/>
      <c r="H57" s="108"/>
      <c r="I57" s="107"/>
      <c r="J57" s="107"/>
      <c r="K57" s="117"/>
      <c r="L57" s="109"/>
      <c r="M57" s="110"/>
    </row>
    <row r="58" spans="2:13" x14ac:dyDescent="0.2">
      <c r="B58" s="105">
        <v>53</v>
      </c>
      <c r="C58" s="193"/>
      <c r="D58" s="106">
        <v>3</v>
      </c>
      <c r="E58" s="113"/>
      <c r="F58" s="107"/>
      <c r="G58" s="107"/>
      <c r="H58" s="108"/>
      <c r="I58" s="107"/>
      <c r="J58" s="107"/>
      <c r="K58" s="117"/>
      <c r="L58" s="109"/>
      <c r="M58" s="110"/>
    </row>
    <row r="59" spans="2:13" x14ac:dyDescent="0.2">
      <c r="B59" s="105">
        <v>54</v>
      </c>
      <c r="C59" s="193"/>
      <c r="D59" s="106">
        <v>4</v>
      </c>
      <c r="E59" s="113"/>
      <c r="F59" s="107"/>
      <c r="G59" s="107"/>
      <c r="H59" s="108"/>
      <c r="I59" s="107"/>
      <c r="J59" s="107"/>
      <c r="K59" s="117"/>
      <c r="L59" s="109"/>
      <c r="M59" s="110"/>
    </row>
    <row r="60" spans="2:13" x14ac:dyDescent="0.2">
      <c r="B60" s="105">
        <v>55</v>
      </c>
      <c r="C60" s="193"/>
      <c r="D60" s="106">
        <v>5</v>
      </c>
      <c r="E60" s="113"/>
      <c r="F60" s="107"/>
      <c r="G60" s="107"/>
      <c r="H60" s="108"/>
      <c r="I60" s="107"/>
      <c r="J60" s="107"/>
      <c r="K60" s="117"/>
      <c r="L60" s="109"/>
      <c r="M60" s="110"/>
    </row>
    <row r="61" spans="2:13" x14ac:dyDescent="0.2">
      <c r="B61" s="105">
        <v>56</v>
      </c>
      <c r="C61" s="193"/>
      <c r="D61" s="106">
        <v>6</v>
      </c>
      <c r="E61" s="113"/>
      <c r="F61" s="107"/>
      <c r="G61" s="107"/>
      <c r="H61" s="108"/>
      <c r="I61" s="107"/>
      <c r="J61" s="107"/>
      <c r="K61" s="117"/>
      <c r="L61" s="109"/>
      <c r="M61" s="110"/>
    </row>
    <row r="62" spans="2:13" x14ac:dyDescent="0.2">
      <c r="B62" s="105">
        <v>57</v>
      </c>
      <c r="C62" s="193"/>
      <c r="D62" s="106">
        <v>7</v>
      </c>
      <c r="E62" s="113"/>
      <c r="F62" s="107"/>
      <c r="G62" s="107"/>
      <c r="H62" s="108"/>
      <c r="I62" s="107"/>
      <c r="J62" s="107"/>
      <c r="K62" s="117"/>
      <c r="L62" s="109"/>
      <c r="M62" s="110"/>
    </row>
    <row r="63" spans="2:13" x14ac:dyDescent="0.2">
      <c r="B63" s="105">
        <v>58</v>
      </c>
      <c r="C63" s="193"/>
      <c r="D63" s="106">
        <v>8</v>
      </c>
      <c r="E63" s="113"/>
      <c r="F63" s="107"/>
      <c r="G63" s="107"/>
      <c r="H63" s="108"/>
      <c r="I63" s="107"/>
      <c r="J63" s="107"/>
      <c r="K63" s="117"/>
      <c r="L63" s="109"/>
      <c r="M63" s="110"/>
    </row>
    <row r="64" spans="2:13" x14ac:dyDescent="0.2">
      <c r="B64" s="105">
        <v>59</v>
      </c>
      <c r="C64" s="193"/>
      <c r="D64" s="106">
        <v>9</v>
      </c>
      <c r="E64" s="113"/>
      <c r="F64" s="107"/>
      <c r="G64" s="107"/>
      <c r="H64" s="108"/>
      <c r="I64" s="107"/>
      <c r="J64" s="107"/>
      <c r="K64" s="117"/>
      <c r="L64" s="109"/>
      <c r="M64" s="110"/>
    </row>
    <row r="65" spans="2:13" x14ac:dyDescent="0.2">
      <c r="B65" s="105">
        <v>60</v>
      </c>
      <c r="C65" s="193"/>
      <c r="D65" s="106">
        <v>10</v>
      </c>
      <c r="E65" s="113"/>
      <c r="F65" s="107"/>
      <c r="G65" s="107"/>
      <c r="H65" s="108"/>
      <c r="I65" s="107"/>
      <c r="J65" s="107"/>
      <c r="K65" s="117"/>
      <c r="L65" s="109"/>
      <c r="M65" s="110"/>
    </row>
    <row r="66" spans="2:13" x14ac:dyDescent="0.2">
      <c r="B66" s="105">
        <v>61</v>
      </c>
      <c r="C66" s="193"/>
      <c r="D66" s="106">
        <v>1</v>
      </c>
      <c r="E66" s="113"/>
      <c r="F66" s="107"/>
      <c r="G66" s="107"/>
      <c r="H66" s="108"/>
      <c r="I66" s="107"/>
      <c r="J66" s="107"/>
      <c r="K66" s="117"/>
      <c r="L66" s="109"/>
      <c r="M66" s="110"/>
    </row>
    <row r="67" spans="2:13" x14ac:dyDescent="0.2">
      <c r="B67" s="105">
        <v>62</v>
      </c>
      <c r="C67" s="193"/>
      <c r="D67" s="106">
        <v>2</v>
      </c>
      <c r="E67" s="113"/>
      <c r="F67" s="107"/>
      <c r="G67" s="107"/>
      <c r="H67" s="108"/>
      <c r="I67" s="107"/>
      <c r="J67" s="107"/>
      <c r="K67" s="117"/>
      <c r="L67" s="109"/>
      <c r="M67" s="110"/>
    </row>
    <row r="68" spans="2:13" x14ac:dyDescent="0.2">
      <c r="B68" s="105">
        <v>63</v>
      </c>
      <c r="C68" s="193"/>
      <c r="D68" s="106">
        <v>3</v>
      </c>
      <c r="E68" s="113"/>
      <c r="F68" s="107"/>
      <c r="G68" s="107"/>
      <c r="H68" s="108"/>
      <c r="I68" s="107"/>
      <c r="J68" s="107"/>
      <c r="K68" s="117"/>
      <c r="L68" s="109"/>
      <c r="M68" s="110"/>
    </row>
    <row r="69" spans="2:13" x14ac:dyDescent="0.2">
      <c r="B69" s="105">
        <v>64</v>
      </c>
      <c r="C69" s="193"/>
      <c r="D69" s="106">
        <v>4</v>
      </c>
      <c r="E69" s="113"/>
      <c r="F69" s="107"/>
      <c r="G69" s="107"/>
      <c r="H69" s="108"/>
      <c r="I69" s="107"/>
      <c r="J69" s="107"/>
      <c r="K69" s="117"/>
      <c r="L69" s="109"/>
      <c r="M69" s="110"/>
    </row>
    <row r="70" spans="2:13" x14ac:dyDescent="0.2">
      <c r="B70" s="105">
        <v>65</v>
      </c>
      <c r="C70" s="193"/>
      <c r="D70" s="106">
        <v>5</v>
      </c>
      <c r="E70" s="113"/>
      <c r="F70" s="107"/>
      <c r="G70" s="107"/>
      <c r="H70" s="108"/>
      <c r="I70" s="107"/>
      <c r="J70" s="107"/>
      <c r="K70" s="117"/>
      <c r="L70" s="109"/>
      <c r="M70" s="110"/>
    </row>
    <row r="71" spans="2:13" x14ac:dyDescent="0.2">
      <c r="B71" s="105">
        <v>66</v>
      </c>
      <c r="C71" s="193"/>
      <c r="D71" s="106">
        <v>6</v>
      </c>
      <c r="E71" s="113"/>
      <c r="F71" s="107"/>
      <c r="G71" s="107"/>
      <c r="H71" s="108"/>
      <c r="I71" s="107"/>
      <c r="J71" s="107"/>
      <c r="K71" s="117"/>
      <c r="L71" s="109"/>
      <c r="M71" s="110"/>
    </row>
    <row r="72" spans="2:13" x14ac:dyDescent="0.2">
      <c r="B72" s="105">
        <v>67</v>
      </c>
      <c r="C72" s="193"/>
      <c r="D72" s="106">
        <v>7</v>
      </c>
      <c r="E72" s="113"/>
      <c r="F72" s="107"/>
      <c r="G72" s="107"/>
      <c r="H72" s="108"/>
      <c r="I72" s="107"/>
      <c r="J72" s="107"/>
      <c r="K72" s="117"/>
      <c r="L72" s="109"/>
      <c r="M72" s="110"/>
    </row>
    <row r="73" spans="2:13" x14ac:dyDescent="0.2">
      <c r="B73" s="105">
        <v>68</v>
      </c>
      <c r="C73" s="193"/>
      <c r="D73" s="106">
        <v>8</v>
      </c>
      <c r="E73" s="113"/>
      <c r="F73" s="107"/>
      <c r="G73" s="107"/>
      <c r="H73" s="108"/>
      <c r="I73" s="107"/>
      <c r="J73" s="107"/>
      <c r="K73" s="117"/>
      <c r="L73" s="109"/>
      <c r="M73" s="110"/>
    </row>
    <row r="74" spans="2:13" x14ac:dyDescent="0.2">
      <c r="B74" s="105">
        <v>69</v>
      </c>
      <c r="C74" s="193"/>
      <c r="D74" s="106">
        <v>9</v>
      </c>
      <c r="E74" s="113"/>
      <c r="F74" s="107"/>
      <c r="G74" s="107"/>
      <c r="H74" s="108"/>
      <c r="I74" s="107"/>
      <c r="J74" s="107"/>
      <c r="K74" s="117"/>
      <c r="L74" s="109"/>
      <c r="M74" s="110"/>
    </row>
    <row r="75" spans="2:13" x14ac:dyDescent="0.2">
      <c r="B75" s="105">
        <v>70</v>
      </c>
      <c r="C75" s="193"/>
      <c r="D75" s="106">
        <v>10</v>
      </c>
      <c r="E75" s="113"/>
      <c r="F75" s="107"/>
      <c r="G75" s="107"/>
      <c r="H75" s="108"/>
      <c r="I75" s="107"/>
      <c r="J75" s="107"/>
      <c r="K75" s="117"/>
      <c r="L75" s="109"/>
      <c r="M75" s="110"/>
    </row>
    <row r="76" spans="2:13" x14ac:dyDescent="0.2">
      <c r="B76" s="105">
        <v>71</v>
      </c>
      <c r="C76" s="193"/>
      <c r="D76" s="106">
        <v>1</v>
      </c>
      <c r="E76" s="113"/>
      <c r="F76" s="107"/>
      <c r="G76" s="107"/>
      <c r="H76" s="108"/>
      <c r="I76" s="107"/>
      <c r="J76" s="107"/>
      <c r="K76" s="117"/>
      <c r="L76" s="109"/>
      <c r="M76" s="110"/>
    </row>
    <row r="77" spans="2:13" x14ac:dyDescent="0.2">
      <c r="B77" s="105">
        <v>72</v>
      </c>
      <c r="C77" s="193"/>
      <c r="D77" s="106">
        <v>2</v>
      </c>
      <c r="E77" s="113"/>
      <c r="F77" s="107"/>
      <c r="G77" s="107"/>
      <c r="H77" s="108"/>
      <c r="I77" s="107"/>
      <c r="J77" s="107"/>
      <c r="K77" s="117"/>
      <c r="L77" s="109"/>
      <c r="M77" s="110"/>
    </row>
    <row r="78" spans="2:13" x14ac:dyDescent="0.2">
      <c r="B78" s="105">
        <v>73</v>
      </c>
      <c r="C78" s="193"/>
      <c r="D78" s="106">
        <v>3</v>
      </c>
      <c r="E78" s="113"/>
      <c r="F78" s="107"/>
      <c r="G78" s="107"/>
      <c r="H78" s="108"/>
      <c r="I78" s="107"/>
      <c r="J78" s="107"/>
      <c r="K78" s="117"/>
      <c r="L78" s="109"/>
      <c r="M78" s="110"/>
    </row>
    <row r="79" spans="2:13" x14ac:dyDescent="0.2">
      <c r="B79" s="105">
        <v>74</v>
      </c>
      <c r="C79" s="193"/>
      <c r="D79" s="106">
        <v>4</v>
      </c>
      <c r="E79" s="113"/>
      <c r="F79" s="107"/>
      <c r="G79" s="107"/>
      <c r="H79" s="108"/>
      <c r="I79" s="107"/>
      <c r="J79" s="107"/>
      <c r="K79" s="117"/>
      <c r="L79" s="109"/>
      <c r="M79" s="110"/>
    </row>
    <row r="80" spans="2:13" x14ac:dyDescent="0.2">
      <c r="B80" s="105">
        <v>75</v>
      </c>
      <c r="C80" s="193"/>
      <c r="D80" s="106">
        <v>5</v>
      </c>
      <c r="E80" s="113"/>
      <c r="F80" s="107"/>
      <c r="G80" s="107"/>
      <c r="H80" s="108"/>
      <c r="I80" s="107"/>
      <c r="J80" s="107"/>
      <c r="K80" s="117"/>
      <c r="L80" s="109"/>
      <c r="M80" s="110"/>
    </row>
    <row r="81" spans="2:13" x14ac:dyDescent="0.2">
      <c r="B81" s="105">
        <v>76</v>
      </c>
      <c r="C81" s="193"/>
      <c r="D81" s="106">
        <v>6</v>
      </c>
      <c r="E81" s="113"/>
      <c r="F81" s="107"/>
      <c r="G81" s="107"/>
      <c r="H81" s="108"/>
      <c r="I81" s="107"/>
      <c r="J81" s="107"/>
      <c r="K81" s="117"/>
      <c r="L81" s="109"/>
      <c r="M81" s="110"/>
    </row>
    <row r="82" spans="2:13" x14ac:dyDescent="0.2">
      <c r="B82" s="105">
        <v>77</v>
      </c>
      <c r="C82" s="193"/>
      <c r="D82" s="106">
        <v>7</v>
      </c>
      <c r="E82" s="113"/>
      <c r="F82" s="107"/>
      <c r="G82" s="107"/>
      <c r="H82" s="108"/>
      <c r="I82" s="107"/>
      <c r="J82" s="107"/>
      <c r="K82" s="117"/>
      <c r="L82" s="109"/>
      <c r="M82" s="110"/>
    </row>
    <row r="83" spans="2:13" x14ac:dyDescent="0.2">
      <c r="B83" s="105">
        <v>78</v>
      </c>
      <c r="C83" s="193"/>
      <c r="D83" s="106">
        <v>8</v>
      </c>
      <c r="E83" s="113"/>
      <c r="F83" s="107"/>
      <c r="G83" s="107"/>
      <c r="H83" s="108"/>
      <c r="I83" s="107"/>
      <c r="J83" s="107"/>
      <c r="K83" s="117"/>
      <c r="L83" s="109"/>
      <c r="M83" s="110"/>
    </row>
    <row r="84" spans="2:13" x14ac:dyDescent="0.2">
      <c r="B84" s="105">
        <v>79</v>
      </c>
      <c r="C84" s="193"/>
      <c r="D84" s="106">
        <v>9</v>
      </c>
      <c r="E84" s="113"/>
      <c r="F84" s="107"/>
      <c r="G84" s="107"/>
      <c r="H84" s="108"/>
      <c r="I84" s="107"/>
      <c r="J84" s="107"/>
      <c r="K84" s="117"/>
      <c r="L84" s="109"/>
      <c r="M84" s="110"/>
    </row>
    <row r="85" spans="2:13" x14ac:dyDescent="0.2">
      <c r="B85" s="105">
        <v>80</v>
      </c>
      <c r="C85" s="193"/>
      <c r="D85" s="106">
        <v>10</v>
      </c>
      <c r="E85" s="113"/>
      <c r="F85" s="107"/>
      <c r="G85" s="107"/>
      <c r="H85" s="108"/>
      <c r="I85" s="107"/>
      <c r="J85" s="107"/>
      <c r="K85" s="117"/>
      <c r="L85" s="109"/>
      <c r="M85" s="110"/>
    </row>
    <row r="86" spans="2:13" x14ac:dyDescent="0.2">
      <c r="B86" s="105">
        <v>81</v>
      </c>
      <c r="C86" s="193"/>
      <c r="D86" s="106">
        <v>1</v>
      </c>
      <c r="E86" s="113"/>
      <c r="F86" s="107"/>
      <c r="G86" s="107"/>
      <c r="H86" s="108"/>
      <c r="I86" s="107"/>
      <c r="J86" s="107"/>
      <c r="K86" s="117"/>
      <c r="L86" s="109"/>
      <c r="M86" s="110"/>
    </row>
    <row r="87" spans="2:13" x14ac:dyDescent="0.2">
      <c r="B87" s="105">
        <v>82</v>
      </c>
      <c r="C87" s="193"/>
      <c r="D87" s="106">
        <v>2</v>
      </c>
      <c r="E87" s="113"/>
      <c r="F87" s="107"/>
      <c r="G87" s="107"/>
      <c r="H87" s="108"/>
      <c r="I87" s="107"/>
      <c r="J87" s="107"/>
      <c r="K87" s="117"/>
      <c r="L87" s="109"/>
      <c r="M87" s="110"/>
    </row>
    <row r="88" spans="2:13" x14ac:dyDescent="0.2">
      <c r="B88" s="105">
        <v>83</v>
      </c>
      <c r="C88" s="193"/>
      <c r="D88" s="106">
        <v>3</v>
      </c>
      <c r="E88" s="113"/>
      <c r="F88" s="107"/>
      <c r="G88" s="107"/>
      <c r="H88" s="108"/>
      <c r="I88" s="107"/>
      <c r="J88" s="107"/>
      <c r="K88" s="117"/>
      <c r="L88" s="109"/>
      <c r="M88" s="110"/>
    </row>
    <row r="89" spans="2:13" x14ac:dyDescent="0.2">
      <c r="B89" s="105">
        <v>84</v>
      </c>
      <c r="C89" s="193"/>
      <c r="D89" s="106">
        <v>4</v>
      </c>
      <c r="E89" s="113"/>
      <c r="F89" s="107"/>
      <c r="G89" s="107"/>
      <c r="H89" s="108"/>
      <c r="I89" s="107"/>
      <c r="J89" s="107"/>
      <c r="K89" s="117"/>
      <c r="L89" s="109"/>
      <c r="M89" s="110"/>
    </row>
    <row r="90" spans="2:13" x14ac:dyDescent="0.2">
      <c r="B90" s="105">
        <v>85</v>
      </c>
      <c r="C90" s="193"/>
      <c r="D90" s="106">
        <v>5</v>
      </c>
      <c r="E90" s="113"/>
      <c r="F90" s="107"/>
      <c r="G90" s="107"/>
      <c r="H90" s="108"/>
      <c r="I90" s="107"/>
      <c r="J90" s="107"/>
      <c r="K90" s="117"/>
      <c r="L90" s="109"/>
      <c r="M90" s="110"/>
    </row>
    <row r="91" spans="2:13" x14ac:dyDescent="0.2">
      <c r="B91" s="105">
        <v>86</v>
      </c>
      <c r="C91" s="193"/>
      <c r="D91" s="106">
        <v>6</v>
      </c>
      <c r="E91" s="113"/>
      <c r="F91" s="107"/>
      <c r="G91" s="107"/>
      <c r="H91" s="108"/>
      <c r="I91" s="107"/>
      <c r="J91" s="107"/>
      <c r="K91" s="117"/>
      <c r="L91" s="109"/>
      <c r="M91" s="110"/>
    </row>
    <row r="92" spans="2:13" x14ac:dyDescent="0.2">
      <c r="B92" s="105">
        <v>87</v>
      </c>
      <c r="C92" s="193"/>
      <c r="D92" s="106">
        <v>7</v>
      </c>
      <c r="E92" s="113"/>
      <c r="F92" s="107"/>
      <c r="G92" s="107"/>
      <c r="H92" s="108"/>
      <c r="I92" s="107"/>
      <c r="J92" s="107"/>
      <c r="K92" s="117"/>
      <c r="L92" s="109"/>
      <c r="M92" s="110"/>
    </row>
    <row r="93" spans="2:13" x14ac:dyDescent="0.2">
      <c r="B93" s="105">
        <v>88</v>
      </c>
      <c r="C93" s="193"/>
      <c r="D93" s="106">
        <v>8</v>
      </c>
      <c r="E93" s="113"/>
      <c r="F93" s="107"/>
      <c r="G93" s="107"/>
      <c r="H93" s="108"/>
      <c r="I93" s="107"/>
      <c r="J93" s="107"/>
      <c r="K93" s="117"/>
      <c r="L93" s="109"/>
      <c r="M93" s="110"/>
    </row>
    <row r="94" spans="2:13" x14ac:dyDescent="0.2">
      <c r="B94" s="105">
        <v>89</v>
      </c>
      <c r="C94" s="193"/>
      <c r="D94" s="106">
        <v>9</v>
      </c>
      <c r="E94" s="113"/>
      <c r="F94" s="107"/>
      <c r="G94" s="107"/>
      <c r="H94" s="108"/>
      <c r="I94" s="107"/>
      <c r="J94" s="107"/>
      <c r="K94" s="117"/>
      <c r="L94" s="109"/>
      <c r="M94" s="110"/>
    </row>
    <row r="95" spans="2:13" x14ac:dyDescent="0.2">
      <c r="B95" s="105">
        <v>90</v>
      </c>
      <c r="C95" s="193"/>
      <c r="D95" s="106">
        <v>10</v>
      </c>
      <c r="E95" s="113"/>
      <c r="F95" s="107"/>
      <c r="G95" s="107"/>
      <c r="H95" s="108"/>
      <c r="I95" s="107"/>
      <c r="J95" s="107"/>
      <c r="K95" s="117"/>
      <c r="L95" s="109"/>
      <c r="M95" s="110"/>
    </row>
    <row r="96" spans="2:13" x14ac:dyDescent="0.2">
      <c r="B96" s="105">
        <v>91</v>
      </c>
      <c r="C96" s="193"/>
      <c r="D96" s="106">
        <v>1</v>
      </c>
      <c r="E96" s="113"/>
      <c r="F96" s="107"/>
      <c r="G96" s="107"/>
      <c r="H96" s="108"/>
      <c r="I96" s="107"/>
      <c r="J96" s="107"/>
      <c r="K96" s="117"/>
      <c r="L96" s="109"/>
      <c r="M96" s="110"/>
    </row>
    <row r="97" spans="2:13" x14ac:dyDescent="0.2">
      <c r="B97" s="105">
        <v>92</v>
      </c>
      <c r="C97" s="193"/>
      <c r="D97" s="106">
        <v>2</v>
      </c>
      <c r="E97" s="113"/>
      <c r="F97" s="107"/>
      <c r="G97" s="107"/>
      <c r="H97" s="108"/>
      <c r="I97" s="107"/>
      <c r="J97" s="107"/>
      <c r="K97" s="117"/>
      <c r="L97" s="109"/>
      <c r="M97" s="110"/>
    </row>
    <row r="98" spans="2:13" x14ac:dyDescent="0.2">
      <c r="B98" s="105">
        <v>93</v>
      </c>
      <c r="C98" s="193"/>
      <c r="D98" s="106">
        <v>3</v>
      </c>
      <c r="E98" s="113"/>
      <c r="F98" s="107"/>
      <c r="G98" s="107"/>
      <c r="H98" s="108"/>
      <c r="I98" s="107"/>
      <c r="J98" s="107"/>
      <c r="K98" s="117"/>
      <c r="L98" s="109"/>
      <c r="M98" s="110"/>
    </row>
    <row r="99" spans="2:13" x14ac:dyDescent="0.2">
      <c r="B99" s="105">
        <v>94</v>
      </c>
      <c r="C99" s="193"/>
      <c r="D99" s="106">
        <v>4</v>
      </c>
      <c r="E99" s="113"/>
      <c r="F99" s="107"/>
      <c r="G99" s="107"/>
      <c r="H99" s="108"/>
      <c r="I99" s="107"/>
      <c r="J99" s="107"/>
      <c r="K99" s="117"/>
      <c r="L99" s="109"/>
      <c r="M99" s="110"/>
    </row>
    <row r="100" spans="2:13" x14ac:dyDescent="0.2">
      <c r="B100" s="105">
        <v>95</v>
      </c>
      <c r="C100" s="193"/>
      <c r="D100" s="106">
        <v>5</v>
      </c>
      <c r="E100" s="113"/>
      <c r="F100" s="107"/>
      <c r="G100" s="107"/>
      <c r="H100" s="108"/>
      <c r="I100" s="107"/>
      <c r="J100" s="107"/>
      <c r="K100" s="117"/>
      <c r="L100" s="109"/>
      <c r="M100" s="110"/>
    </row>
    <row r="101" spans="2:13" x14ac:dyDescent="0.2">
      <c r="B101" s="105">
        <v>96</v>
      </c>
      <c r="C101" s="193"/>
      <c r="D101" s="106">
        <v>6</v>
      </c>
      <c r="E101" s="113"/>
      <c r="F101" s="107"/>
      <c r="G101" s="107"/>
      <c r="H101" s="108"/>
      <c r="I101" s="107"/>
      <c r="J101" s="107"/>
      <c r="K101" s="117"/>
      <c r="L101" s="109"/>
      <c r="M101" s="110"/>
    </row>
    <row r="102" spans="2:13" x14ac:dyDescent="0.2">
      <c r="B102" s="105">
        <v>97</v>
      </c>
      <c r="C102" s="193"/>
      <c r="D102" s="106">
        <v>7</v>
      </c>
      <c r="E102" s="113"/>
      <c r="F102" s="107"/>
      <c r="G102" s="107"/>
      <c r="H102" s="108"/>
      <c r="I102" s="107"/>
      <c r="J102" s="107"/>
      <c r="K102" s="117"/>
      <c r="L102" s="109"/>
      <c r="M102" s="110"/>
    </row>
    <row r="103" spans="2:13" x14ac:dyDescent="0.2">
      <c r="B103" s="105">
        <v>98</v>
      </c>
      <c r="C103" s="193"/>
      <c r="D103" s="106">
        <v>8</v>
      </c>
      <c r="E103" s="113"/>
      <c r="F103" s="107"/>
      <c r="G103" s="107"/>
      <c r="H103" s="108"/>
      <c r="I103" s="107"/>
      <c r="J103" s="107"/>
      <c r="K103" s="117"/>
      <c r="L103" s="109"/>
      <c r="M103" s="110"/>
    </row>
    <row r="104" spans="2:13" x14ac:dyDescent="0.2">
      <c r="B104" s="105">
        <v>99</v>
      </c>
      <c r="C104" s="193"/>
      <c r="D104" s="106">
        <v>9</v>
      </c>
      <c r="E104" s="113"/>
      <c r="F104" s="107"/>
      <c r="G104" s="107"/>
      <c r="H104" s="108"/>
      <c r="I104" s="107"/>
      <c r="J104" s="107"/>
      <c r="K104" s="117"/>
      <c r="L104" s="109"/>
      <c r="M104" s="110"/>
    </row>
    <row r="105" spans="2:13" x14ac:dyDescent="0.2">
      <c r="B105" s="105">
        <v>100</v>
      </c>
      <c r="C105" s="193"/>
      <c r="D105" s="106">
        <v>10</v>
      </c>
      <c r="E105" s="113"/>
      <c r="F105" s="107"/>
      <c r="G105" s="107"/>
      <c r="H105" s="108"/>
      <c r="I105" s="107"/>
      <c r="J105" s="107"/>
      <c r="K105" s="117"/>
      <c r="L105" s="109"/>
      <c r="M105" s="110"/>
    </row>
    <row r="106" spans="2:13" x14ac:dyDescent="0.2">
      <c r="B106" s="105">
        <v>101</v>
      </c>
      <c r="C106" s="193"/>
      <c r="D106" s="106">
        <v>1</v>
      </c>
      <c r="E106" s="113"/>
      <c r="F106" s="107"/>
      <c r="G106" s="107"/>
      <c r="H106" s="108"/>
      <c r="I106" s="107"/>
      <c r="J106" s="107"/>
      <c r="K106" s="117"/>
      <c r="L106" s="109"/>
      <c r="M106" s="110"/>
    </row>
    <row r="107" spans="2:13" x14ac:dyDescent="0.2">
      <c r="B107" s="105">
        <v>102</v>
      </c>
      <c r="C107" s="193"/>
      <c r="D107" s="106">
        <v>2</v>
      </c>
      <c r="E107" s="113"/>
      <c r="F107" s="107"/>
      <c r="G107" s="107"/>
      <c r="H107" s="108"/>
      <c r="I107" s="107"/>
      <c r="J107" s="107"/>
      <c r="K107" s="117"/>
      <c r="L107" s="109"/>
      <c r="M107" s="110"/>
    </row>
    <row r="108" spans="2:13" x14ac:dyDescent="0.2">
      <c r="B108" s="105">
        <v>103</v>
      </c>
      <c r="C108" s="193"/>
      <c r="D108" s="106">
        <v>3</v>
      </c>
      <c r="E108" s="113"/>
      <c r="F108" s="107"/>
      <c r="G108" s="107"/>
      <c r="H108" s="108"/>
      <c r="I108" s="107"/>
      <c r="J108" s="107"/>
      <c r="K108" s="117"/>
      <c r="L108" s="109"/>
      <c r="M108" s="110"/>
    </row>
    <row r="109" spans="2:13" x14ac:dyDescent="0.2">
      <c r="B109" s="105">
        <v>104</v>
      </c>
      <c r="C109" s="193"/>
      <c r="D109" s="106">
        <v>4</v>
      </c>
      <c r="E109" s="113"/>
      <c r="F109" s="107"/>
      <c r="G109" s="107"/>
      <c r="H109" s="108"/>
      <c r="I109" s="107"/>
      <c r="J109" s="107"/>
      <c r="K109" s="117"/>
      <c r="L109" s="109"/>
      <c r="M109" s="110"/>
    </row>
    <row r="110" spans="2:13" x14ac:dyDescent="0.2">
      <c r="B110" s="105">
        <v>105</v>
      </c>
      <c r="C110" s="193"/>
      <c r="D110" s="106">
        <v>5</v>
      </c>
      <c r="E110" s="113"/>
      <c r="F110" s="107"/>
      <c r="G110" s="107"/>
      <c r="H110" s="108"/>
      <c r="I110" s="107"/>
      <c r="J110" s="107"/>
      <c r="K110" s="117"/>
      <c r="L110" s="109"/>
      <c r="M110" s="110"/>
    </row>
    <row r="111" spans="2:13" x14ac:dyDescent="0.2">
      <c r="B111" s="105">
        <v>106</v>
      </c>
      <c r="C111" s="193"/>
      <c r="D111" s="106">
        <v>6</v>
      </c>
      <c r="E111" s="113"/>
      <c r="F111" s="107"/>
      <c r="G111" s="107"/>
      <c r="H111" s="108"/>
      <c r="I111" s="107"/>
      <c r="J111" s="107"/>
      <c r="K111" s="117"/>
      <c r="L111" s="109"/>
      <c r="M111" s="110"/>
    </row>
    <row r="112" spans="2:13" x14ac:dyDescent="0.2">
      <c r="B112" s="105">
        <v>107</v>
      </c>
      <c r="C112" s="193"/>
      <c r="D112" s="106">
        <v>7</v>
      </c>
      <c r="E112" s="113"/>
      <c r="F112" s="107"/>
      <c r="G112" s="107"/>
      <c r="H112" s="108"/>
      <c r="I112" s="107"/>
      <c r="J112" s="107"/>
      <c r="K112" s="117"/>
      <c r="L112" s="109"/>
      <c r="M112" s="110"/>
    </row>
    <row r="113" spans="2:13" x14ac:dyDescent="0.2">
      <c r="B113" s="105">
        <v>108</v>
      </c>
      <c r="C113" s="193"/>
      <c r="D113" s="106">
        <v>8</v>
      </c>
      <c r="E113" s="113"/>
      <c r="F113" s="107"/>
      <c r="G113" s="107"/>
      <c r="H113" s="108"/>
      <c r="I113" s="107"/>
      <c r="J113" s="107"/>
      <c r="K113" s="117"/>
      <c r="L113" s="109"/>
      <c r="M113" s="110"/>
    </row>
    <row r="114" spans="2:13" x14ac:dyDescent="0.2">
      <c r="B114" s="105">
        <v>109</v>
      </c>
      <c r="C114" s="193"/>
      <c r="D114" s="106">
        <v>9</v>
      </c>
      <c r="E114" s="113"/>
      <c r="F114" s="107"/>
      <c r="G114" s="107"/>
      <c r="H114" s="108"/>
      <c r="I114" s="107"/>
      <c r="J114" s="107"/>
      <c r="K114" s="117"/>
      <c r="L114" s="109"/>
      <c r="M114" s="110"/>
    </row>
    <row r="115" spans="2:13" x14ac:dyDescent="0.2">
      <c r="B115" s="105">
        <v>110</v>
      </c>
      <c r="C115" s="193"/>
      <c r="D115" s="106">
        <v>10</v>
      </c>
      <c r="E115" s="113"/>
      <c r="F115" s="107"/>
      <c r="G115" s="107"/>
      <c r="H115" s="108"/>
      <c r="I115" s="107"/>
      <c r="J115" s="107"/>
      <c r="K115" s="117"/>
      <c r="L115" s="109"/>
      <c r="M115" s="110"/>
    </row>
    <row r="116" spans="2:13" x14ac:dyDescent="0.2">
      <c r="B116" s="105">
        <v>111</v>
      </c>
      <c r="C116" s="193"/>
      <c r="D116" s="106">
        <v>1</v>
      </c>
      <c r="E116" s="113"/>
      <c r="F116" s="107"/>
      <c r="G116" s="107"/>
      <c r="H116" s="108"/>
      <c r="I116" s="107"/>
      <c r="J116" s="107"/>
      <c r="K116" s="117"/>
      <c r="L116" s="109"/>
      <c r="M116" s="110"/>
    </row>
    <row r="117" spans="2:13" x14ac:dyDescent="0.2">
      <c r="B117" s="105">
        <v>112</v>
      </c>
      <c r="C117" s="193"/>
      <c r="D117" s="106">
        <v>2</v>
      </c>
      <c r="E117" s="113"/>
      <c r="F117" s="107"/>
      <c r="G117" s="107"/>
      <c r="H117" s="108"/>
      <c r="I117" s="107"/>
      <c r="J117" s="107"/>
      <c r="K117" s="117"/>
      <c r="L117" s="109"/>
      <c r="M117" s="110"/>
    </row>
    <row r="118" spans="2:13" x14ac:dyDescent="0.2">
      <c r="B118" s="105">
        <v>113</v>
      </c>
      <c r="C118" s="193"/>
      <c r="D118" s="106">
        <v>3</v>
      </c>
      <c r="E118" s="113"/>
      <c r="F118" s="107"/>
      <c r="G118" s="107"/>
      <c r="H118" s="108"/>
      <c r="I118" s="107"/>
      <c r="J118" s="107"/>
      <c r="K118" s="117"/>
      <c r="L118" s="109"/>
      <c r="M118" s="110"/>
    </row>
    <row r="119" spans="2:13" x14ac:dyDescent="0.2">
      <c r="B119" s="105">
        <v>114</v>
      </c>
      <c r="C119" s="193"/>
      <c r="D119" s="106">
        <v>4</v>
      </c>
      <c r="E119" s="113"/>
      <c r="F119" s="107"/>
      <c r="G119" s="107"/>
      <c r="H119" s="108"/>
      <c r="I119" s="107"/>
      <c r="J119" s="107"/>
      <c r="K119" s="117"/>
      <c r="L119" s="109"/>
      <c r="M119" s="110"/>
    </row>
    <row r="120" spans="2:13" x14ac:dyDescent="0.2">
      <c r="B120" s="105">
        <v>115</v>
      </c>
      <c r="C120" s="193"/>
      <c r="D120" s="106">
        <v>5</v>
      </c>
      <c r="E120" s="113"/>
      <c r="F120" s="107"/>
      <c r="G120" s="107"/>
      <c r="H120" s="108"/>
      <c r="I120" s="107"/>
      <c r="J120" s="107"/>
      <c r="K120" s="117"/>
      <c r="L120" s="109"/>
      <c r="M120" s="110"/>
    </row>
    <row r="121" spans="2:13" x14ac:dyDescent="0.2">
      <c r="B121" s="105">
        <v>116</v>
      </c>
      <c r="C121" s="193"/>
      <c r="D121" s="106">
        <v>6</v>
      </c>
      <c r="E121" s="113"/>
      <c r="F121" s="107"/>
      <c r="G121" s="107"/>
      <c r="H121" s="108"/>
      <c r="I121" s="107"/>
      <c r="J121" s="107"/>
      <c r="K121" s="117"/>
      <c r="L121" s="109"/>
      <c r="M121" s="110"/>
    </row>
    <row r="122" spans="2:13" x14ac:dyDescent="0.2">
      <c r="B122" s="105">
        <v>117</v>
      </c>
      <c r="C122" s="193"/>
      <c r="D122" s="106">
        <v>7</v>
      </c>
      <c r="E122" s="113"/>
      <c r="F122" s="107"/>
      <c r="G122" s="107"/>
      <c r="H122" s="108"/>
      <c r="I122" s="107"/>
      <c r="J122" s="107"/>
      <c r="K122" s="117"/>
      <c r="L122" s="109"/>
      <c r="M122" s="110"/>
    </row>
    <row r="123" spans="2:13" x14ac:dyDescent="0.2">
      <c r="B123" s="105">
        <v>118</v>
      </c>
      <c r="C123" s="193"/>
      <c r="D123" s="106">
        <v>8</v>
      </c>
      <c r="E123" s="113"/>
      <c r="F123" s="107"/>
      <c r="G123" s="107"/>
      <c r="H123" s="108"/>
      <c r="I123" s="107"/>
      <c r="J123" s="107"/>
      <c r="K123" s="117"/>
      <c r="L123" s="109"/>
      <c r="M123" s="110"/>
    </row>
    <row r="124" spans="2:13" x14ac:dyDescent="0.2">
      <c r="B124" s="105">
        <v>119</v>
      </c>
      <c r="C124" s="193"/>
      <c r="D124" s="106">
        <v>9</v>
      </c>
      <c r="E124" s="113"/>
      <c r="F124" s="107"/>
      <c r="G124" s="107"/>
      <c r="H124" s="108"/>
      <c r="I124" s="107"/>
      <c r="J124" s="107"/>
      <c r="K124" s="117"/>
      <c r="L124" s="109"/>
      <c r="M124" s="110"/>
    </row>
    <row r="125" spans="2:13" x14ac:dyDescent="0.2">
      <c r="B125" s="105">
        <v>120</v>
      </c>
      <c r="C125" s="193"/>
      <c r="D125" s="106">
        <v>10</v>
      </c>
      <c r="E125" s="113"/>
      <c r="F125" s="107"/>
      <c r="G125" s="107"/>
      <c r="H125" s="108"/>
      <c r="I125" s="107"/>
      <c r="J125" s="107"/>
      <c r="K125" s="117"/>
      <c r="L125" s="109"/>
      <c r="M125" s="110"/>
    </row>
    <row r="126" spans="2:13" x14ac:dyDescent="0.2">
      <c r="B126" s="105">
        <v>121</v>
      </c>
      <c r="C126" s="193"/>
      <c r="D126" s="106">
        <v>1</v>
      </c>
      <c r="E126" s="113"/>
      <c r="F126" s="107"/>
      <c r="G126" s="107"/>
      <c r="H126" s="108"/>
      <c r="I126" s="107"/>
      <c r="J126" s="107"/>
      <c r="K126" s="117"/>
      <c r="L126" s="109"/>
      <c r="M126" s="110"/>
    </row>
    <row r="127" spans="2:13" x14ac:dyDescent="0.2">
      <c r="B127" s="105">
        <v>122</v>
      </c>
      <c r="C127" s="193"/>
      <c r="D127" s="106">
        <v>2</v>
      </c>
      <c r="E127" s="113"/>
      <c r="F127" s="107"/>
      <c r="G127" s="107"/>
      <c r="H127" s="108"/>
      <c r="I127" s="107"/>
      <c r="J127" s="107"/>
      <c r="K127" s="117"/>
      <c r="L127" s="109"/>
      <c r="M127" s="110"/>
    </row>
    <row r="128" spans="2:13" x14ac:dyDescent="0.2">
      <c r="B128" s="105">
        <v>123</v>
      </c>
      <c r="C128" s="193"/>
      <c r="D128" s="106">
        <v>3</v>
      </c>
      <c r="E128" s="113"/>
      <c r="F128" s="107"/>
      <c r="G128" s="107"/>
      <c r="H128" s="108"/>
      <c r="I128" s="107"/>
      <c r="J128" s="107"/>
      <c r="K128" s="117"/>
      <c r="L128" s="109"/>
      <c r="M128" s="110"/>
    </row>
    <row r="129" spans="2:13" x14ac:dyDescent="0.2">
      <c r="B129" s="105">
        <v>124</v>
      </c>
      <c r="C129" s="193"/>
      <c r="D129" s="106">
        <v>4</v>
      </c>
      <c r="E129" s="113"/>
      <c r="F129" s="107"/>
      <c r="G129" s="107"/>
      <c r="H129" s="108"/>
      <c r="I129" s="107"/>
      <c r="J129" s="107"/>
      <c r="K129" s="117"/>
      <c r="L129" s="109"/>
      <c r="M129" s="110"/>
    </row>
    <row r="130" spans="2:13" x14ac:dyDescent="0.2">
      <c r="B130" s="105">
        <v>125</v>
      </c>
      <c r="C130" s="193"/>
      <c r="D130" s="106">
        <v>5</v>
      </c>
      <c r="E130" s="113"/>
      <c r="F130" s="107"/>
      <c r="G130" s="107"/>
      <c r="H130" s="108"/>
      <c r="I130" s="107"/>
      <c r="J130" s="107"/>
      <c r="K130" s="117"/>
      <c r="L130" s="109"/>
      <c r="M130" s="110"/>
    </row>
    <row r="131" spans="2:13" x14ac:dyDescent="0.2">
      <c r="B131" s="105">
        <v>126</v>
      </c>
      <c r="C131" s="193"/>
      <c r="D131" s="106">
        <v>6</v>
      </c>
      <c r="E131" s="113"/>
      <c r="F131" s="107"/>
      <c r="G131" s="107"/>
      <c r="H131" s="108"/>
      <c r="I131" s="107"/>
      <c r="J131" s="107"/>
      <c r="K131" s="117"/>
      <c r="L131" s="109"/>
      <c r="M131" s="110"/>
    </row>
    <row r="132" spans="2:13" x14ac:dyDescent="0.2">
      <c r="B132" s="105">
        <v>127</v>
      </c>
      <c r="C132" s="193"/>
      <c r="D132" s="106">
        <v>7</v>
      </c>
      <c r="E132" s="113"/>
      <c r="F132" s="107"/>
      <c r="G132" s="107"/>
      <c r="H132" s="108"/>
      <c r="I132" s="107"/>
      <c r="J132" s="107"/>
      <c r="K132" s="117"/>
      <c r="L132" s="109"/>
      <c r="M132" s="110"/>
    </row>
    <row r="133" spans="2:13" x14ac:dyDescent="0.2">
      <c r="B133" s="105">
        <v>128</v>
      </c>
      <c r="C133" s="193"/>
      <c r="D133" s="106">
        <v>8</v>
      </c>
      <c r="E133" s="113"/>
      <c r="F133" s="107"/>
      <c r="G133" s="107"/>
      <c r="H133" s="108"/>
      <c r="I133" s="107"/>
      <c r="J133" s="107"/>
      <c r="K133" s="117"/>
      <c r="L133" s="109"/>
      <c r="M133" s="110"/>
    </row>
    <row r="134" spans="2:13" x14ac:dyDescent="0.2">
      <c r="B134" s="105">
        <v>129</v>
      </c>
      <c r="C134" s="193"/>
      <c r="D134" s="106">
        <v>9</v>
      </c>
      <c r="E134" s="113"/>
      <c r="F134" s="107"/>
      <c r="G134" s="107"/>
      <c r="H134" s="108"/>
      <c r="I134" s="107"/>
      <c r="J134" s="107"/>
      <c r="K134" s="117"/>
      <c r="L134" s="109"/>
      <c r="M134" s="110"/>
    </row>
    <row r="135" spans="2:13" x14ac:dyDescent="0.2">
      <c r="B135" s="105">
        <v>130</v>
      </c>
      <c r="C135" s="193"/>
      <c r="D135" s="106">
        <v>10</v>
      </c>
      <c r="E135" s="113"/>
      <c r="F135" s="107"/>
      <c r="G135" s="107"/>
      <c r="H135" s="108"/>
      <c r="I135" s="107"/>
      <c r="J135" s="107"/>
      <c r="K135" s="117"/>
      <c r="L135" s="109"/>
      <c r="M135" s="110"/>
    </row>
    <row r="136" spans="2:13" x14ac:dyDescent="0.2">
      <c r="B136" s="105">
        <v>131</v>
      </c>
      <c r="C136" s="193"/>
      <c r="D136" s="106">
        <v>1</v>
      </c>
      <c r="E136" s="113"/>
      <c r="F136" s="107"/>
      <c r="G136" s="107"/>
      <c r="H136" s="108"/>
      <c r="I136" s="107"/>
      <c r="J136" s="107"/>
      <c r="K136" s="117"/>
      <c r="L136" s="109"/>
      <c r="M136" s="110"/>
    </row>
    <row r="137" spans="2:13" x14ac:dyDescent="0.2">
      <c r="B137" s="105">
        <v>132</v>
      </c>
      <c r="C137" s="193"/>
      <c r="D137" s="106">
        <v>2</v>
      </c>
      <c r="E137" s="113"/>
      <c r="F137" s="107"/>
      <c r="G137" s="107"/>
      <c r="H137" s="108"/>
      <c r="I137" s="107"/>
      <c r="J137" s="107"/>
      <c r="K137" s="117"/>
      <c r="L137" s="109"/>
      <c r="M137" s="110"/>
    </row>
    <row r="138" spans="2:13" x14ac:dyDescent="0.2">
      <c r="B138" s="105">
        <v>133</v>
      </c>
      <c r="C138" s="193"/>
      <c r="D138" s="106">
        <v>3</v>
      </c>
      <c r="E138" s="113"/>
      <c r="F138" s="107"/>
      <c r="G138" s="107"/>
      <c r="H138" s="108"/>
      <c r="I138" s="107"/>
      <c r="J138" s="107"/>
      <c r="K138" s="117"/>
      <c r="L138" s="109"/>
      <c r="M138" s="110"/>
    </row>
    <row r="139" spans="2:13" x14ac:dyDescent="0.2">
      <c r="B139" s="105">
        <v>134</v>
      </c>
      <c r="C139" s="193"/>
      <c r="D139" s="106">
        <v>4</v>
      </c>
      <c r="E139" s="113"/>
      <c r="F139" s="107"/>
      <c r="G139" s="107"/>
      <c r="H139" s="108"/>
      <c r="I139" s="107"/>
      <c r="J139" s="107"/>
      <c r="K139" s="117"/>
      <c r="L139" s="109"/>
      <c r="M139" s="110"/>
    </row>
    <row r="140" spans="2:13" x14ac:dyDescent="0.2">
      <c r="B140" s="105">
        <v>135</v>
      </c>
      <c r="C140" s="193"/>
      <c r="D140" s="106">
        <v>5</v>
      </c>
      <c r="E140" s="113"/>
      <c r="F140" s="107"/>
      <c r="G140" s="107"/>
      <c r="H140" s="108"/>
      <c r="I140" s="107"/>
      <c r="J140" s="107"/>
      <c r="K140" s="117"/>
      <c r="L140" s="109"/>
      <c r="M140" s="110"/>
    </row>
    <row r="141" spans="2:13" x14ac:dyDescent="0.2">
      <c r="B141" s="105">
        <v>136</v>
      </c>
      <c r="C141" s="193"/>
      <c r="D141" s="106">
        <v>6</v>
      </c>
      <c r="E141" s="113"/>
      <c r="F141" s="107"/>
      <c r="G141" s="107"/>
      <c r="H141" s="108"/>
      <c r="I141" s="107"/>
      <c r="J141" s="107"/>
      <c r="K141" s="117"/>
      <c r="L141" s="109"/>
      <c r="M141" s="110"/>
    </row>
    <row r="142" spans="2:13" x14ac:dyDescent="0.2">
      <c r="B142" s="105">
        <v>137</v>
      </c>
      <c r="C142" s="193"/>
      <c r="D142" s="106">
        <v>7</v>
      </c>
      <c r="E142" s="113"/>
      <c r="F142" s="107"/>
      <c r="G142" s="107"/>
      <c r="H142" s="108"/>
      <c r="I142" s="107"/>
      <c r="J142" s="107"/>
      <c r="K142" s="117"/>
      <c r="L142" s="109"/>
      <c r="M142" s="110"/>
    </row>
    <row r="143" spans="2:13" x14ac:dyDescent="0.2">
      <c r="B143" s="105">
        <v>138</v>
      </c>
      <c r="C143" s="193"/>
      <c r="D143" s="106">
        <v>8</v>
      </c>
      <c r="E143" s="113"/>
      <c r="F143" s="107"/>
      <c r="G143" s="107"/>
      <c r="H143" s="108"/>
      <c r="I143" s="107"/>
      <c r="J143" s="107"/>
      <c r="K143" s="117"/>
      <c r="L143" s="109"/>
      <c r="M143" s="110"/>
    </row>
    <row r="144" spans="2:13" x14ac:dyDescent="0.2">
      <c r="B144" s="105">
        <v>139</v>
      </c>
      <c r="C144" s="193"/>
      <c r="D144" s="106">
        <v>9</v>
      </c>
      <c r="E144" s="113"/>
      <c r="F144" s="107"/>
      <c r="G144" s="107"/>
      <c r="H144" s="108"/>
      <c r="I144" s="107"/>
      <c r="J144" s="107"/>
      <c r="K144" s="117"/>
      <c r="L144" s="109"/>
      <c r="M144" s="110"/>
    </row>
    <row r="145" spans="2:13" x14ac:dyDescent="0.2">
      <c r="B145" s="105">
        <v>140</v>
      </c>
      <c r="C145" s="193"/>
      <c r="D145" s="106">
        <v>10</v>
      </c>
      <c r="E145" s="113"/>
      <c r="F145" s="107"/>
      <c r="G145" s="107"/>
      <c r="H145" s="108"/>
      <c r="I145" s="107"/>
      <c r="J145" s="107"/>
      <c r="K145" s="117"/>
      <c r="L145" s="109"/>
      <c r="M145" s="110"/>
    </row>
    <row r="146" spans="2:13" x14ac:dyDescent="0.2">
      <c r="B146" s="105">
        <v>141</v>
      </c>
      <c r="C146" s="193"/>
      <c r="D146" s="106">
        <v>1</v>
      </c>
      <c r="E146" s="113"/>
      <c r="F146" s="107"/>
      <c r="G146" s="107"/>
      <c r="H146" s="108"/>
      <c r="I146" s="107"/>
      <c r="J146" s="107"/>
      <c r="K146" s="117"/>
      <c r="L146" s="109"/>
      <c r="M146" s="110"/>
    </row>
    <row r="147" spans="2:13" x14ac:dyDescent="0.2">
      <c r="B147" s="105">
        <v>142</v>
      </c>
      <c r="C147" s="193"/>
      <c r="D147" s="106">
        <v>2</v>
      </c>
      <c r="E147" s="113"/>
      <c r="F147" s="107"/>
      <c r="G147" s="107"/>
      <c r="H147" s="108"/>
      <c r="I147" s="107"/>
      <c r="J147" s="107"/>
      <c r="K147" s="117"/>
      <c r="L147" s="109"/>
      <c r="M147" s="110"/>
    </row>
    <row r="148" spans="2:13" x14ac:dyDescent="0.2">
      <c r="B148" s="105">
        <v>143</v>
      </c>
      <c r="C148" s="193"/>
      <c r="D148" s="106">
        <v>3</v>
      </c>
      <c r="E148" s="113"/>
      <c r="F148" s="107"/>
      <c r="G148" s="107"/>
      <c r="H148" s="108"/>
      <c r="I148" s="107"/>
      <c r="J148" s="107"/>
      <c r="K148" s="117"/>
      <c r="L148" s="109"/>
      <c r="M148" s="110"/>
    </row>
    <row r="149" spans="2:13" x14ac:dyDescent="0.2">
      <c r="B149" s="105">
        <v>144</v>
      </c>
      <c r="C149" s="193"/>
      <c r="D149" s="106">
        <v>4</v>
      </c>
      <c r="E149" s="113"/>
      <c r="F149" s="107"/>
      <c r="G149" s="107"/>
      <c r="H149" s="108"/>
      <c r="I149" s="107"/>
      <c r="J149" s="107"/>
      <c r="K149" s="117"/>
      <c r="L149" s="109"/>
      <c r="M149" s="110"/>
    </row>
    <row r="150" spans="2:13" x14ac:dyDescent="0.2">
      <c r="B150" s="105">
        <v>145</v>
      </c>
      <c r="C150" s="193"/>
      <c r="D150" s="106">
        <v>5</v>
      </c>
      <c r="E150" s="113"/>
      <c r="F150" s="107"/>
      <c r="G150" s="107"/>
      <c r="H150" s="108"/>
      <c r="I150" s="107"/>
      <c r="J150" s="107"/>
      <c r="K150" s="117"/>
      <c r="L150" s="109"/>
      <c r="M150" s="110"/>
    </row>
    <row r="151" spans="2:13" x14ac:dyDescent="0.2">
      <c r="B151" s="105">
        <v>146</v>
      </c>
      <c r="C151" s="193"/>
      <c r="D151" s="106">
        <v>6</v>
      </c>
      <c r="E151" s="113"/>
      <c r="F151" s="107"/>
      <c r="G151" s="107"/>
      <c r="H151" s="108"/>
      <c r="I151" s="107"/>
      <c r="J151" s="107"/>
      <c r="K151" s="117"/>
      <c r="L151" s="109"/>
      <c r="M151" s="110"/>
    </row>
    <row r="152" spans="2:13" x14ac:dyDescent="0.2">
      <c r="B152" s="105">
        <v>147</v>
      </c>
      <c r="C152" s="193"/>
      <c r="D152" s="106">
        <v>7</v>
      </c>
      <c r="E152" s="113"/>
      <c r="F152" s="107"/>
      <c r="G152" s="107"/>
      <c r="H152" s="108"/>
      <c r="I152" s="107"/>
      <c r="J152" s="107"/>
      <c r="K152" s="117"/>
      <c r="L152" s="109"/>
      <c r="M152" s="110"/>
    </row>
    <row r="153" spans="2:13" x14ac:dyDescent="0.2">
      <c r="B153" s="105">
        <v>148</v>
      </c>
      <c r="C153" s="193"/>
      <c r="D153" s="106">
        <v>8</v>
      </c>
      <c r="E153" s="113"/>
      <c r="F153" s="107"/>
      <c r="G153" s="107"/>
      <c r="H153" s="108"/>
      <c r="I153" s="107"/>
      <c r="J153" s="107"/>
      <c r="K153" s="117"/>
      <c r="L153" s="109"/>
      <c r="M153" s="110"/>
    </row>
    <row r="154" spans="2:13" x14ac:dyDescent="0.2">
      <c r="B154" s="105">
        <v>149</v>
      </c>
      <c r="C154" s="193"/>
      <c r="D154" s="106">
        <v>9</v>
      </c>
      <c r="E154" s="113"/>
      <c r="F154" s="107"/>
      <c r="G154" s="107"/>
      <c r="H154" s="108"/>
      <c r="I154" s="107"/>
      <c r="J154" s="107"/>
      <c r="K154" s="117"/>
      <c r="L154" s="109"/>
      <c r="M154" s="110"/>
    </row>
    <row r="155" spans="2:13" x14ac:dyDescent="0.2">
      <c r="B155" s="105">
        <v>150</v>
      </c>
      <c r="C155" s="193"/>
      <c r="D155" s="106">
        <v>10</v>
      </c>
      <c r="E155" s="113"/>
      <c r="F155" s="107"/>
      <c r="G155" s="107"/>
      <c r="H155" s="108"/>
      <c r="I155" s="107"/>
      <c r="J155" s="107"/>
      <c r="K155" s="117"/>
      <c r="L155" s="109"/>
      <c r="M155" s="110"/>
    </row>
    <row r="156" spans="2:13" x14ac:dyDescent="0.2">
      <c r="B156" s="105">
        <v>151</v>
      </c>
      <c r="C156" s="193"/>
      <c r="D156" s="106">
        <v>1</v>
      </c>
      <c r="E156" s="113"/>
      <c r="F156" s="107"/>
      <c r="G156" s="107"/>
      <c r="H156" s="108"/>
      <c r="I156" s="107"/>
      <c r="J156" s="107"/>
      <c r="K156" s="117"/>
      <c r="L156" s="109"/>
      <c r="M156" s="110"/>
    </row>
    <row r="157" spans="2:13" x14ac:dyDescent="0.2">
      <c r="B157" s="105">
        <v>152</v>
      </c>
      <c r="C157" s="193"/>
      <c r="D157" s="106">
        <v>2</v>
      </c>
      <c r="E157" s="113"/>
      <c r="F157" s="107"/>
      <c r="G157" s="107"/>
      <c r="H157" s="108"/>
      <c r="I157" s="107"/>
      <c r="J157" s="107"/>
      <c r="K157" s="117"/>
      <c r="L157" s="109"/>
      <c r="M157" s="110"/>
    </row>
    <row r="158" spans="2:13" x14ac:dyDescent="0.2">
      <c r="B158" s="105">
        <v>153</v>
      </c>
      <c r="C158" s="193"/>
      <c r="D158" s="106">
        <v>3</v>
      </c>
      <c r="E158" s="113"/>
      <c r="F158" s="107"/>
      <c r="G158" s="107"/>
      <c r="H158" s="108"/>
      <c r="I158" s="107"/>
      <c r="J158" s="107"/>
      <c r="K158" s="117"/>
      <c r="L158" s="109"/>
      <c r="M158" s="110"/>
    </row>
    <row r="159" spans="2:13" x14ac:dyDescent="0.2">
      <c r="B159" s="105">
        <v>154</v>
      </c>
      <c r="C159" s="193"/>
      <c r="D159" s="106">
        <v>4</v>
      </c>
      <c r="E159" s="113"/>
      <c r="F159" s="107"/>
      <c r="G159" s="107"/>
      <c r="H159" s="108"/>
      <c r="I159" s="107"/>
      <c r="J159" s="107"/>
      <c r="K159" s="117"/>
      <c r="L159" s="109"/>
      <c r="M159" s="110"/>
    </row>
    <row r="160" spans="2:13" x14ac:dyDescent="0.2">
      <c r="B160" s="105">
        <v>155</v>
      </c>
      <c r="C160" s="193"/>
      <c r="D160" s="106">
        <v>5</v>
      </c>
      <c r="E160" s="113"/>
      <c r="F160" s="107"/>
      <c r="G160" s="107"/>
      <c r="H160" s="108"/>
      <c r="I160" s="107"/>
      <c r="J160" s="107"/>
      <c r="K160" s="117"/>
      <c r="L160" s="109"/>
      <c r="M160" s="110"/>
    </row>
    <row r="161" spans="2:13" x14ac:dyDescent="0.2">
      <c r="B161" s="105">
        <v>156</v>
      </c>
      <c r="C161" s="193"/>
      <c r="D161" s="106">
        <v>6</v>
      </c>
      <c r="E161" s="113"/>
      <c r="F161" s="107"/>
      <c r="G161" s="107"/>
      <c r="H161" s="108"/>
      <c r="I161" s="107"/>
      <c r="J161" s="107"/>
      <c r="K161" s="117"/>
      <c r="L161" s="109"/>
      <c r="M161" s="110"/>
    </row>
    <row r="162" spans="2:13" x14ac:dyDescent="0.2">
      <c r="B162" s="105">
        <v>157</v>
      </c>
      <c r="C162" s="193"/>
      <c r="D162" s="106">
        <v>7</v>
      </c>
      <c r="E162" s="113"/>
      <c r="F162" s="107"/>
      <c r="G162" s="107"/>
      <c r="H162" s="108"/>
      <c r="I162" s="107"/>
      <c r="J162" s="107"/>
      <c r="K162" s="117"/>
      <c r="L162" s="109"/>
      <c r="M162" s="110"/>
    </row>
    <row r="163" spans="2:13" x14ac:dyDescent="0.2">
      <c r="B163" s="105">
        <v>158</v>
      </c>
      <c r="C163" s="193"/>
      <c r="D163" s="106">
        <v>8</v>
      </c>
      <c r="E163" s="113"/>
      <c r="F163" s="107"/>
      <c r="G163" s="107"/>
      <c r="H163" s="108"/>
      <c r="I163" s="107"/>
      <c r="J163" s="107"/>
      <c r="K163" s="117"/>
      <c r="L163" s="109"/>
      <c r="M163" s="110"/>
    </row>
    <row r="164" spans="2:13" x14ac:dyDescent="0.2">
      <c r="B164" s="105">
        <v>159</v>
      </c>
      <c r="C164" s="193"/>
      <c r="D164" s="106">
        <v>9</v>
      </c>
      <c r="E164" s="113"/>
      <c r="F164" s="107"/>
      <c r="G164" s="107"/>
      <c r="H164" s="108"/>
      <c r="I164" s="107"/>
      <c r="J164" s="107"/>
      <c r="K164" s="117"/>
      <c r="L164" s="109"/>
      <c r="M164" s="110"/>
    </row>
    <row r="165" spans="2:13" x14ac:dyDescent="0.2">
      <c r="B165" s="105">
        <v>160</v>
      </c>
      <c r="C165" s="193"/>
      <c r="D165" s="106">
        <v>10</v>
      </c>
      <c r="E165" s="113"/>
      <c r="F165" s="107"/>
      <c r="G165" s="107"/>
      <c r="H165" s="108"/>
      <c r="I165" s="107"/>
      <c r="J165" s="107"/>
      <c r="K165" s="117"/>
      <c r="L165" s="109"/>
      <c r="M165" s="110"/>
    </row>
    <row r="166" spans="2:13" x14ac:dyDescent="0.2">
      <c r="B166" s="105">
        <v>161</v>
      </c>
      <c r="C166" s="193"/>
      <c r="D166" s="106">
        <v>1</v>
      </c>
      <c r="E166" s="113"/>
      <c r="F166" s="107"/>
      <c r="G166" s="107"/>
      <c r="H166" s="108"/>
      <c r="I166" s="107"/>
      <c r="J166" s="107"/>
      <c r="K166" s="117"/>
      <c r="L166" s="109"/>
      <c r="M166" s="110"/>
    </row>
    <row r="167" spans="2:13" x14ac:dyDescent="0.2">
      <c r="B167" s="105">
        <v>162</v>
      </c>
      <c r="C167" s="193"/>
      <c r="D167" s="106">
        <v>2</v>
      </c>
      <c r="E167" s="113"/>
      <c r="F167" s="107"/>
      <c r="G167" s="107"/>
      <c r="H167" s="108"/>
      <c r="I167" s="107"/>
      <c r="J167" s="107"/>
      <c r="K167" s="117"/>
      <c r="L167" s="109"/>
      <c r="M167" s="110"/>
    </row>
    <row r="168" spans="2:13" x14ac:dyDescent="0.2">
      <c r="B168" s="105">
        <v>163</v>
      </c>
      <c r="C168" s="193"/>
      <c r="D168" s="106">
        <v>3</v>
      </c>
      <c r="E168" s="113"/>
      <c r="F168" s="107"/>
      <c r="G168" s="107"/>
      <c r="H168" s="108"/>
      <c r="I168" s="107"/>
      <c r="J168" s="107"/>
      <c r="K168" s="117"/>
      <c r="L168" s="109"/>
      <c r="M168" s="110"/>
    </row>
    <row r="169" spans="2:13" x14ac:dyDescent="0.2">
      <c r="B169" s="105">
        <v>164</v>
      </c>
      <c r="C169" s="193"/>
      <c r="D169" s="106">
        <v>4</v>
      </c>
      <c r="E169" s="113"/>
      <c r="F169" s="107"/>
      <c r="G169" s="107"/>
      <c r="H169" s="108"/>
      <c r="I169" s="107"/>
      <c r="J169" s="107"/>
      <c r="K169" s="117"/>
      <c r="L169" s="109"/>
      <c r="M169" s="110"/>
    </row>
    <row r="170" spans="2:13" x14ac:dyDescent="0.2">
      <c r="B170" s="105">
        <v>165</v>
      </c>
      <c r="C170" s="193"/>
      <c r="D170" s="106">
        <v>5</v>
      </c>
      <c r="E170" s="113"/>
      <c r="F170" s="107"/>
      <c r="G170" s="107"/>
      <c r="H170" s="108"/>
      <c r="I170" s="107"/>
      <c r="J170" s="107"/>
      <c r="K170" s="117"/>
      <c r="L170" s="109"/>
      <c r="M170" s="110"/>
    </row>
    <row r="171" spans="2:13" x14ac:dyDescent="0.2">
      <c r="B171" s="105">
        <v>166</v>
      </c>
      <c r="C171" s="193"/>
      <c r="D171" s="106">
        <v>6</v>
      </c>
      <c r="E171" s="113"/>
      <c r="F171" s="107"/>
      <c r="G171" s="107"/>
      <c r="H171" s="108"/>
      <c r="I171" s="107"/>
      <c r="J171" s="107"/>
      <c r="K171" s="117"/>
      <c r="L171" s="109"/>
      <c r="M171" s="110"/>
    </row>
    <row r="172" spans="2:13" x14ac:dyDescent="0.2">
      <c r="B172" s="105">
        <v>167</v>
      </c>
      <c r="C172" s="193"/>
      <c r="D172" s="106">
        <v>7</v>
      </c>
      <c r="E172" s="113"/>
      <c r="F172" s="107"/>
      <c r="G172" s="107"/>
      <c r="H172" s="108"/>
      <c r="I172" s="107"/>
      <c r="J172" s="107"/>
      <c r="K172" s="117"/>
      <c r="L172" s="109"/>
      <c r="M172" s="110"/>
    </row>
    <row r="173" spans="2:13" x14ac:dyDescent="0.2">
      <c r="B173" s="105">
        <v>168</v>
      </c>
      <c r="C173" s="193"/>
      <c r="D173" s="106">
        <v>8</v>
      </c>
      <c r="E173" s="113"/>
      <c r="F173" s="107"/>
      <c r="G173" s="107"/>
      <c r="H173" s="108"/>
      <c r="I173" s="107"/>
      <c r="J173" s="107"/>
      <c r="K173" s="117"/>
      <c r="L173" s="109"/>
      <c r="M173" s="110"/>
    </row>
    <row r="174" spans="2:13" x14ac:dyDescent="0.2">
      <c r="B174" s="105">
        <v>169</v>
      </c>
      <c r="C174" s="193"/>
      <c r="D174" s="106">
        <v>9</v>
      </c>
      <c r="E174" s="113"/>
      <c r="F174" s="107"/>
      <c r="G174" s="107"/>
      <c r="H174" s="108"/>
      <c r="I174" s="107"/>
      <c r="J174" s="107"/>
      <c r="K174" s="117"/>
      <c r="L174" s="109"/>
      <c r="M174" s="110"/>
    </row>
    <row r="175" spans="2:13" x14ac:dyDescent="0.2">
      <c r="B175" s="105">
        <v>170</v>
      </c>
      <c r="C175" s="193"/>
      <c r="D175" s="106">
        <v>10</v>
      </c>
      <c r="E175" s="113"/>
      <c r="F175" s="107"/>
      <c r="G175" s="107"/>
      <c r="H175" s="108"/>
      <c r="I175" s="107"/>
      <c r="J175" s="107"/>
      <c r="K175" s="117"/>
      <c r="L175" s="109"/>
      <c r="M175" s="110"/>
    </row>
    <row r="176" spans="2:13" x14ac:dyDescent="0.2">
      <c r="B176" s="105">
        <v>171</v>
      </c>
      <c r="C176" s="193"/>
      <c r="D176" s="106">
        <v>1</v>
      </c>
      <c r="E176" s="113"/>
      <c r="F176" s="107"/>
      <c r="G176" s="107"/>
      <c r="H176" s="108"/>
      <c r="I176" s="107"/>
      <c r="J176" s="107"/>
      <c r="K176" s="117"/>
      <c r="L176" s="109"/>
      <c r="M176" s="110"/>
    </row>
    <row r="177" spans="2:13" x14ac:dyDescent="0.2">
      <c r="B177" s="105">
        <v>172</v>
      </c>
      <c r="C177" s="193"/>
      <c r="D177" s="106">
        <v>2</v>
      </c>
      <c r="E177" s="113"/>
      <c r="F177" s="107"/>
      <c r="G177" s="107"/>
      <c r="H177" s="108"/>
      <c r="I177" s="107"/>
      <c r="J177" s="107"/>
      <c r="K177" s="117"/>
      <c r="L177" s="109"/>
      <c r="M177" s="110"/>
    </row>
    <row r="178" spans="2:13" x14ac:dyDescent="0.2">
      <c r="B178" s="105">
        <v>173</v>
      </c>
      <c r="C178" s="193"/>
      <c r="D178" s="106">
        <v>3</v>
      </c>
      <c r="E178" s="113"/>
      <c r="F178" s="107"/>
      <c r="G178" s="107"/>
      <c r="H178" s="108"/>
      <c r="I178" s="107"/>
      <c r="J178" s="107"/>
      <c r="K178" s="117"/>
      <c r="L178" s="109"/>
      <c r="M178" s="110"/>
    </row>
    <row r="179" spans="2:13" x14ac:dyDescent="0.2">
      <c r="B179" s="105">
        <v>174</v>
      </c>
      <c r="C179" s="193"/>
      <c r="D179" s="106">
        <v>4</v>
      </c>
      <c r="E179" s="113"/>
      <c r="F179" s="107"/>
      <c r="G179" s="107"/>
      <c r="H179" s="108"/>
      <c r="I179" s="107"/>
      <c r="J179" s="107"/>
      <c r="K179" s="117"/>
      <c r="L179" s="109"/>
      <c r="M179" s="110"/>
    </row>
    <row r="180" spans="2:13" x14ac:dyDescent="0.2">
      <c r="B180" s="105">
        <v>175</v>
      </c>
      <c r="C180" s="193"/>
      <c r="D180" s="106">
        <v>5</v>
      </c>
      <c r="E180" s="113"/>
      <c r="F180" s="107"/>
      <c r="G180" s="107"/>
      <c r="H180" s="108"/>
      <c r="I180" s="107"/>
      <c r="J180" s="107"/>
      <c r="K180" s="117"/>
      <c r="L180" s="109"/>
      <c r="M180" s="110"/>
    </row>
    <row r="181" spans="2:13" x14ac:dyDescent="0.2">
      <c r="B181" s="105">
        <v>176</v>
      </c>
      <c r="C181" s="193"/>
      <c r="D181" s="106">
        <v>6</v>
      </c>
      <c r="E181" s="113"/>
      <c r="F181" s="107"/>
      <c r="G181" s="107"/>
      <c r="H181" s="108"/>
      <c r="I181" s="107"/>
      <c r="J181" s="107"/>
      <c r="K181" s="117"/>
      <c r="L181" s="109"/>
      <c r="M181" s="110"/>
    </row>
    <row r="182" spans="2:13" x14ac:dyDescent="0.2">
      <c r="B182" s="105">
        <v>177</v>
      </c>
      <c r="C182" s="193"/>
      <c r="D182" s="106">
        <v>7</v>
      </c>
      <c r="E182" s="113"/>
      <c r="F182" s="107"/>
      <c r="G182" s="107"/>
      <c r="H182" s="108"/>
      <c r="I182" s="107"/>
      <c r="J182" s="107"/>
      <c r="K182" s="117"/>
      <c r="L182" s="109"/>
      <c r="M182" s="110"/>
    </row>
    <row r="183" spans="2:13" x14ac:dyDescent="0.2">
      <c r="B183" s="105">
        <v>178</v>
      </c>
      <c r="C183" s="193"/>
      <c r="D183" s="106">
        <v>8</v>
      </c>
      <c r="E183" s="113"/>
      <c r="F183" s="107"/>
      <c r="G183" s="107"/>
      <c r="H183" s="108"/>
      <c r="I183" s="107"/>
      <c r="J183" s="107"/>
      <c r="K183" s="117"/>
      <c r="L183" s="109"/>
      <c r="M183" s="110"/>
    </row>
    <row r="184" spans="2:13" x14ac:dyDescent="0.2">
      <c r="B184" s="105">
        <v>179</v>
      </c>
      <c r="C184" s="193"/>
      <c r="D184" s="106">
        <v>9</v>
      </c>
      <c r="E184" s="113"/>
      <c r="F184" s="107"/>
      <c r="G184" s="107"/>
      <c r="H184" s="108"/>
      <c r="I184" s="107"/>
      <c r="J184" s="107"/>
      <c r="K184" s="117"/>
      <c r="L184" s="109"/>
      <c r="M184" s="110"/>
    </row>
    <row r="185" spans="2:13" x14ac:dyDescent="0.2">
      <c r="B185" s="105">
        <v>180</v>
      </c>
      <c r="C185" s="193"/>
      <c r="D185" s="106">
        <v>10</v>
      </c>
      <c r="E185" s="113"/>
      <c r="F185" s="107"/>
      <c r="G185" s="107"/>
      <c r="H185" s="108"/>
      <c r="I185" s="107"/>
      <c r="J185" s="107"/>
      <c r="K185" s="117"/>
      <c r="L185" s="109"/>
      <c r="M185" s="110"/>
    </row>
    <row r="186" spans="2:13" x14ac:dyDescent="0.2">
      <c r="B186" s="105">
        <v>181</v>
      </c>
      <c r="C186" s="193"/>
      <c r="D186" s="106">
        <v>1</v>
      </c>
      <c r="E186" s="113"/>
      <c r="F186" s="107"/>
      <c r="G186" s="107"/>
      <c r="H186" s="108"/>
      <c r="I186" s="107"/>
      <c r="J186" s="107"/>
      <c r="K186" s="117"/>
      <c r="L186" s="109"/>
      <c r="M186" s="110"/>
    </row>
    <row r="187" spans="2:13" x14ac:dyDescent="0.2">
      <c r="B187" s="105">
        <v>182</v>
      </c>
      <c r="C187" s="193"/>
      <c r="D187" s="106">
        <v>2</v>
      </c>
      <c r="E187" s="113"/>
      <c r="F187" s="107"/>
      <c r="G187" s="107"/>
      <c r="H187" s="108"/>
      <c r="I187" s="107"/>
      <c r="J187" s="107"/>
      <c r="K187" s="117"/>
      <c r="L187" s="109"/>
      <c r="M187" s="110"/>
    </row>
    <row r="188" spans="2:13" x14ac:dyDescent="0.2">
      <c r="B188" s="105">
        <v>183</v>
      </c>
      <c r="C188" s="193"/>
      <c r="D188" s="106">
        <v>3</v>
      </c>
      <c r="E188" s="113"/>
      <c r="F188" s="107"/>
      <c r="G188" s="107"/>
      <c r="H188" s="108"/>
      <c r="I188" s="107"/>
      <c r="J188" s="107"/>
      <c r="K188" s="117"/>
      <c r="L188" s="109"/>
      <c r="M188" s="110"/>
    </row>
    <row r="189" spans="2:13" x14ac:dyDescent="0.2">
      <c r="B189" s="105">
        <v>184</v>
      </c>
      <c r="C189" s="193"/>
      <c r="D189" s="106">
        <v>4</v>
      </c>
      <c r="E189" s="113"/>
      <c r="F189" s="107"/>
      <c r="G189" s="107"/>
      <c r="H189" s="108"/>
      <c r="I189" s="107"/>
      <c r="J189" s="107"/>
      <c r="K189" s="117"/>
      <c r="L189" s="109"/>
      <c r="M189" s="110"/>
    </row>
    <row r="190" spans="2:13" x14ac:dyDescent="0.2">
      <c r="B190" s="105">
        <v>185</v>
      </c>
      <c r="C190" s="193"/>
      <c r="D190" s="106">
        <v>5</v>
      </c>
      <c r="E190" s="113"/>
      <c r="F190" s="107"/>
      <c r="G190" s="107"/>
      <c r="H190" s="108"/>
      <c r="I190" s="107"/>
      <c r="J190" s="107"/>
      <c r="K190" s="117"/>
      <c r="L190" s="109"/>
      <c r="M190" s="110"/>
    </row>
    <row r="191" spans="2:13" x14ac:dyDescent="0.2">
      <c r="B191" s="105">
        <v>186</v>
      </c>
      <c r="C191" s="193"/>
      <c r="D191" s="106">
        <v>6</v>
      </c>
      <c r="E191" s="113"/>
      <c r="F191" s="107"/>
      <c r="G191" s="107"/>
      <c r="H191" s="108"/>
      <c r="I191" s="107"/>
      <c r="J191" s="107"/>
      <c r="K191" s="117"/>
      <c r="L191" s="109"/>
      <c r="M191" s="110"/>
    </row>
    <row r="192" spans="2:13" x14ac:dyDescent="0.2">
      <c r="B192" s="105">
        <v>187</v>
      </c>
      <c r="C192" s="193"/>
      <c r="D192" s="106">
        <v>7</v>
      </c>
      <c r="E192" s="113"/>
      <c r="F192" s="107"/>
      <c r="G192" s="107"/>
      <c r="H192" s="108"/>
      <c r="I192" s="107"/>
      <c r="J192" s="107"/>
      <c r="K192" s="117"/>
      <c r="L192" s="109"/>
      <c r="M192" s="110"/>
    </row>
    <row r="193" spans="2:13" x14ac:dyDescent="0.2">
      <c r="B193" s="105">
        <v>188</v>
      </c>
      <c r="C193" s="193"/>
      <c r="D193" s="106">
        <v>8</v>
      </c>
      <c r="E193" s="113"/>
      <c r="F193" s="107"/>
      <c r="G193" s="107"/>
      <c r="H193" s="108"/>
      <c r="I193" s="107"/>
      <c r="J193" s="107"/>
      <c r="K193" s="117"/>
      <c r="L193" s="109"/>
      <c r="M193" s="110"/>
    </row>
    <row r="194" spans="2:13" x14ac:dyDescent="0.2">
      <c r="B194" s="105">
        <v>189</v>
      </c>
      <c r="C194" s="193"/>
      <c r="D194" s="106">
        <v>9</v>
      </c>
      <c r="E194" s="113"/>
      <c r="F194" s="107"/>
      <c r="G194" s="107"/>
      <c r="H194" s="108"/>
      <c r="I194" s="107"/>
      <c r="J194" s="107"/>
      <c r="K194" s="117"/>
      <c r="L194" s="109"/>
      <c r="M194" s="110"/>
    </row>
    <row r="195" spans="2:13" x14ac:dyDescent="0.2">
      <c r="B195" s="105">
        <v>190</v>
      </c>
      <c r="C195" s="193"/>
      <c r="D195" s="106">
        <v>10</v>
      </c>
      <c r="E195" s="113"/>
      <c r="F195" s="107"/>
      <c r="G195" s="107"/>
      <c r="H195" s="108"/>
      <c r="I195" s="107"/>
      <c r="J195" s="107"/>
      <c r="K195" s="117"/>
      <c r="L195" s="109"/>
      <c r="M195" s="110"/>
    </row>
    <row r="196" spans="2:13" x14ac:dyDescent="0.2">
      <c r="B196" s="105">
        <v>191</v>
      </c>
      <c r="C196" s="193"/>
      <c r="D196" s="106">
        <v>1</v>
      </c>
      <c r="E196" s="113"/>
      <c r="F196" s="107"/>
      <c r="G196" s="107"/>
      <c r="H196" s="108"/>
      <c r="I196" s="107"/>
      <c r="J196" s="107"/>
      <c r="K196" s="117"/>
      <c r="L196" s="109"/>
      <c r="M196" s="110"/>
    </row>
    <row r="197" spans="2:13" x14ac:dyDescent="0.2">
      <c r="B197" s="105">
        <v>192</v>
      </c>
      <c r="C197" s="193"/>
      <c r="D197" s="106">
        <v>2</v>
      </c>
      <c r="E197" s="113"/>
      <c r="F197" s="107"/>
      <c r="G197" s="107"/>
      <c r="H197" s="108"/>
      <c r="I197" s="107"/>
      <c r="J197" s="107"/>
      <c r="K197" s="117"/>
      <c r="L197" s="109"/>
      <c r="M197" s="110"/>
    </row>
    <row r="198" spans="2:13" x14ac:dyDescent="0.2">
      <c r="B198" s="105">
        <v>193</v>
      </c>
      <c r="C198" s="193"/>
      <c r="D198" s="106">
        <v>3</v>
      </c>
      <c r="E198" s="113"/>
      <c r="F198" s="107"/>
      <c r="G198" s="107"/>
      <c r="H198" s="108"/>
      <c r="I198" s="107"/>
      <c r="J198" s="107"/>
      <c r="K198" s="117"/>
      <c r="L198" s="109"/>
      <c r="M198" s="110"/>
    </row>
    <row r="199" spans="2:13" x14ac:dyDescent="0.2">
      <c r="B199" s="105">
        <v>194</v>
      </c>
      <c r="C199" s="193"/>
      <c r="D199" s="106">
        <v>4</v>
      </c>
      <c r="E199" s="113"/>
      <c r="F199" s="107"/>
      <c r="G199" s="107"/>
      <c r="H199" s="108"/>
      <c r="I199" s="107"/>
      <c r="J199" s="107"/>
      <c r="K199" s="117"/>
      <c r="L199" s="109"/>
      <c r="M199" s="110"/>
    </row>
    <row r="200" spans="2:13" x14ac:dyDescent="0.2">
      <c r="B200" s="105">
        <v>195</v>
      </c>
      <c r="C200" s="193"/>
      <c r="D200" s="106">
        <v>5</v>
      </c>
      <c r="E200" s="113"/>
      <c r="F200" s="107"/>
      <c r="G200" s="107"/>
      <c r="H200" s="108"/>
      <c r="I200" s="107"/>
      <c r="J200" s="107"/>
      <c r="K200" s="117"/>
      <c r="L200" s="109"/>
      <c r="M200" s="110"/>
    </row>
    <row r="201" spans="2:13" x14ac:dyDescent="0.2">
      <c r="B201" s="105">
        <v>196</v>
      </c>
      <c r="C201" s="193"/>
      <c r="D201" s="106">
        <v>6</v>
      </c>
      <c r="E201" s="113"/>
      <c r="F201" s="107"/>
      <c r="G201" s="107"/>
      <c r="H201" s="108"/>
      <c r="I201" s="107"/>
      <c r="J201" s="107"/>
      <c r="K201" s="117"/>
      <c r="L201" s="109"/>
      <c r="M201" s="110"/>
    </row>
    <row r="202" spans="2:13" x14ac:dyDescent="0.2">
      <c r="B202" s="105">
        <v>197</v>
      </c>
      <c r="C202" s="193"/>
      <c r="D202" s="106">
        <v>7</v>
      </c>
      <c r="E202" s="113"/>
      <c r="F202" s="107"/>
      <c r="G202" s="107"/>
      <c r="H202" s="108"/>
      <c r="I202" s="107"/>
      <c r="J202" s="107"/>
      <c r="K202" s="117"/>
      <c r="L202" s="109"/>
      <c r="M202" s="110"/>
    </row>
    <row r="203" spans="2:13" x14ac:dyDescent="0.2">
      <c r="B203" s="105">
        <v>198</v>
      </c>
      <c r="C203" s="193"/>
      <c r="D203" s="106">
        <v>8</v>
      </c>
      <c r="E203" s="113"/>
      <c r="F203" s="107"/>
      <c r="G203" s="107"/>
      <c r="H203" s="108"/>
      <c r="I203" s="107"/>
      <c r="J203" s="107"/>
      <c r="K203" s="117"/>
      <c r="L203" s="109"/>
      <c r="M203" s="110"/>
    </row>
    <row r="204" spans="2:13" x14ac:dyDescent="0.2">
      <c r="B204" s="105">
        <v>199</v>
      </c>
      <c r="C204" s="193"/>
      <c r="D204" s="106">
        <v>9</v>
      </c>
      <c r="E204" s="113"/>
      <c r="F204" s="107"/>
      <c r="G204" s="107"/>
      <c r="H204" s="108"/>
      <c r="I204" s="107"/>
      <c r="J204" s="107"/>
      <c r="K204" s="117"/>
      <c r="L204" s="109"/>
      <c r="M204" s="110"/>
    </row>
    <row r="205" spans="2:13" x14ac:dyDescent="0.2">
      <c r="B205" s="105">
        <v>200</v>
      </c>
      <c r="C205" s="193"/>
      <c r="D205" s="106">
        <v>10</v>
      </c>
      <c r="E205" s="113"/>
      <c r="F205" s="107"/>
      <c r="G205" s="107"/>
      <c r="H205" s="108"/>
      <c r="I205" s="107"/>
      <c r="J205" s="107"/>
      <c r="K205" s="117"/>
      <c r="L205" s="109"/>
      <c r="M205" s="110"/>
    </row>
    <row r="206" spans="2:13" x14ac:dyDescent="0.2">
      <c r="B206" s="105">
        <v>201</v>
      </c>
      <c r="C206" s="193"/>
      <c r="D206" s="106">
        <v>1</v>
      </c>
      <c r="E206" s="113"/>
      <c r="F206" s="107"/>
      <c r="G206" s="107"/>
      <c r="H206" s="108"/>
      <c r="I206" s="107"/>
      <c r="J206" s="107"/>
      <c r="K206" s="117"/>
      <c r="L206" s="109"/>
      <c r="M206" s="110"/>
    </row>
    <row r="207" spans="2:13" x14ac:dyDescent="0.2">
      <c r="B207" s="105">
        <v>202</v>
      </c>
      <c r="C207" s="193"/>
      <c r="D207" s="106">
        <v>2</v>
      </c>
      <c r="E207" s="113"/>
      <c r="F207" s="107"/>
      <c r="G207" s="107"/>
      <c r="H207" s="108"/>
      <c r="I207" s="107"/>
      <c r="J207" s="107"/>
      <c r="K207" s="117"/>
      <c r="L207" s="109"/>
      <c r="M207" s="110"/>
    </row>
    <row r="208" spans="2:13" x14ac:dyDescent="0.2">
      <c r="B208" s="105">
        <v>203</v>
      </c>
      <c r="C208" s="193"/>
      <c r="D208" s="106">
        <v>3</v>
      </c>
      <c r="E208" s="113"/>
      <c r="F208" s="107"/>
      <c r="G208" s="107"/>
      <c r="H208" s="108"/>
      <c r="I208" s="107"/>
      <c r="J208" s="107"/>
      <c r="K208" s="117"/>
      <c r="L208" s="109"/>
      <c r="M208" s="110"/>
    </row>
    <row r="209" spans="2:13" x14ac:dyDescent="0.2">
      <c r="B209" s="105">
        <v>204</v>
      </c>
      <c r="C209" s="193"/>
      <c r="D209" s="106">
        <v>4</v>
      </c>
      <c r="E209" s="113"/>
      <c r="F209" s="107"/>
      <c r="G209" s="107"/>
      <c r="H209" s="108"/>
      <c r="I209" s="107"/>
      <c r="J209" s="107"/>
      <c r="K209" s="117"/>
      <c r="L209" s="109"/>
      <c r="M209" s="110"/>
    </row>
    <row r="210" spans="2:13" x14ac:dyDescent="0.2">
      <c r="B210" s="105">
        <v>205</v>
      </c>
      <c r="C210" s="193"/>
      <c r="D210" s="106">
        <v>5</v>
      </c>
      <c r="E210" s="113"/>
      <c r="F210" s="107"/>
      <c r="G210" s="107"/>
      <c r="H210" s="108"/>
      <c r="I210" s="107"/>
      <c r="J210" s="107"/>
      <c r="K210" s="117"/>
      <c r="L210" s="109"/>
      <c r="M210" s="110"/>
    </row>
    <row r="211" spans="2:13" x14ac:dyDescent="0.2">
      <c r="B211" s="105">
        <v>206</v>
      </c>
      <c r="C211" s="193"/>
      <c r="D211" s="106">
        <v>6</v>
      </c>
      <c r="E211" s="113"/>
      <c r="F211" s="107"/>
      <c r="G211" s="107"/>
      <c r="H211" s="108"/>
      <c r="I211" s="107"/>
      <c r="J211" s="107"/>
      <c r="K211" s="117"/>
      <c r="L211" s="109"/>
      <c r="M211" s="110"/>
    </row>
    <row r="212" spans="2:13" x14ac:dyDescent="0.2">
      <c r="B212" s="105">
        <v>207</v>
      </c>
      <c r="C212" s="193"/>
      <c r="D212" s="106">
        <v>7</v>
      </c>
      <c r="E212" s="113"/>
      <c r="F212" s="107"/>
      <c r="G212" s="107"/>
      <c r="H212" s="108"/>
      <c r="I212" s="107"/>
      <c r="J212" s="107"/>
      <c r="K212" s="117"/>
      <c r="L212" s="109"/>
      <c r="M212" s="110"/>
    </row>
    <row r="213" spans="2:13" x14ac:dyDescent="0.2">
      <c r="B213" s="105">
        <v>208</v>
      </c>
      <c r="C213" s="193"/>
      <c r="D213" s="106">
        <v>8</v>
      </c>
      <c r="E213" s="113"/>
      <c r="F213" s="107"/>
      <c r="G213" s="107"/>
      <c r="H213" s="108"/>
      <c r="I213" s="107"/>
      <c r="J213" s="107"/>
      <c r="K213" s="117"/>
      <c r="L213" s="109"/>
      <c r="M213" s="110"/>
    </row>
    <row r="214" spans="2:13" x14ac:dyDescent="0.2">
      <c r="B214" s="105">
        <v>209</v>
      </c>
      <c r="C214" s="193"/>
      <c r="D214" s="106">
        <v>9</v>
      </c>
      <c r="E214" s="113"/>
      <c r="F214" s="107"/>
      <c r="G214" s="107"/>
      <c r="H214" s="108"/>
      <c r="I214" s="107"/>
      <c r="J214" s="107"/>
      <c r="K214" s="117"/>
      <c r="L214" s="109"/>
      <c r="M214" s="110"/>
    </row>
    <row r="215" spans="2:13" x14ac:dyDescent="0.2">
      <c r="B215" s="105">
        <v>210</v>
      </c>
      <c r="C215" s="193"/>
      <c r="D215" s="106">
        <v>10</v>
      </c>
      <c r="E215" s="113"/>
      <c r="F215" s="107"/>
      <c r="G215" s="107"/>
      <c r="H215" s="108"/>
      <c r="I215" s="107"/>
      <c r="J215" s="107"/>
      <c r="K215" s="117"/>
      <c r="L215" s="109"/>
      <c r="M215" s="110"/>
    </row>
    <row r="216" spans="2:13" x14ac:dyDescent="0.2">
      <c r="B216" s="105">
        <v>211</v>
      </c>
      <c r="C216" s="193"/>
      <c r="D216" s="106">
        <v>1</v>
      </c>
      <c r="E216" s="113"/>
      <c r="F216" s="107"/>
      <c r="G216" s="107"/>
      <c r="H216" s="108"/>
      <c r="I216" s="107"/>
      <c r="J216" s="107"/>
      <c r="K216" s="117"/>
      <c r="L216" s="109"/>
      <c r="M216" s="110"/>
    </row>
    <row r="217" spans="2:13" x14ac:dyDescent="0.2">
      <c r="B217" s="105">
        <v>212</v>
      </c>
      <c r="C217" s="193"/>
      <c r="D217" s="106">
        <v>2</v>
      </c>
      <c r="E217" s="113"/>
      <c r="F217" s="107"/>
      <c r="G217" s="107"/>
      <c r="H217" s="108"/>
      <c r="I217" s="107"/>
      <c r="J217" s="107"/>
      <c r="K217" s="117"/>
      <c r="L217" s="109"/>
      <c r="M217" s="110"/>
    </row>
    <row r="218" spans="2:13" x14ac:dyDescent="0.2">
      <c r="B218" s="105">
        <v>213</v>
      </c>
      <c r="C218" s="193"/>
      <c r="D218" s="106">
        <v>3</v>
      </c>
      <c r="E218" s="113"/>
      <c r="F218" s="107"/>
      <c r="G218" s="107"/>
      <c r="H218" s="108"/>
      <c r="I218" s="107"/>
      <c r="J218" s="107"/>
      <c r="K218" s="117"/>
      <c r="L218" s="109"/>
      <c r="M218" s="110"/>
    </row>
    <row r="219" spans="2:13" x14ac:dyDescent="0.2">
      <c r="B219" s="105">
        <v>214</v>
      </c>
      <c r="C219" s="193"/>
      <c r="D219" s="106">
        <v>4</v>
      </c>
      <c r="E219" s="113"/>
      <c r="F219" s="107"/>
      <c r="G219" s="107"/>
      <c r="H219" s="108"/>
      <c r="I219" s="107"/>
      <c r="J219" s="107"/>
      <c r="K219" s="117"/>
      <c r="L219" s="109"/>
      <c r="M219" s="110"/>
    </row>
    <row r="220" spans="2:13" x14ac:dyDescent="0.2">
      <c r="B220" s="105">
        <v>215</v>
      </c>
      <c r="C220" s="193"/>
      <c r="D220" s="106">
        <v>5</v>
      </c>
      <c r="E220" s="113"/>
      <c r="F220" s="107"/>
      <c r="G220" s="107"/>
      <c r="H220" s="108"/>
      <c r="I220" s="107"/>
      <c r="J220" s="107"/>
      <c r="K220" s="117"/>
      <c r="L220" s="109"/>
      <c r="M220" s="110"/>
    </row>
    <row r="221" spans="2:13" x14ac:dyDescent="0.2">
      <c r="B221" s="105">
        <v>216</v>
      </c>
      <c r="C221" s="193"/>
      <c r="D221" s="106">
        <v>6</v>
      </c>
      <c r="E221" s="113"/>
      <c r="F221" s="107"/>
      <c r="G221" s="107"/>
      <c r="H221" s="108"/>
      <c r="I221" s="107"/>
      <c r="J221" s="107"/>
      <c r="K221" s="117"/>
      <c r="L221" s="109"/>
      <c r="M221" s="110"/>
    </row>
    <row r="222" spans="2:13" x14ac:dyDescent="0.2">
      <c r="B222" s="105">
        <v>217</v>
      </c>
      <c r="C222" s="193"/>
      <c r="D222" s="106">
        <v>7</v>
      </c>
      <c r="E222" s="113"/>
      <c r="F222" s="107"/>
      <c r="G222" s="107"/>
      <c r="H222" s="108"/>
      <c r="I222" s="107"/>
      <c r="J222" s="107"/>
      <c r="K222" s="117"/>
      <c r="L222" s="109"/>
      <c r="M222" s="110"/>
    </row>
    <row r="223" spans="2:13" x14ac:dyDescent="0.2">
      <c r="B223" s="105">
        <v>218</v>
      </c>
      <c r="C223" s="193"/>
      <c r="D223" s="106">
        <v>8</v>
      </c>
      <c r="E223" s="113"/>
      <c r="F223" s="107"/>
      <c r="G223" s="107"/>
      <c r="H223" s="108"/>
      <c r="I223" s="107"/>
      <c r="J223" s="107"/>
      <c r="K223" s="117"/>
      <c r="L223" s="109"/>
      <c r="M223" s="110"/>
    </row>
    <row r="224" spans="2:13" x14ac:dyDescent="0.2">
      <c r="B224" s="105">
        <v>219</v>
      </c>
      <c r="C224" s="193"/>
      <c r="D224" s="106">
        <v>9</v>
      </c>
      <c r="E224" s="113"/>
      <c r="F224" s="107"/>
      <c r="G224" s="107"/>
      <c r="H224" s="108"/>
      <c r="I224" s="107"/>
      <c r="J224" s="107"/>
      <c r="K224" s="117"/>
      <c r="L224" s="109"/>
      <c r="M224" s="110"/>
    </row>
    <row r="225" spans="2:13" x14ac:dyDescent="0.2">
      <c r="B225" s="105">
        <v>220</v>
      </c>
      <c r="C225" s="193"/>
      <c r="D225" s="106">
        <v>10</v>
      </c>
      <c r="E225" s="113"/>
      <c r="F225" s="107"/>
      <c r="G225" s="107"/>
      <c r="H225" s="108"/>
      <c r="I225" s="107"/>
      <c r="J225" s="107"/>
      <c r="K225" s="117"/>
      <c r="L225" s="109"/>
      <c r="M225" s="110"/>
    </row>
    <row r="226" spans="2:13" x14ac:dyDescent="0.2">
      <c r="B226" s="105">
        <v>221</v>
      </c>
      <c r="C226" s="193"/>
      <c r="D226" s="106">
        <v>1</v>
      </c>
      <c r="E226" s="113"/>
      <c r="F226" s="107"/>
      <c r="G226" s="107"/>
      <c r="H226" s="108"/>
      <c r="I226" s="107"/>
      <c r="J226" s="107"/>
      <c r="K226" s="117"/>
      <c r="L226" s="109"/>
      <c r="M226" s="110"/>
    </row>
    <row r="227" spans="2:13" x14ac:dyDescent="0.2">
      <c r="B227" s="105">
        <v>222</v>
      </c>
      <c r="C227" s="193"/>
      <c r="D227" s="106">
        <v>2</v>
      </c>
      <c r="E227" s="113"/>
      <c r="F227" s="107"/>
      <c r="G227" s="107"/>
      <c r="H227" s="108"/>
      <c r="I227" s="107"/>
      <c r="J227" s="107"/>
      <c r="K227" s="117"/>
      <c r="L227" s="109"/>
      <c r="M227" s="110"/>
    </row>
    <row r="228" spans="2:13" x14ac:dyDescent="0.2">
      <c r="B228" s="105">
        <v>223</v>
      </c>
      <c r="C228" s="193"/>
      <c r="D228" s="106">
        <v>3</v>
      </c>
      <c r="E228" s="113"/>
      <c r="F228" s="107"/>
      <c r="G228" s="107"/>
      <c r="H228" s="108"/>
      <c r="I228" s="107"/>
      <c r="J228" s="107"/>
      <c r="K228" s="117"/>
      <c r="L228" s="109"/>
      <c r="M228" s="110"/>
    </row>
    <row r="229" spans="2:13" x14ac:dyDescent="0.2">
      <c r="B229" s="105">
        <v>224</v>
      </c>
      <c r="C229" s="193"/>
      <c r="D229" s="106">
        <v>4</v>
      </c>
      <c r="E229" s="113"/>
      <c r="F229" s="107"/>
      <c r="G229" s="107"/>
      <c r="H229" s="108"/>
      <c r="I229" s="107"/>
      <c r="J229" s="107"/>
      <c r="K229" s="117"/>
      <c r="L229" s="109"/>
      <c r="M229" s="110"/>
    </row>
    <row r="230" spans="2:13" x14ac:dyDescent="0.2">
      <c r="B230" s="105">
        <v>225</v>
      </c>
      <c r="C230" s="193"/>
      <c r="D230" s="106">
        <v>5</v>
      </c>
      <c r="E230" s="113"/>
      <c r="F230" s="107"/>
      <c r="G230" s="107"/>
      <c r="H230" s="108"/>
      <c r="I230" s="107"/>
      <c r="J230" s="107"/>
      <c r="K230" s="117"/>
      <c r="L230" s="109"/>
      <c r="M230" s="110"/>
    </row>
    <row r="231" spans="2:13" x14ac:dyDescent="0.2">
      <c r="B231" s="105">
        <v>226</v>
      </c>
      <c r="C231" s="193"/>
      <c r="D231" s="106">
        <v>6</v>
      </c>
      <c r="E231" s="113"/>
      <c r="F231" s="107"/>
      <c r="G231" s="107"/>
      <c r="H231" s="108"/>
      <c r="I231" s="107"/>
      <c r="J231" s="107"/>
      <c r="K231" s="117"/>
      <c r="L231" s="109"/>
      <c r="M231" s="110"/>
    </row>
    <row r="232" spans="2:13" x14ac:dyDescent="0.2">
      <c r="B232" s="105">
        <v>227</v>
      </c>
      <c r="C232" s="193"/>
      <c r="D232" s="106">
        <v>7</v>
      </c>
      <c r="E232" s="113"/>
      <c r="F232" s="107"/>
      <c r="G232" s="107"/>
      <c r="H232" s="108"/>
      <c r="I232" s="107"/>
      <c r="J232" s="107"/>
      <c r="K232" s="117"/>
      <c r="L232" s="109"/>
      <c r="M232" s="110"/>
    </row>
    <row r="233" spans="2:13" x14ac:dyDescent="0.2">
      <c r="B233" s="105">
        <v>228</v>
      </c>
      <c r="C233" s="193"/>
      <c r="D233" s="106">
        <v>8</v>
      </c>
      <c r="E233" s="113"/>
      <c r="F233" s="107"/>
      <c r="G233" s="107"/>
      <c r="H233" s="108"/>
      <c r="I233" s="107"/>
      <c r="J233" s="107"/>
      <c r="K233" s="117"/>
      <c r="L233" s="109"/>
      <c r="M233" s="110"/>
    </row>
    <row r="234" spans="2:13" x14ac:dyDescent="0.2">
      <c r="B234" s="105">
        <v>229</v>
      </c>
      <c r="C234" s="193"/>
      <c r="D234" s="106">
        <v>9</v>
      </c>
      <c r="E234" s="113"/>
      <c r="F234" s="107"/>
      <c r="G234" s="107"/>
      <c r="H234" s="108"/>
      <c r="I234" s="107"/>
      <c r="J234" s="107"/>
      <c r="K234" s="117"/>
      <c r="L234" s="109"/>
      <c r="M234" s="110"/>
    </row>
    <row r="235" spans="2:13" x14ac:dyDescent="0.2">
      <c r="B235" s="105">
        <v>230</v>
      </c>
      <c r="C235" s="193"/>
      <c r="D235" s="106">
        <v>10</v>
      </c>
      <c r="E235" s="113"/>
      <c r="F235" s="107"/>
      <c r="G235" s="107"/>
      <c r="H235" s="108"/>
      <c r="I235" s="107"/>
      <c r="J235" s="107"/>
      <c r="K235" s="117"/>
      <c r="L235" s="109"/>
      <c r="M235" s="110"/>
    </row>
    <row r="236" spans="2:13" x14ac:dyDescent="0.2">
      <c r="B236" s="105">
        <v>231</v>
      </c>
      <c r="C236" s="193"/>
      <c r="D236" s="106">
        <v>1</v>
      </c>
      <c r="E236" s="113"/>
      <c r="F236" s="107"/>
      <c r="G236" s="107"/>
      <c r="H236" s="108"/>
      <c r="I236" s="107"/>
      <c r="J236" s="107"/>
      <c r="K236" s="117"/>
      <c r="L236" s="109"/>
      <c r="M236" s="110"/>
    </row>
    <row r="237" spans="2:13" x14ac:dyDescent="0.2">
      <c r="B237" s="105">
        <v>232</v>
      </c>
      <c r="C237" s="193"/>
      <c r="D237" s="106">
        <v>2</v>
      </c>
      <c r="E237" s="113"/>
      <c r="F237" s="107"/>
      <c r="G237" s="107"/>
      <c r="H237" s="108"/>
      <c r="I237" s="107"/>
      <c r="J237" s="107"/>
      <c r="K237" s="117"/>
      <c r="L237" s="109"/>
      <c r="M237" s="110"/>
    </row>
    <row r="238" spans="2:13" x14ac:dyDescent="0.2">
      <c r="B238" s="105">
        <v>233</v>
      </c>
      <c r="C238" s="193"/>
      <c r="D238" s="106">
        <v>3</v>
      </c>
      <c r="E238" s="113"/>
      <c r="F238" s="107"/>
      <c r="G238" s="107"/>
      <c r="H238" s="108"/>
      <c r="I238" s="107"/>
      <c r="J238" s="107"/>
      <c r="K238" s="117"/>
      <c r="L238" s="109"/>
      <c r="M238" s="110"/>
    </row>
    <row r="239" spans="2:13" x14ac:dyDescent="0.2">
      <c r="B239" s="105">
        <v>234</v>
      </c>
      <c r="C239" s="193"/>
      <c r="D239" s="106">
        <v>4</v>
      </c>
      <c r="E239" s="113"/>
      <c r="F239" s="107"/>
      <c r="G239" s="107"/>
      <c r="H239" s="108"/>
      <c r="I239" s="107"/>
      <c r="J239" s="107"/>
      <c r="K239" s="117"/>
      <c r="L239" s="109"/>
      <c r="M239" s="110"/>
    </row>
    <row r="240" spans="2:13" x14ac:dyDescent="0.2">
      <c r="B240" s="105">
        <v>235</v>
      </c>
      <c r="C240" s="193"/>
      <c r="D240" s="106">
        <v>5</v>
      </c>
      <c r="E240" s="113"/>
      <c r="F240" s="107"/>
      <c r="G240" s="107"/>
      <c r="H240" s="108"/>
      <c r="I240" s="107"/>
      <c r="J240" s="107"/>
      <c r="K240" s="117"/>
      <c r="L240" s="109"/>
      <c r="M240" s="110"/>
    </row>
    <row r="241" spans="2:13" x14ac:dyDescent="0.2">
      <c r="B241" s="105">
        <v>236</v>
      </c>
      <c r="C241" s="193"/>
      <c r="D241" s="106">
        <v>6</v>
      </c>
      <c r="E241" s="113"/>
      <c r="F241" s="107"/>
      <c r="G241" s="107"/>
      <c r="H241" s="108"/>
      <c r="I241" s="107"/>
      <c r="J241" s="107"/>
      <c r="K241" s="117"/>
      <c r="L241" s="109"/>
      <c r="M241" s="110"/>
    </row>
    <row r="242" spans="2:13" x14ac:dyDescent="0.2">
      <c r="B242" s="105">
        <v>237</v>
      </c>
      <c r="C242" s="193"/>
      <c r="D242" s="106">
        <v>7</v>
      </c>
      <c r="E242" s="113"/>
      <c r="F242" s="107"/>
      <c r="G242" s="107"/>
      <c r="H242" s="108"/>
      <c r="I242" s="107"/>
      <c r="J242" s="107"/>
      <c r="K242" s="117"/>
      <c r="L242" s="109"/>
      <c r="M242" s="110"/>
    </row>
    <row r="243" spans="2:13" x14ac:dyDescent="0.2">
      <c r="B243" s="105">
        <v>238</v>
      </c>
      <c r="C243" s="193"/>
      <c r="D243" s="106">
        <v>8</v>
      </c>
      <c r="E243" s="113"/>
      <c r="F243" s="107"/>
      <c r="G243" s="107"/>
      <c r="H243" s="108"/>
      <c r="I243" s="107"/>
      <c r="J243" s="107"/>
      <c r="K243" s="117"/>
      <c r="L243" s="109"/>
      <c r="M243" s="110"/>
    </row>
    <row r="244" spans="2:13" x14ac:dyDescent="0.2">
      <c r="B244" s="105">
        <v>239</v>
      </c>
      <c r="C244" s="193"/>
      <c r="D244" s="106">
        <v>9</v>
      </c>
      <c r="E244" s="113"/>
      <c r="F244" s="107"/>
      <c r="G244" s="107"/>
      <c r="H244" s="108"/>
      <c r="I244" s="107"/>
      <c r="J244" s="107"/>
      <c r="K244" s="117"/>
      <c r="L244" s="109"/>
      <c r="M244" s="110"/>
    </row>
    <row r="245" spans="2:13" x14ac:dyDescent="0.2">
      <c r="B245" s="105">
        <v>240</v>
      </c>
      <c r="C245" s="193"/>
      <c r="D245" s="106">
        <v>10</v>
      </c>
      <c r="E245" s="113"/>
      <c r="F245" s="107"/>
      <c r="G245" s="107"/>
      <c r="H245" s="108"/>
      <c r="I245" s="107"/>
      <c r="J245" s="107"/>
      <c r="K245" s="117"/>
      <c r="L245" s="109"/>
      <c r="M245" s="110"/>
    </row>
    <row r="246" spans="2:13" x14ac:dyDescent="0.2">
      <c r="B246" s="105">
        <v>241</v>
      </c>
      <c r="C246" s="193"/>
      <c r="D246" s="106">
        <v>1</v>
      </c>
      <c r="E246" s="113"/>
      <c r="F246" s="107"/>
      <c r="G246" s="107"/>
      <c r="H246" s="108"/>
      <c r="I246" s="107"/>
      <c r="J246" s="107"/>
      <c r="K246" s="117"/>
      <c r="L246" s="109"/>
      <c r="M246" s="110"/>
    </row>
    <row r="247" spans="2:13" x14ac:dyDescent="0.2">
      <c r="B247" s="105">
        <v>242</v>
      </c>
      <c r="C247" s="193"/>
      <c r="D247" s="106">
        <v>2</v>
      </c>
      <c r="E247" s="113"/>
      <c r="F247" s="107"/>
      <c r="G247" s="107"/>
      <c r="H247" s="108"/>
      <c r="I247" s="107"/>
      <c r="J247" s="107"/>
      <c r="K247" s="117"/>
      <c r="L247" s="109"/>
      <c r="M247" s="110"/>
    </row>
    <row r="248" spans="2:13" x14ac:dyDescent="0.2">
      <c r="B248" s="105">
        <v>243</v>
      </c>
      <c r="C248" s="193"/>
      <c r="D248" s="106">
        <v>3</v>
      </c>
      <c r="E248" s="113"/>
      <c r="F248" s="107"/>
      <c r="G248" s="107"/>
      <c r="H248" s="108"/>
      <c r="I248" s="107"/>
      <c r="J248" s="107"/>
      <c r="K248" s="117"/>
      <c r="L248" s="109"/>
      <c r="M248" s="110"/>
    </row>
    <row r="249" spans="2:13" x14ac:dyDescent="0.2">
      <c r="B249" s="105">
        <v>244</v>
      </c>
      <c r="C249" s="193"/>
      <c r="D249" s="106">
        <v>4</v>
      </c>
      <c r="E249" s="113"/>
      <c r="F249" s="107"/>
      <c r="G249" s="107"/>
      <c r="H249" s="108"/>
      <c r="I249" s="107"/>
      <c r="J249" s="107"/>
      <c r="K249" s="117"/>
      <c r="L249" s="109"/>
      <c r="M249" s="110"/>
    </row>
    <row r="250" spans="2:13" x14ac:dyDescent="0.2">
      <c r="B250" s="105">
        <v>245</v>
      </c>
      <c r="C250" s="193"/>
      <c r="D250" s="106">
        <v>5</v>
      </c>
      <c r="E250" s="113"/>
      <c r="F250" s="107"/>
      <c r="G250" s="107"/>
      <c r="H250" s="108"/>
      <c r="I250" s="107"/>
      <c r="J250" s="107"/>
      <c r="K250" s="117"/>
      <c r="L250" s="109"/>
      <c r="M250" s="110"/>
    </row>
    <row r="251" spans="2:13" x14ac:dyDescent="0.2">
      <c r="B251" s="105">
        <v>246</v>
      </c>
      <c r="C251" s="193"/>
      <c r="D251" s="106">
        <v>6</v>
      </c>
      <c r="E251" s="113"/>
      <c r="F251" s="107"/>
      <c r="G251" s="107"/>
      <c r="H251" s="108"/>
      <c r="I251" s="107"/>
      <c r="J251" s="107"/>
      <c r="K251" s="117"/>
      <c r="L251" s="109"/>
      <c r="M251" s="110"/>
    </row>
    <row r="252" spans="2:13" x14ac:dyDescent="0.2">
      <c r="B252" s="105">
        <v>247</v>
      </c>
      <c r="C252" s="193"/>
      <c r="D252" s="106">
        <v>7</v>
      </c>
      <c r="E252" s="113"/>
      <c r="F252" s="107"/>
      <c r="G252" s="107"/>
      <c r="H252" s="108"/>
      <c r="I252" s="107"/>
      <c r="J252" s="107"/>
      <c r="K252" s="117"/>
      <c r="L252" s="109"/>
      <c r="M252" s="110"/>
    </row>
    <row r="253" spans="2:13" x14ac:dyDescent="0.2">
      <c r="B253" s="105">
        <v>248</v>
      </c>
      <c r="C253" s="193"/>
      <c r="D253" s="106">
        <v>8</v>
      </c>
      <c r="E253" s="113"/>
      <c r="F253" s="107"/>
      <c r="G253" s="107"/>
      <c r="H253" s="108"/>
      <c r="I253" s="107"/>
      <c r="J253" s="107"/>
      <c r="K253" s="117"/>
      <c r="L253" s="109"/>
      <c r="M253" s="110"/>
    </row>
    <row r="254" spans="2:13" x14ac:dyDescent="0.2">
      <c r="B254" s="105">
        <v>249</v>
      </c>
      <c r="C254" s="193"/>
      <c r="D254" s="106">
        <v>9</v>
      </c>
      <c r="E254" s="113"/>
      <c r="F254" s="107"/>
      <c r="G254" s="107"/>
      <c r="H254" s="108"/>
      <c r="I254" s="107"/>
      <c r="J254" s="107"/>
      <c r="K254" s="117"/>
      <c r="L254" s="109"/>
      <c r="M254" s="110"/>
    </row>
    <row r="255" spans="2:13" x14ac:dyDescent="0.2">
      <c r="B255" s="105">
        <v>250</v>
      </c>
      <c r="C255" s="193"/>
      <c r="D255" s="106">
        <v>10</v>
      </c>
      <c r="E255" s="113"/>
      <c r="F255" s="107"/>
      <c r="G255" s="107"/>
      <c r="H255" s="108"/>
      <c r="I255" s="107"/>
      <c r="J255" s="107"/>
      <c r="K255" s="117"/>
      <c r="L255" s="109"/>
      <c r="M255" s="110"/>
    </row>
    <row r="256" spans="2:13" x14ac:dyDescent="0.2">
      <c r="B256" s="105">
        <v>251</v>
      </c>
      <c r="C256" s="193"/>
      <c r="D256" s="106">
        <v>1</v>
      </c>
      <c r="E256" s="113"/>
      <c r="F256" s="107"/>
      <c r="G256" s="107"/>
      <c r="H256" s="108"/>
      <c r="I256" s="107"/>
      <c r="J256" s="107"/>
      <c r="K256" s="117"/>
      <c r="L256" s="109"/>
      <c r="M256" s="110"/>
    </row>
    <row r="257" spans="2:13" x14ac:dyDescent="0.2">
      <c r="B257" s="105">
        <v>252</v>
      </c>
      <c r="C257" s="193"/>
      <c r="D257" s="106">
        <v>2</v>
      </c>
      <c r="E257" s="113"/>
      <c r="F257" s="107"/>
      <c r="G257" s="107"/>
      <c r="H257" s="108"/>
      <c r="I257" s="107"/>
      <c r="J257" s="107"/>
      <c r="K257" s="117"/>
      <c r="L257" s="109"/>
      <c r="M257" s="110"/>
    </row>
    <row r="258" spans="2:13" x14ac:dyDescent="0.2">
      <c r="B258" s="105">
        <v>253</v>
      </c>
      <c r="C258" s="193"/>
      <c r="D258" s="106">
        <v>3</v>
      </c>
      <c r="E258" s="113"/>
      <c r="F258" s="107"/>
      <c r="G258" s="107"/>
      <c r="H258" s="108"/>
      <c r="I258" s="107"/>
      <c r="J258" s="107"/>
      <c r="K258" s="117"/>
      <c r="L258" s="109"/>
      <c r="M258" s="110"/>
    </row>
    <row r="259" spans="2:13" x14ac:dyDescent="0.2">
      <c r="B259" s="105">
        <v>254</v>
      </c>
      <c r="C259" s="193"/>
      <c r="D259" s="106">
        <v>4</v>
      </c>
      <c r="E259" s="113"/>
      <c r="F259" s="107"/>
      <c r="G259" s="107"/>
      <c r="H259" s="108"/>
      <c r="I259" s="107"/>
      <c r="J259" s="107"/>
      <c r="K259" s="117"/>
      <c r="L259" s="109"/>
      <c r="M259" s="110"/>
    </row>
    <row r="260" spans="2:13" x14ac:dyDescent="0.2">
      <c r="B260" s="105">
        <v>255</v>
      </c>
      <c r="C260" s="193"/>
      <c r="D260" s="106">
        <v>5</v>
      </c>
      <c r="E260" s="113"/>
      <c r="F260" s="107"/>
      <c r="G260" s="107"/>
      <c r="H260" s="108"/>
      <c r="I260" s="107"/>
      <c r="J260" s="107"/>
      <c r="K260" s="117"/>
      <c r="L260" s="109"/>
      <c r="M260" s="110"/>
    </row>
    <row r="261" spans="2:13" x14ac:dyDescent="0.2">
      <c r="B261" s="105">
        <v>256</v>
      </c>
      <c r="C261" s="193"/>
      <c r="D261" s="106">
        <v>6</v>
      </c>
      <c r="E261" s="113"/>
      <c r="F261" s="107"/>
      <c r="G261" s="107"/>
      <c r="H261" s="108"/>
      <c r="I261" s="107"/>
      <c r="J261" s="107"/>
      <c r="K261" s="117"/>
      <c r="L261" s="109"/>
      <c r="M261" s="110"/>
    </row>
    <row r="262" spans="2:13" x14ac:dyDescent="0.2">
      <c r="B262" s="105">
        <v>257</v>
      </c>
      <c r="C262" s="193"/>
      <c r="D262" s="106">
        <v>7</v>
      </c>
      <c r="E262" s="113"/>
      <c r="F262" s="107"/>
      <c r="G262" s="107"/>
      <c r="H262" s="108"/>
      <c r="I262" s="107"/>
      <c r="J262" s="107"/>
      <c r="K262" s="117"/>
      <c r="L262" s="109"/>
      <c r="M262" s="110"/>
    </row>
    <row r="263" spans="2:13" x14ac:dyDescent="0.2">
      <c r="B263" s="105">
        <v>258</v>
      </c>
      <c r="C263" s="193"/>
      <c r="D263" s="106">
        <v>8</v>
      </c>
      <c r="E263" s="113"/>
      <c r="F263" s="107"/>
      <c r="G263" s="107"/>
      <c r="H263" s="108"/>
      <c r="I263" s="107"/>
      <c r="J263" s="107"/>
      <c r="K263" s="117"/>
      <c r="L263" s="109"/>
      <c r="M263" s="110"/>
    </row>
    <row r="264" spans="2:13" x14ac:dyDescent="0.2">
      <c r="B264" s="105">
        <v>259</v>
      </c>
      <c r="C264" s="193"/>
      <c r="D264" s="106">
        <v>9</v>
      </c>
      <c r="E264" s="113"/>
      <c r="F264" s="107"/>
      <c r="G264" s="107"/>
      <c r="H264" s="108"/>
      <c r="I264" s="107"/>
      <c r="J264" s="107"/>
      <c r="K264" s="117"/>
      <c r="L264" s="109"/>
      <c r="M264" s="110"/>
    </row>
    <row r="265" spans="2:13" x14ac:dyDescent="0.2">
      <c r="B265" s="105">
        <v>260</v>
      </c>
      <c r="C265" s="193"/>
      <c r="D265" s="106">
        <v>10</v>
      </c>
      <c r="E265" s="113"/>
      <c r="F265" s="107"/>
      <c r="G265" s="107"/>
      <c r="H265" s="108"/>
      <c r="I265" s="107"/>
      <c r="J265" s="107"/>
      <c r="K265" s="117"/>
      <c r="L265" s="109"/>
      <c r="M265" s="110"/>
    </row>
    <row r="266" spans="2:13" x14ac:dyDescent="0.2">
      <c r="B266" s="105">
        <v>261</v>
      </c>
      <c r="C266" s="193"/>
      <c r="D266" s="106">
        <v>1</v>
      </c>
      <c r="E266" s="113"/>
      <c r="F266" s="107"/>
      <c r="G266" s="107"/>
      <c r="H266" s="108"/>
      <c r="I266" s="107"/>
      <c r="J266" s="107"/>
      <c r="K266" s="117"/>
      <c r="L266" s="109"/>
      <c r="M266" s="110"/>
    </row>
    <row r="267" spans="2:13" x14ac:dyDescent="0.2">
      <c r="B267" s="105">
        <v>262</v>
      </c>
      <c r="C267" s="193"/>
      <c r="D267" s="106">
        <v>2</v>
      </c>
      <c r="E267" s="113"/>
      <c r="F267" s="107"/>
      <c r="G267" s="107"/>
      <c r="H267" s="108"/>
      <c r="I267" s="107"/>
      <c r="J267" s="107"/>
      <c r="K267" s="117"/>
      <c r="L267" s="109"/>
      <c r="M267" s="110"/>
    </row>
    <row r="268" spans="2:13" x14ac:dyDescent="0.2">
      <c r="B268" s="105">
        <v>263</v>
      </c>
      <c r="C268" s="193"/>
      <c r="D268" s="106">
        <v>3</v>
      </c>
      <c r="E268" s="113"/>
      <c r="F268" s="107"/>
      <c r="G268" s="107"/>
      <c r="H268" s="108"/>
      <c r="I268" s="107"/>
      <c r="J268" s="107"/>
      <c r="K268" s="117"/>
      <c r="L268" s="109"/>
      <c r="M268" s="110"/>
    </row>
    <row r="269" spans="2:13" x14ac:dyDescent="0.2">
      <c r="B269" s="105">
        <v>264</v>
      </c>
      <c r="C269" s="193"/>
      <c r="D269" s="106">
        <v>4</v>
      </c>
      <c r="E269" s="113"/>
      <c r="F269" s="107"/>
      <c r="G269" s="107"/>
      <c r="H269" s="108"/>
      <c r="I269" s="107"/>
      <c r="J269" s="107"/>
      <c r="K269" s="117"/>
      <c r="L269" s="109"/>
      <c r="M269" s="110"/>
    </row>
    <row r="270" spans="2:13" x14ac:dyDescent="0.2">
      <c r="B270" s="105">
        <v>265</v>
      </c>
      <c r="C270" s="193"/>
      <c r="D270" s="106">
        <v>5</v>
      </c>
      <c r="E270" s="113"/>
      <c r="F270" s="107"/>
      <c r="G270" s="107"/>
      <c r="H270" s="108"/>
      <c r="I270" s="107"/>
      <c r="J270" s="107"/>
      <c r="K270" s="117"/>
      <c r="L270" s="109"/>
      <c r="M270" s="110"/>
    </row>
    <row r="271" spans="2:13" x14ac:dyDescent="0.2">
      <c r="B271" s="105">
        <v>266</v>
      </c>
      <c r="C271" s="193"/>
      <c r="D271" s="106">
        <v>6</v>
      </c>
      <c r="E271" s="113"/>
      <c r="F271" s="107"/>
      <c r="G271" s="107"/>
      <c r="H271" s="108"/>
      <c r="I271" s="107"/>
      <c r="J271" s="107"/>
      <c r="K271" s="117"/>
      <c r="L271" s="109"/>
      <c r="M271" s="110"/>
    </row>
    <row r="272" spans="2:13" x14ac:dyDescent="0.2">
      <c r="B272" s="105">
        <v>267</v>
      </c>
      <c r="C272" s="193"/>
      <c r="D272" s="106">
        <v>7</v>
      </c>
      <c r="E272" s="113"/>
      <c r="F272" s="107"/>
      <c r="G272" s="107"/>
      <c r="H272" s="108"/>
      <c r="I272" s="107"/>
      <c r="J272" s="107"/>
      <c r="K272" s="117"/>
      <c r="L272" s="109"/>
      <c r="M272" s="110"/>
    </row>
    <row r="273" spans="2:13" x14ac:dyDescent="0.2">
      <c r="B273" s="105">
        <v>268</v>
      </c>
      <c r="C273" s="193"/>
      <c r="D273" s="106">
        <v>8</v>
      </c>
      <c r="E273" s="113"/>
      <c r="F273" s="107"/>
      <c r="G273" s="107"/>
      <c r="H273" s="108"/>
      <c r="I273" s="107"/>
      <c r="J273" s="107"/>
      <c r="K273" s="117"/>
      <c r="L273" s="109"/>
      <c r="M273" s="110"/>
    </row>
    <row r="274" spans="2:13" x14ac:dyDescent="0.2">
      <c r="B274" s="105">
        <v>269</v>
      </c>
      <c r="C274" s="193"/>
      <c r="D274" s="106">
        <v>9</v>
      </c>
      <c r="E274" s="113"/>
      <c r="F274" s="107"/>
      <c r="G274" s="107"/>
      <c r="H274" s="108"/>
      <c r="I274" s="107"/>
      <c r="J274" s="107"/>
      <c r="K274" s="117"/>
      <c r="L274" s="109"/>
      <c r="M274" s="110"/>
    </row>
    <row r="275" spans="2:13" x14ac:dyDescent="0.2">
      <c r="B275" s="105">
        <v>270</v>
      </c>
      <c r="C275" s="193"/>
      <c r="D275" s="106">
        <v>10</v>
      </c>
      <c r="E275" s="113"/>
      <c r="F275" s="107"/>
      <c r="G275" s="107"/>
      <c r="H275" s="108"/>
      <c r="I275" s="107"/>
      <c r="J275" s="107"/>
      <c r="K275" s="117"/>
      <c r="L275" s="109"/>
      <c r="M275" s="110"/>
    </row>
    <row r="276" spans="2:13" x14ac:dyDescent="0.2">
      <c r="B276" s="105">
        <v>271</v>
      </c>
      <c r="C276" s="193"/>
      <c r="D276" s="106">
        <v>1</v>
      </c>
      <c r="E276" s="113"/>
      <c r="F276" s="107"/>
      <c r="G276" s="107"/>
      <c r="H276" s="108"/>
      <c r="I276" s="107"/>
      <c r="J276" s="107"/>
      <c r="K276" s="117"/>
      <c r="L276" s="109"/>
      <c r="M276" s="110"/>
    </row>
    <row r="277" spans="2:13" x14ac:dyDescent="0.2">
      <c r="B277" s="105">
        <v>272</v>
      </c>
      <c r="C277" s="193"/>
      <c r="D277" s="106">
        <v>2</v>
      </c>
      <c r="E277" s="113"/>
      <c r="F277" s="107"/>
      <c r="G277" s="107"/>
      <c r="H277" s="108"/>
      <c r="I277" s="107"/>
      <c r="J277" s="107"/>
      <c r="K277" s="117"/>
      <c r="L277" s="109"/>
      <c r="M277" s="110"/>
    </row>
    <row r="278" spans="2:13" x14ac:dyDescent="0.2">
      <c r="B278" s="105">
        <v>273</v>
      </c>
      <c r="C278" s="193"/>
      <c r="D278" s="106">
        <v>3</v>
      </c>
      <c r="E278" s="113"/>
      <c r="F278" s="107"/>
      <c r="G278" s="107"/>
      <c r="H278" s="108"/>
      <c r="I278" s="107"/>
      <c r="J278" s="107"/>
      <c r="K278" s="117"/>
      <c r="L278" s="109"/>
      <c r="M278" s="110"/>
    </row>
    <row r="279" spans="2:13" x14ac:dyDescent="0.2">
      <c r="B279" s="105">
        <v>274</v>
      </c>
      <c r="C279" s="193"/>
      <c r="D279" s="106">
        <v>4</v>
      </c>
      <c r="E279" s="113"/>
      <c r="F279" s="107"/>
      <c r="G279" s="107"/>
      <c r="H279" s="108"/>
      <c r="I279" s="107"/>
      <c r="J279" s="107"/>
      <c r="K279" s="117"/>
      <c r="L279" s="109"/>
      <c r="M279" s="110"/>
    </row>
    <row r="280" spans="2:13" x14ac:dyDescent="0.2">
      <c r="B280" s="105">
        <v>275</v>
      </c>
      <c r="C280" s="193"/>
      <c r="D280" s="106">
        <v>5</v>
      </c>
      <c r="E280" s="113"/>
      <c r="F280" s="107"/>
      <c r="G280" s="107"/>
      <c r="H280" s="108"/>
      <c r="I280" s="107"/>
      <c r="J280" s="107"/>
      <c r="K280" s="117"/>
      <c r="L280" s="109"/>
      <c r="M280" s="110"/>
    </row>
    <row r="281" spans="2:13" x14ac:dyDescent="0.2">
      <c r="B281" s="105">
        <v>276</v>
      </c>
      <c r="C281" s="193"/>
      <c r="D281" s="106">
        <v>6</v>
      </c>
      <c r="E281" s="113"/>
      <c r="F281" s="107"/>
      <c r="G281" s="107"/>
      <c r="H281" s="108"/>
      <c r="I281" s="107"/>
      <c r="J281" s="107"/>
      <c r="K281" s="117"/>
      <c r="L281" s="109"/>
      <c r="M281" s="110"/>
    </row>
    <row r="282" spans="2:13" x14ac:dyDescent="0.2">
      <c r="B282" s="105">
        <v>277</v>
      </c>
      <c r="C282" s="193"/>
      <c r="D282" s="106">
        <v>7</v>
      </c>
      <c r="E282" s="113"/>
      <c r="F282" s="107"/>
      <c r="G282" s="107"/>
      <c r="H282" s="108"/>
      <c r="I282" s="107"/>
      <c r="J282" s="107"/>
      <c r="K282" s="117"/>
      <c r="L282" s="109"/>
      <c r="M282" s="110"/>
    </row>
    <row r="283" spans="2:13" x14ac:dyDescent="0.2">
      <c r="B283" s="105">
        <v>278</v>
      </c>
      <c r="C283" s="193"/>
      <c r="D283" s="106">
        <v>8</v>
      </c>
      <c r="E283" s="113"/>
      <c r="F283" s="107"/>
      <c r="G283" s="107"/>
      <c r="H283" s="108"/>
      <c r="I283" s="107"/>
      <c r="J283" s="107"/>
      <c r="K283" s="117"/>
      <c r="L283" s="109"/>
      <c r="M283" s="110"/>
    </row>
    <row r="284" spans="2:13" x14ac:dyDescent="0.2">
      <c r="B284" s="105">
        <v>279</v>
      </c>
      <c r="C284" s="193"/>
      <c r="D284" s="106">
        <v>9</v>
      </c>
      <c r="E284" s="113"/>
      <c r="F284" s="107"/>
      <c r="G284" s="107"/>
      <c r="H284" s="108"/>
      <c r="I284" s="107"/>
      <c r="J284" s="107"/>
      <c r="K284" s="117"/>
      <c r="L284" s="109"/>
      <c r="M284" s="110"/>
    </row>
    <row r="285" spans="2:13" x14ac:dyDescent="0.2">
      <c r="B285" s="105">
        <v>280</v>
      </c>
      <c r="C285" s="193"/>
      <c r="D285" s="106">
        <v>10</v>
      </c>
      <c r="E285" s="113"/>
      <c r="F285" s="107"/>
      <c r="G285" s="107"/>
      <c r="H285" s="108"/>
      <c r="I285" s="107"/>
      <c r="J285" s="107"/>
      <c r="K285" s="117"/>
      <c r="L285" s="109"/>
      <c r="M285" s="110"/>
    </row>
    <row r="286" spans="2:13" x14ac:dyDescent="0.2">
      <c r="B286" s="105">
        <v>281</v>
      </c>
      <c r="C286" s="193"/>
      <c r="D286" s="106">
        <v>1</v>
      </c>
      <c r="E286" s="113"/>
      <c r="F286" s="107"/>
      <c r="G286" s="107"/>
      <c r="H286" s="108"/>
      <c r="I286" s="107"/>
      <c r="J286" s="107"/>
      <c r="K286" s="117"/>
      <c r="L286" s="109"/>
      <c r="M286" s="110"/>
    </row>
    <row r="287" spans="2:13" x14ac:dyDescent="0.2">
      <c r="B287" s="105">
        <v>282</v>
      </c>
      <c r="C287" s="193"/>
      <c r="D287" s="106">
        <v>2</v>
      </c>
      <c r="E287" s="113"/>
      <c r="F287" s="107"/>
      <c r="G287" s="107"/>
      <c r="H287" s="108"/>
      <c r="I287" s="107"/>
      <c r="J287" s="107"/>
      <c r="K287" s="117"/>
      <c r="L287" s="109"/>
      <c r="M287" s="110"/>
    </row>
    <row r="288" spans="2:13" x14ac:dyDescent="0.2">
      <c r="B288" s="105">
        <v>283</v>
      </c>
      <c r="C288" s="193"/>
      <c r="D288" s="106">
        <v>3</v>
      </c>
      <c r="E288" s="113"/>
      <c r="F288" s="107"/>
      <c r="G288" s="107"/>
      <c r="H288" s="108"/>
      <c r="I288" s="107"/>
      <c r="J288" s="107"/>
      <c r="K288" s="117"/>
      <c r="L288" s="109"/>
      <c r="M288" s="110"/>
    </row>
    <row r="289" spans="2:13" x14ac:dyDescent="0.2">
      <c r="B289" s="105">
        <v>284</v>
      </c>
      <c r="C289" s="193"/>
      <c r="D289" s="106">
        <v>4</v>
      </c>
      <c r="E289" s="113"/>
      <c r="F289" s="107"/>
      <c r="G289" s="107"/>
      <c r="H289" s="108"/>
      <c r="I289" s="107"/>
      <c r="J289" s="107"/>
      <c r="K289" s="117"/>
      <c r="L289" s="109"/>
      <c r="M289" s="110"/>
    </row>
    <row r="290" spans="2:13" x14ac:dyDescent="0.2">
      <c r="B290" s="105">
        <v>285</v>
      </c>
      <c r="C290" s="193"/>
      <c r="D290" s="106">
        <v>5</v>
      </c>
      <c r="E290" s="113"/>
      <c r="F290" s="107"/>
      <c r="G290" s="107"/>
      <c r="H290" s="108"/>
      <c r="I290" s="107"/>
      <c r="J290" s="107"/>
      <c r="K290" s="117"/>
      <c r="L290" s="109"/>
      <c r="M290" s="110"/>
    </row>
    <row r="291" spans="2:13" x14ac:dyDescent="0.2">
      <c r="B291" s="105">
        <v>286</v>
      </c>
      <c r="C291" s="193"/>
      <c r="D291" s="106">
        <v>6</v>
      </c>
      <c r="E291" s="113"/>
      <c r="F291" s="107"/>
      <c r="G291" s="107"/>
      <c r="H291" s="108"/>
      <c r="I291" s="107"/>
      <c r="J291" s="107"/>
      <c r="K291" s="117"/>
      <c r="L291" s="109"/>
      <c r="M291" s="110"/>
    </row>
    <row r="292" spans="2:13" x14ac:dyDescent="0.2">
      <c r="B292" s="105">
        <v>287</v>
      </c>
      <c r="C292" s="193"/>
      <c r="D292" s="106">
        <v>7</v>
      </c>
      <c r="E292" s="113"/>
      <c r="F292" s="107"/>
      <c r="G292" s="107"/>
      <c r="H292" s="108"/>
      <c r="I292" s="107"/>
      <c r="J292" s="107"/>
      <c r="K292" s="117"/>
      <c r="L292" s="109"/>
      <c r="M292" s="110"/>
    </row>
    <row r="293" spans="2:13" x14ac:dyDescent="0.2">
      <c r="B293" s="105">
        <v>288</v>
      </c>
      <c r="C293" s="193"/>
      <c r="D293" s="106">
        <v>8</v>
      </c>
      <c r="E293" s="113"/>
      <c r="F293" s="107"/>
      <c r="G293" s="107"/>
      <c r="H293" s="108"/>
      <c r="I293" s="107"/>
      <c r="J293" s="107"/>
      <c r="K293" s="117"/>
      <c r="L293" s="109"/>
      <c r="M293" s="110"/>
    </row>
    <row r="294" spans="2:13" x14ac:dyDescent="0.2">
      <c r="B294" s="105">
        <v>289</v>
      </c>
      <c r="C294" s="193"/>
      <c r="D294" s="106">
        <v>9</v>
      </c>
      <c r="E294" s="113"/>
      <c r="F294" s="107"/>
      <c r="G294" s="107"/>
      <c r="H294" s="108"/>
      <c r="I294" s="107"/>
      <c r="J294" s="107"/>
      <c r="K294" s="117"/>
      <c r="L294" s="109"/>
      <c r="M294" s="110"/>
    </row>
    <row r="295" spans="2:13" x14ac:dyDescent="0.2">
      <c r="B295" s="105">
        <v>290</v>
      </c>
      <c r="C295" s="193"/>
      <c r="D295" s="106">
        <v>10</v>
      </c>
      <c r="E295" s="113"/>
      <c r="F295" s="107"/>
      <c r="G295" s="107"/>
      <c r="H295" s="108"/>
      <c r="I295" s="107"/>
      <c r="J295" s="107"/>
      <c r="K295" s="117"/>
      <c r="L295" s="109"/>
      <c r="M295" s="110"/>
    </row>
    <row r="296" spans="2:13" x14ac:dyDescent="0.2">
      <c r="B296" s="105">
        <v>291</v>
      </c>
      <c r="C296" s="193"/>
      <c r="D296" s="106">
        <v>1</v>
      </c>
      <c r="E296" s="113"/>
      <c r="F296" s="107"/>
      <c r="G296" s="107"/>
      <c r="H296" s="108"/>
      <c r="I296" s="107"/>
      <c r="J296" s="107"/>
      <c r="K296" s="117"/>
      <c r="L296" s="109"/>
      <c r="M296" s="110"/>
    </row>
    <row r="297" spans="2:13" x14ac:dyDescent="0.2">
      <c r="B297" s="105">
        <v>292</v>
      </c>
      <c r="C297" s="193"/>
      <c r="D297" s="106">
        <v>2</v>
      </c>
      <c r="E297" s="113"/>
      <c r="F297" s="107"/>
      <c r="G297" s="107"/>
      <c r="H297" s="108"/>
      <c r="I297" s="107"/>
      <c r="J297" s="107"/>
      <c r="K297" s="117"/>
      <c r="L297" s="109"/>
      <c r="M297" s="110"/>
    </row>
    <row r="298" spans="2:13" x14ac:dyDescent="0.2">
      <c r="B298" s="105">
        <v>293</v>
      </c>
      <c r="C298" s="193"/>
      <c r="D298" s="106">
        <v>3</v>
      </c>
      <c r="E298" s="113"/>
      <c r="F298" s="107"/>
      <c r="G298" s="107"/>
      <c r="H298" s="108"/>
      <c r="I298" s="107"/>
      <c r="J298" s="107"/>
      <c r="K298" s="117"/>
      <c r="L298" s="109"/>
      <c r="M298" s="110"/>
    </row>
    <row r="299" spans="2:13" x14ac:dyDescent="0.2">
      <c r="B299" s="105">
        <v>294</v>
      </c>
      <c r="C299" s="193"/>
      <c r="D299" s="106">
        <v>4</v>
      </c>
      <c r="E299" s="113"/>
      <c r="F299" s="107"/>
      <c r="G299" s="107"/>
      <c r="H299" s="108"/>
      <c r="I299" s="107"/>
      <c r="J299" s="107"/>
      <c r="K299" s="117"/>
      <c r="L299" s="109"/>
      <c r="M299" s="110"/>
    </row>
    <row r="300" spans="2:13" x14ac:dyDescent="0.2">
      <c r="B300" s="105">
        <v>295</v>
      </c>
      <c r="C300" s="193"/>
      <c r="D300" s="106">
        <v>5</v>
      </c>
      <c r="E300" s="113"/>
      <c r="F300" s="107"/>
      <c r="G300" s="107"/>
      <c r="H300" s="108"/>
      <c r="I300" s="107"/>
      <c r="J300" s="107"/>
      <c r="K300" s="117"/>
      <c r="L300" s="109"/>
      <c r="M300" s="110"/>
    </row>
    <row r="301" spans="2:13" x14ac:dyDescent="0.2">
      <c r="B301" s="105">
        <v>296</v>
      </c>
      <c r="C301" s="193"/>
      <c r="D301" s="106">
        <v>6</v>
      </c>
      <c r="E301" s="113"/>
      <c r="F301" s="107"/>
      <c r="G301" s="107"/>
      <c r="H301" s="108"/>
      <c r="I301" s="107"/>
      <c r="J301" s="107"/>
      <c r="K301" s="117"/>
      <c r="L301" s="109"/>
      <c r="M301" s="110"/>
    </row>
    <row r="302" spans="2:13" x14ac:dyDescent="0.2">
      <c r="B302" s="105">
        <v>297</v>
      </c>
      <c r="C302" s="193"/>
      <c r="D302" s="106">
        <v>7</v>
      </c>
      <c r="E302" s="113"/>
      <c r="F302" s="107"/>
      <c r="G302" s="107"/>
      <c r="H302" s="108"/>
      <c r="I302" s="107"/>
      <c r="J302" s="107"/>
      <c r="K302" s="117"/>
      <c r="L302" s="109"/>
      <c r="M302" s="110"/>
    </row>
    <row r="303" spans="2:13" x14ac:dyDescent="0.2">
      <c r="B303" s="105">
        <v>298</v>
      </c>
      <c r="C303" s="193"/>
      <c r="D303" s="106">
        <v>8</v>
      </c>
      <c r="E303" s="113"/>
      <c r="F303" s="107"/>
      <c r="G303" s="107"/>
      <c r="H303" s="108"/>
      <c r="I303" s="107"/>
      <c r="J303" s="107"/>
      <c r="K303" s="117"/>
      <c r="L303" s="109"/>
      <c r="M303" s="110"/>
    </row>
    <row r="304" spans="2:13" x14ac:dyDescent="0.2">
      <c r="B304" s="105">
        <v>299</v>
      </c>
      <c r="C304" s="193"/>
      <c r="D304" s="106">
        <v>9</v>
      </c>
      <c r="E304" s="113"/>
      <c r="F304" s="107"/>
      <c r="G304" s="107"/>
      <c r="H304" s="108"/>
      <c r="I304" s="107"/>
      <c r="J304" s="107"/>
      <c r="K304" s="117"/>
      <c r="L304" s="109"/>
      <c r="M304" s="110"/>
    </row>
    <row r="305" spans="2:13" x14ac:dyDescent="0.2">
      <c r="B305" s="105">
        <v>300</v>
      </c>
      <c r="C305" s="193"/>
      <c r="D305" s="106">
        <v>10</v>
      </c>
      <c r="E305" s="113"/>
      <c r="F305" s="107"/>
      <c r="G305" s="107"/>
      <c r="H305" s="108"/>
      <c r="I305" s="107"/>
      <c r="J305" s="107"/>
      <c r="K305" s="117"/>
      <c r="L305" s="109"/>
      <c r="M305" s="110"/>
    </row>
    <row r="306" spans="2:13" x14ac:dyDescent="0.2">
      <c r="B306" s="105">
        <v>301</v>
      </c>
      <c r="C306" s="193"/>
      <c r="D306" s="106">
        <v>1</v>
      </c>
      <c r="E306" s="113"/>
      <c r="F306" s="107"/>
      <c r="G306" s="107"/>
      <c r="H306" s="108"/>
      <c r="I306" s="107"/>
      <c r="J306" s="107"/>
      <c r="K306" s="117"/>
      <c r="L306" s="109"/>
      <c r="M306" s="110"/>
    </row>
    <row r="307" spans="2:13" x14ac:dyDescent="0.2">
      <c r="B307" s="105">
        <v>302</v>
      </c>
      <c r="C307" s="193"/>
      <c r="D307" s="106">
        <v>2</v>
      </c>
      <c r="E307" s="113"/>
      <c r="F307" s="107"/>
      <c r="G307" s="107"/>
      <c r="H307" s="108"/>
      <c r="I307" s="107"/>
      <c r="J307" s="107"/>
      <c r="K307" s="117"/>
      <c r="L307" s="109"/>
      <c r="M307" s="110"/>
    </row>
    <row r="308" spans="2:13" x14ac:dyDescent="0.2">
      <c r="B308" s="105">
        <v>303</v>
      </c>
      <c r="C308" s="193"/>
      <c r="D308" s="106">
        <v>3</v>
      </c>
      <c r="E308" s="113"/>
      <c r="F308" s="107"/>
      <c r="G308" s="107"/>
      <c r="H308" s="108"/>
      <c r="I308" s="107"/>
      <c r="J308" s="107"/>
      <c r="K308" s="117"/>
      <c r="L308" s="109"/>
      <c r="M308" s="110"/>
    </row>
    <row r="309" spans="2:13" x14ac:dyDescent="0.2">
      <c r="B309" s="105">
        <v>304</v>
      </c>
      <c r="C309" s="193"/>
      <c r="D309" s="106">
        <v>4</v>
      </c>
      <c r="E309" s="113"/>
      <c r="F309" s="107"/>
      <c r="G309" s="107"/>
      <c r="H309" s="108"/>
      <c r="I309" s="107"/>
      <c r="J309" s="107"/>
      <c r="K309" s="117"/>
      <c r="L309" s="109"/>
      <c r="M309" s="110"/>
    </row>
    <row r="310" spans="2:13" x14ac:dyDescent="0.2">
      <c r="B310" s="105">
        <v>305</v>
      </c>
      <c r="C310" s="193"/>
      <c r="D310" s="106">
        <v>5</v>
      </c>
      <c r="E310" s="113"/>
      <c r="F310" s="107"/>
      <c r="G310" s="107"/>
      <c r="H310" s="108"/>
      <c r="I310" s="107"/>
      <c r="J310" s="107"/>
      <c r="K310" s="117"/>
      <c r="L310" s="109"/>
      <c r="M310" s="110"/>
    </row>
    <row r="311" spans="2:13" x14ac:dyDescent="0.2">
      <c r="B311" s="105">
        <v>306</v>
      </c>
      <c r="C311" s="193"/>
      <c r="D311" s="106">
        <v>6</v>
      </c>
      <c r="E311" s="113"/>
      <c r="F311" s="107"/>
      <c r="G311" s="107"/>
      <c r="H311" s="108"/>
      <c r="I311" s="107"/>
      <c r="J311" s="107"/>
      <c r="K311" s="117"/>
      <c r="L311" s="109"/>
      <c r="M311" s="110"/>
    </row>
    <row r="312" spans="2:13" x14ac:dyDescent="0.2">
      <c r="B312" s="105">
        <v>307</v>
      </c>
      <c r="C312" s="193"/>
      <c r="D312" s="106">
        <v>7</v>
      </c>
      <c r="E312" s="113"/>
      <c r="F312" s="107"/>
      <c r="G312" s="107"/>
      <c r="H312" s="108"/>
      <c r="I312" s="107"/>
      <c r="J312" s="107"/>
      <c r="K312" s="117"/>
      <c r="L312" s="109"/>
      <c r="M312" s="110"/>
    </row>
    <row r="313" spans="2:13" x14ac:dyDescent="0.2">
      <c r="B313" s="105">
        <v>308</v>
      </c>
      <c r="C313" s="193"/>
      <c r="D313" s="106">
        <v>8</v>
      </c>
      <c r="E313" s="113"/>
      <c r="F313" s="107"/>
      <c r="G313" s="107"/>
      <c r="H313" s="108"/>
      <c r="I313" s="107"/>
      <c r="J313" s="107"/>
      <c r="K313" s="117"/>
      <c r="L313" s="109"/>
      <c r="M313" s="110"/>
    </row>
    <row r="314" spans="2:13" x14ac:dyDescent="0.2">
      <c r="B314" s="105">
        <v>309</v>
      </c>
      <c r="C314" s="193"/>
      <c r="D314" s="106">
        <v>9</v>
      </c>
      <c r="E314" s="113"/>
      <c r="F314" s="107"/>
      <c r="G314" s="107"/>
      <c r="H314" s="108"/>
      <c r="I314" s="107"/>
      <c r="J314" s="107"/>
      <c r="K314" s="117"/>
      <c r="L314" s="109"/>
      <c r="M314" s="110"/>
    </row>
    <row r="315" spans="2:13" x14ac:dyDescent="0.2">
      <c r="B315" s="105">
        <v>310</v>
      </c>
      <c r="C315" s="193"/>
      <c r="D315" s="106">
        <v>10</v>
      </c>
      <c r="E315" s="113"/>
      <c r="F315" s="107"/>
      <c r="G315" s="107"/>
      <c r="H315" s="108"/>
      <c r="I315" s="107"/>
      <c r="J315" s="107"/>
      <c r="K315" s="117"/>
      <c r="L315" s="109"/>
      <c r="M315" s="110"/>
    </row>
    <row r="316" spans="2:13" x14ac:dyDescent="0.2">
      <c r="B316" s="105">
        <v>311</v>
      </c>
      <c r="C316" s="193"/>
      <c r="D316" s="106">
        <v>1</v>
      </c>
      <c r="E316" s="113"/>
      <c r="F316" s="107"/>
      <c r="G316" s="107"/>
      <c r="H316" s="108"/>
      <c r="I316" s="107"/>
      <c r="J316" s="107"/>
      <c r="K316" s="117"/>
      <c r="L316" s="109"/>
      <c r="M316" s="110"/>
    </row>
    <row r="317" spans="2:13" x14ac:dyDescent="0.2">
      <c r="B317" s="105">
        <v>312</v>
      </c>
      <c r="C317" s="193"/>
      <c r="D317" s="106">
        <v>2</v>
      </c>
      <c r="E317" s="113"/>
      <c r="F317" s="107"/>
      <c r="G317" s="107"/>
      <c r="H317" s="108"/>
      <c r="I317" s="107"/>
      <c r="J317" s="107"/>
      <c r="K317" s="117"/>
      <c r="L317" s="109"/>
      <c r="M317" s="110"/>
    </row>
    <row r="318" spans="2:13" x14ac:dyDescent="0.2">
      <c r="B318" s="105">
        <v>313</v>
      </c>
      <c r="C318" s="193"/>
      <c r="D318" s="106">
        <v>3</v>
      </c>
      <c r="E318" s="113"/>
      <c r="F318" s="107"/>
      <c r="G318" s="107"/>
      <c r="H318" s="108"/>
      <c r="I318" s="107"/>
      <c r="J318" s="107"/>
      <c r="K318" s="117"/>
      <c r="L318" s="109"/>
      <c r="M318" s="110"/>
    </row>
    <row r="319" spans="2:13" x14ac:dyDescent="0.2">
      <c r="B319" s="105">
        <v>314</v>
      </c>
      <c r="C319" s="193"/>
      <c r="D319" s="106">
        <v>4</v>
      </c>
      <c r="E319" s="113"/>
      <c r="F319" s="107"/>
      <c r="G319" s="107"/>
      <c r="H319" s="108"/>
      <c r="I319" s="107"/>
      <c r="J319" s="107"/>
      <c r="K319" s="117"/>
      <c r="L319" s="109"/>
      <c r="M319" s="110"/>
    </row>
    <row r="320" spans="2:13" x14ac:dyDescent="0.2">
      <c r="B320" s="105">
        <v>315</v>
      </c>
      <c r="C320" s="193"/>
      <c r="D320" s="106">
        <v>5</v>
      </c>
      <c r="E320" s="113"/>
      <c r="F320" s="107"/>
      <c r="G320" s="107"/>
      <c r="H320" s="108"/>
      <c r="I320" s="107"/>
      <c r="J320" s="107"/>
      <c r="K320" s="117"/>
      <c r="L320" s="109"/>
      <c r="M320" s="110"/>
    </row>
    <row r="321" spans="2:13" x14ac:dyDescent="0.2">
      <c r="B321" s="105">
        <v>316</v>
      </c>
      <c r="C321" s="193"/>
      <c r="D321" s="106">
        <v>6</v>
      </c>
      <c r="E321" s="113"/>
      <c r="F321" s="107"/>
      <c r="G321" s="107"/>
      <c r="H321" s="108"/>
      <c r="I321" s="107"/>
      <c r="J321" s="107"/>
      <c r="K321" s="117"/>
      <c r="L321" s="109"/>
      <c r="M321" s="110"/>
    </row>
    <row r="322" spans="2:13" x14ac:dyDescent="0.2">
      <c r="B322" s="105">
        <v>317</v>
      </c>
      <c r="C322" s="193"/>
      <c r="D322" s="106">
        <v>7</v>
      </c>
      <c r="E322" s="113"/>
      <c r="F322" s="107"/>
      <c r="G322" s="107"/>
      <c r="H322" s="108"/>
      <c r="I322" s="107"/>
      <c r="J322" s="107"/>
      <c r="K322" s="117"/>
      <c r="L322" s="109"/>
      <c r="M322" s="110"/>
    </row>
    <row r="323" spans="2:13" x14ac:dyDescent="0.2">
      <c r="B323" s="105">
        <v>318</v>
      </c>
      <c r="C323" s="193"/>
      <c r="D323" s="106">
        <v>8</v>
      </c>
      <c r="E323" s="113"/>
      <c r="F323" s="107"/>
      <c r="G323" s="107"/>
      <c r="H323" s="108"/>
      <c r="I323" s="107"/>
      <c r="J323" s="107"/>
      <c r="K323" s="117"/>
      <c r="L323" s="109"/>
      <c r="M323" s="110"/>
    </row>
    <row r="324" spans="2:13" x14ac:dyDescent="0.2">
      <c r="B324" s="105">
        <v>319</v>
      </c>
      <c r="C324" s="193"/>
      <c r="D324" s="106">
        <v>9</v>
      </c>
      <c r="E324" s="113"/>
      <c r="F324" s="107"/>
      <c r="G324" s="107"/>
      <c r="H324" s="108"/>
      <c r="I324" s="107"/>
      <c r="J324" s="107"/>
      <c r="K324" s="117"/>
      <c r="L324" s="109"/>
      <c r="M324" s="110"/>
    </row>
    <row r="325" spans="2:13" x14ac:dyDescent="0.2">
      <c r="B325" s="105">
        <v>320</v>
      </c>
      <c r="C325" s="193"/>
      <c r="D325" s="106">
        <v>10</v>
      </c>
      <c r="E325" s="113"/>
      <c r="F325" s="107"/>
      <c r="G325" s="107"/>
      <c r="H325" s="108"/>
      <c r="I325" s="107"/>
      <c r="J325" s="107"/>
      <c r="K325" s="117"/>
      <c r="L325" s="109"/>
      <c r="M325" s="110"/>
    </row>
    <row r="326" spans="2:13" x14ac:dyDescent="0.2">
      <c r="B326" s="105">
        <v>321</v>
      </c>
      <c r="C326" s="193"/>
      <c r="D326" s="106">
        <v>1</v>
      </c>
      <c r="E326" s="113"/>
      <c r="F326" s="107"/>
      <c r="G326" s="107"/>
      <c r="H326" s="108"/>
      <c r="I326" s="107"/>
      <c r="J326" s="107"/>
      <c r="K326" s="117"/>
      <c r="L326" s="109"/>
      <c r="M326" s="110"/>
    </row>
    <row r="327" spans="2:13" x14ac:dyDescent="0.2">
      <c r="B327" s="105">
        <v>322</v>
      </c>
      <c r="C327" s="193"/>
      <c r="D327" s="106">
        <v>2</v>
      </c>
      <c r="E327" s="113"/>
      <c r="F327" s="107"/>
      <c r="G327" s="107"/>
      <c r="H327" s="108"/>
      <c r="I327" s="107"/>
      <c r="J327" s="107"/>
      <c r="K327" s="117"/>
      <c r="L327" s="109"/>
      <c r="M327" s="110"/>
    </row>
    <row r="328" spans="2:13" x14ac:dyDescent="0.2">
      <c r="B328" s="105">
        <v>323</v>
      </c>
      <c r="C328" s="193"/>
      <c r="D328" s="106">
        <v>3</v>
      </c>
      <c r="E328" s="113"/>
      <c r="F328" s="107"/>
      <c r="G328" s="107"/>
      <c r="H328" s="108"/>
      <c r="I328" s="107"/>
      <c r="J328" s="107"/>
      <c r="K328" s="117"/>
      <c r="L328" s="109"/>
      <c r="M328" s="110"/>
    </row>
    <row r="329" spans="2:13" x14ac:dyDescent="0.2">
      <c r="B329" s="105">
        <v>324</v>
      </c>
      <c r="C329" s="193"/>
      <c r="D329" s="106">
        <v>4</v>
      </c>
      <c r="E329" s="113"/>
      <c r="F329" s="107"/>
      <c r="G329" s="107"/>
      <c r="H329" s="108"/>
      <c r="I329" s="107"/>
      <c r="J329" s="107"/>
      <c r="K329" s="117"/>
      <c r="L329" s="109"/>
      <c r="M329" s="110"/>
    </row>
    <row r="330" spans="2:13" x14ac:dyDescent="0.2">
      <c r="B330" s="105">
        <v>325</v>
      </c>
      <c r="C330" s="193"/>
      <c r="D330" s="106">
        <v>5</v>
      </c>
      <c r="E330" s="113"/>
      <c r="F330" s="107"/>
      <c r="G330" s="107"/>
      <c r="H330" s="108"/>
      <c r="I330" s="107"/>
      <c r="J330" s="107"/>
      <c r="K330" s="117"/>
      <c r="L330" s="109"/>
      <c r="M330" s="110"/>
    </row>
    <row r="331" spans="2:13" x14ac:dyDescent="0.2">
      <c r="B331" s="105">
        <v>326</v>
      </c>
      <c r="C331" s="193"/>
      <c r="D331" s="106">
        <v>6</v>
      </c>
      <c r="E331" s="113"/>
      <c r="F331" s="107"/>
      <c r="G331" s="107"/>
      <c r="H331" s="108"/>
      <c r="I331" s="107"/>
      <c r="J331" s="107"/>
      <c r="K331" s="117"/>
      <c r="L331" s="109"/>
      <c r="M331" s="110"/>
    </row>
    <row r="332" spans="2:13" x14ac:dyDescent="0.2">
      <c r="B332" s="105">
        <v>327</v>
      </c>
      <c r="C332" s="193"/>
      <c r="D332" s="106">
        <v>7</v>
      </c>
      <c r="E332" s="113"/>
      <c r="F332" s="107"/>
      <c r="G332" s="107"/>
      <c r="H332" s="108"/>
      <c r="I332" s="107"/>
      <c r="J332" s="107"/>
      <c r="K332" s="117"/>
      <c r="L332" s="109"/>
      <c r="M332" s="110"/>
    </row>
    <row r="333" spans="2:13" x14ac:dyDescent="0.2">
      <c r="B333" s="105">
        <v>328</v>
      </c>
      <c r="C333" s="193"/>
      <c r="D333" s="106">
        <v>8</v>
      </c>
      <c r="E333" s="113"/>
      <c r="F333" s="107"/>
      <c r="G333" s="107"/>
      <c r="H333" s="108"/>
      <c r="I333" s="107"/>
      <c r="J333" s="107"/>
      <c r="K333" s="117"/>
      <c r="L333" s="109"/>
      <c r="M333" s="110"/>
    </row>
    <row r="334" spans="2:13" x14ac:dyDescent="0.2">
      <c r="B334" s="105">
        <v>329</v>
      </c>
      <c r="C334" s="193"/>
      <c r="D334" s="106">
        <v>9</v>
      </c>
      <c r="E334" s="113"/>
      <c r="F334" s="107"/>
      <c r="G334" s="107"/>
      <c r="H334" s="108"/>
      <c r="I334" s="107"/>
      <c r="J334" s="107"/>
      <c r="K334" s="117"/>
      <c r="L334" s="109"/>
      <c r="M334" s="110"/>
    </row>
    <row r="335" spans="2:13" x14ac:dyDescent="0.2">
      <c r="B335" s="105">
        <v>330</v>
      </c>
      <c r="C335" s="193"/>
      <c r="D335" s="106">
        <v>10</v>
      </c>
      <c r="E335" s="113"/>
      <c r="F335" s="107"/>
      <c r="G335" s="107"/>
      <c r="H335" s="108"/>
      <c r="I335" s="107"/>
      <c r="J335" s="107"/>
      <c r="K335" s="117"/>
      <c r="L335" s="109"/>
      <c r="M335" s="110"/>
    </row>
    <row r="336" spans="2:13" x14ac:dyDescent="0.2">
      <c r="B336" s="105">
        <v>331</v>
      </c>
      <c r="C336" s="193"/>
      <c r="D336" s="106">
        <v>1</v>
      </c>
      <c r="E336" s="113"/>
      <c r="F336" s="107"/>
      <c r="G336" s="107"/>
      <c r="H336" s="108"/>
      <c r="I336" s="107"/>
      <c r="J336" s="107"/>
      <c r="K336" s="117"/>
      <c r="L336" s="109"/>
      <c r="M336" s="110"/>
    </row>
    <row r="337" spans="2:13" x14ac:dyDescent="0.2">
      <c r="B337" s="105">
        <v>332</v>
      </c>
      <c r="C337" s="193"/>
      <c r="D337" s="106">
        <v>2</v>
      </c>
      <c r="E337" s="113"/>
      <c r="F337" s="107"/>
      <c r="G337" s="107"/>
      <c r="H337" s="108"/>
      <c r="I337" s="107"/>
      <c r="J337" s="107"/>
      <c r="K337" s="117"/>
      <c r="L337" s="109"/>
      <c r="M337" s="110"/>
    </row>
    <row r="338" spans="2:13" x14ac:dyDescent="0.2">
      <c r="B338" s="105">
        <v>333</v>
      </c>
      <c r="C338" s="193"/>
      <c r="D338" s="106">
        <v>3</v>
      </c>
      <c r="E338" s="113"/>
      <c r="F338" s="107"/>
      <c r="G338" s="107"/>
      <c r="H338" s="108"/>
      <c r="I338" s="107"/>
      <c r="J338" s="107"/>
      <c r="K338" s="117"/>
      <c r="L338" s="109"/>
      <c r="M338" s="110"/>
    </row>
    <row r="339" spans="2:13" x14ac:dyDescent="0.2">
      <c r="B339" s="105">
        <v>334</v>
      </c>
      <c r="C339" s="193"/>
      <c r="D339" s="106">
        <v>4</v>
      </c>
      <c r="E339" s="113"/>
      <c r="F339" s="107"/>
      <c r="G339" s="107"/>
      <c r="H339" s="108"/>
      <c r="I339" s="107"/>
      <c r="J339" s="107"/>
      <c r="K339" s="117"/>
      <c r="L339" s="109"/>
      <c r="M339" s="110"/>
    </row>
    <row r="340" spans="2:13" x14ac:dyDescent="0.2">
      <c r="B340" s="105">
        <v>335</v>
      </c>
      <c r="C340" s="193"/>
      <c r="D340" s="106">
        <v>5</v>
      </c>
      <c r="E340" s="113"/>
      <c r="F340" s="107"/>
      <c r="G340" s="107"/>
      <c r="H340" s="108"/>
      <c r="I340" s="107"/>
      <c r="J340" s="107"/>
      <c r="K340" s="117"/>
      <c r="L340" s="109"/>
      <c r="M340" s="110"/>
    </row>
    <row r="341" spans="2:13" x14ac:dyDescent="0.2">
      <c r="B341" s="105">
        <v>336</v>
      </c>
      <c r="C341" s="193"/>
      <c r="D341" s="106">
        <v>6</v>
      </c>
      <c r="E341" s="113"/>
      <c r="F341" s="107"/>
      <c r="G341" s="107"/>
      <c r="H341" s="108"/>
      <c r="I341" s="107"/>
      <c r="J341" s="107"/>
      <c r="K341" s="117"/>
      <c r="L341" s="109"/>
      <c r="M341" s="110"/>
    </row>
    <row r="342" spans="2:13" x14ac:dyDescent="0.2">
      <c r="B342" s="105">
        <v>337</v>
      </c>
      <c r="C342" s="193"/>
      <c r="D342" s="106">
        <v>7</v>
      </c>
      <c r="E342" s="113"/>
      <c r="F342" s="107"/>
      <c r="G342" s="107"/>
      <c r="H342" s="108"/>
      <c r="I342" s="107"/>
      <c r="J342" s="107"/>
      <c r="K342" s="117"/>
      <c r="L342" s="109"/>
      <c r="M342" s="110"/>
    </row>
    <row r="343" spans="2:13" x14ac:dyDescent="0.2">
      <c r="B343" s="105">
        <v>338</v>
      </c>
      <c r="C343" s="193"/>
      <c r="D343" s="106">
        <v>8</v>
      </c>
      <c r="E343" s="113"/>
      <c r="F343" s="107"/>
      <c r="G343" s="107"/>
      <c r="H343" s="108"/>
      <c r="I343" s="107"/>
      <c r="J343" s="107"/>
      <c r="K343" s="117"/>
      <c r="L343" s="109"/>
      <c r="M343" s="110"/>
    </row>
    <row r="344" spans="2:13" x14ac:dyDescent="0.2">
      <c r="B344" s="105">
        <v>339</v>
      </c>
      <c r="C344" s="193"/>
      <c r="D344" s="106">
        <v>9</v>
      </c>
      <c r="E344" s="113"/>
      <c r="F344" s="107"/>
      <c r="G344" s="107"/>
      <c r="H344" s="108"/>
      <c r="I344" s="107"/>
      <c r="J344" s="107"/>
      <c r="K344" s="117"/>
      <c r="L344" s="109"/>
      <c r="M344" s="110"/>
    </row>
    <row r="345" spans="2:13" x14ac:dyDescent="0.2">
      <c r="B345" s="105">
        <v>340</v>
      </c>
      <c r="C345" s="193"/>
      <c r="D345" s="106">
        <v>10</v>
      </c>
      <c r="E345" s="113"/>
      <c r="F345" s="107"/>
      <c r="G345" s="107"/>
      <c r="H345" s="108"/>
      <c r="I345" s="107"/>
      <c r="J345" s="107"/>
      <c r="K345" s="117"/>
      <c r="L345" s="109"/>
      <c r="M345" s="110"/>
    </row>
    <row r="346" spans="2:13" x14ac:dyDescent="0.2">
      <c r="B346" s="105">
        <v>341</v>
      </c>
      <c r="C346" s="193"/>
      <c r="D346" s="106">
        <v>1</v>
      </c>
      <c r="E346" s="113"/>
      <c r="F346" s="107"/>
      <c r="G346" s="107"/>
      <c r="H346" s="108"/>
      <c r="I346" s="107"/>
      <c r="J346" s="107"/>
      <c r="K346" s="117"/>
      <c r="L346" s="109"/>
      <c r="M346" s="110"/>
    </row>
    <row r="347" spans="2:13" x14ac:dyDescent="0.2">
      <c r="B347" s="105">
        <v>342</v>
      </c>
      <c r="C347" s="193"/>
      <c r="D347" s="106">
        <v>2</v>
      </c>
      <c r="E347" s="113"/>
      <c r="F347" s="107"/>
      <c r="G347" s="107"/>
      <c r="H347" s="108"/>
      <c r="I347" s="107"/>
      <c r="J347" s="107"/>
      <c r="K347" s="117"/>
      <c r="L347" s="109"/>
      <c r="M347" s="110"/>
    </row>
    <row r="348" spans="2:13" x14ac:dyDescent="0.2">
      <c r="B348" s="105">
        <v>343</v>
      </c>
      <c r="C348" s="193"/>
      <c r="D348" s="106">
        <v>3</v>
      </c>
      <c r="E348" s="113"/>
      <c r="F348" s="107"/>
      <c r="G348" s="107"/>
      <c r="H348" s="108"/>
      <c r="I348" s="107"/>
      <c r="J348" s="107"/>
      <c r="K348" s="117"/>
      <c r="L348" s="109"/>
      <c r="M348" s="110"/>
    </row>
    <row r="349" spans="2:13" x14ac:dyDescent="0.2">
      <c r="B349" s="105">
        <v>344</v>
      </c>
      <c r="C349" s="193"/>
      <c r="D349" s="106">
        <v>4</v>
      </c>
      <c r="E349" s="113"/>
      <c r="F349" s="107"/>
      <c r="G349" s="107"/>
      <c r="H349" s="108"/>
      <c r="I349" s="107"/>
      <c r="J349" s="107"/>
      <c r="K349" s="117"/>
      <c r="L349" s="109"/>
      <c r="M349" s="110"/>
    </row>
    <row r="350" spans="2:13" x14ac:dyDescent="0.2">
      <c r="B350" s="105">
        <v>345</v>
      </c>
      <c r="C350" s="193"/>
      <c r="D350" s="106">
        <v>5</v>
      </c>
      <c r="E350" s="113"/>
      <c r="F350" s="107"/>
      <c r="G350" s="107"/>
      <c r="H350" s="108"/>
      <c r="I350" s="107"/>
      <c r="J350" s="107"/>
      <c r="K350" s="117"/>
      <c r="L350" s="109"/>
      <c r="M350" s="110"/>
    </row>
    <row r="351" spans="2:13" x14ac:dyDescent="0.2">
      <c r="B351" s="105">
        <v>346</v>
      </c>
      <c r="C351" s="193"/>
      <c r="D351" s="106">
        <v>6</v>
      </c>
      <c r="E351" s="113"/>
      <c r="F351" s="107"/>
      <c r="G351" s="107"/>
      <c r="H351" s="108"/>
      <c r="I351" s="107"/>
      <c r="J351" s="107"/>
      <c r="K351" s="117"/>
      <c r="L351" s="109"/>
      <c r="M351" s="110"/>
    </row>
    <row r="352" spans="2:13" x14ac:dyDescent="0.2">
      <c r="B352" s="105">
        <v>347</v>
      </c>
      <c r="C352" s="193"/>
      <c r="D352" s="106">
        <v>7</v>
      </c>
      <c r="E352" s="113"/>
      <c r="F352" s="107"/>
      <c r="G352" s="107"/>
      <c r="H352" s="108"/>
      <c r="I352" s="107"/>
      <c r="J352" s="107"/>
      <c r="K352" s="117"/>
      <c r="L352" s="109"/>
      <c r="M352" s="110"/>
    </row>
    <row r="353" spans="2:13" x14ac:dyDescent="0.2">
      <c r="B353" s="105">
        <v>348</v>
      </c>
      <c r="C353" s="193"/>
      <c r="D353" s="106">
        <v>8</v>
      </c>
      <c r="E353" s="113"/>
      <c r="F353" s="107"/>
      <c r="G353" s="107"/>
      <c r="H353" s="108"/>
      <c r="I353" s="107"/>
      <c r="J353" s="107"/>
      <c r="K353" s="117"/>
      <c r="L353" s="109"/>
      <c r="M353" s="110"/>
    </row>
    <row r="354" spans="2:13" x14ac:dyDescent="0.2">
      <c r="B354" s="105">
        <v>349</v>
      </c>
      <c r="C354" s="193"/>
      <c r="D354" s="106">
        <v>9</v>
      </c>
      <c r="E354" s="113"/>
      <c r="F354" s="107"/>
      <c r="G354" s="107"/>
      <c r="H354" s="108"/>
      <c r="I354" s="107"/>
      <c r="J354" s="107"/>
      <c r="K354" s="117"/>
      <c r="L354" s="109"/>
      <c r="M354" s="110"/>
    </row>
    <row r="355" spans="2:13" x14ac:dyDescent="0.2">
      <c r="B355" s="105">
        <v>350</v>
      </c>
      <c r="C355" s="193"/>
      <c r="D355" s="106">
        <v>10</v>
      </c>
      <c r="E355" s="113"/>
      <c r="F355" s="107"/>
      <c r="G355" s="107"/>
      <c r="H355" s="108"/>
      <c r="I355" s="107"/>
      <c r="J355" s="107"/>
      <c r="K355" s="117"/>
      <c r="L355" s="109"/>
      <c r="M355" s="110"/>
    </row>
    <row r="356" spans="2:13" x14ac:dyDescent="0.2">
      <c r="B356" s="105">
        <v>351</v>
      </c>
      <c r="C356" s="193"/>
      <c r="D356" s="106">
        <v>1</v>
      </c>
      <c r="E356" s="113"/>
      <c r="F356" s="107"/>
      <c r="G356" s="107"/>
      <c r="H356" s="108"/>
      <c r="I356" s="107"/>
      <c r="J356" s="107"/>
      <c r="K356" s="117"/>
      <c r="L356" s="109"/>
      <c r="M356" s="110"/>
    </row>
    <row r="357" spans="2:13" x14ac:dyDescent="0.2">
      <c r="B357" s="105">
        <v>352</v>
      </c>
      <c r="C357" s="193"/>
      <c r="D357" s="106">
        <v>2</v>
      </c>
      <c r="E357" s="113"/>
      <c r="F357" s="107"/>
      <c r="G357" s="107"/>
      <c r="H357" s="108"/>
      <c r="I357" s="107"/>
      <c r="J357" s="107"/>
      <c r="K357" s="117"/>
      <c r="L357" s="109"/>
      <c r="M357" s="110"/>
    </row>
    <row r="358" spans="2:13" x14ac:dyDescent="0.2">
      <c r="B358" s="105">
        <v>353</v>
      </c>
      <c r="C358" s="193"/>
      <c r="D358" s="106">
        <v>3</v>
      </c>
      <c r="E358" s="113"/>
      <c r="F358" s="107"/>
      <c r="G358" s="107"/>
      <c r="H358" s="108"/>
      <c r="I358" s="107"/>
      <c r="J358" s="107"/>
      <c r="K358" s="117"/>
      <c r="L358" s="109"/>
      <c r="M358" s="110"/>
    </row>
    <row r="359" spans="2:13" x14ac:dyDescent="0.2">
      <c r="B359" s="105">
        <v>354</v>
      </c>
      <c r="C359" s="193"/>
      <c r="D359" s="106">
        <v>4</v>
      </c>
      <c r="E359" s="113"/>
      <c r="F359" s="107"/>
      <c r="G359" s="107"/>
      <c r="H359" s="108"/>
      <c r="I359" s="107"/>
      <c r="J359" s="107"/>
      <c r="K359" s="117"/>
      <c r="L359" s="109"/>
      <c r="M359" s="110"/>
    </row>
    <row r="360" spans="2:13" x14ac:dyDescent="0.2">
      <c r="B360" s="105">
        <v>355</v>
      </c>
      <c r="C360" s="193"/>
      <c r="D360" s="106">
        <v>5</v>
      </c>
      <c r="E360" s="113"/>
      <c r="F360" s="107"/>
      <c r="G360" s="107"/>
      <c r="H360" s="108"/>
      <c r="I360" s="107"/>
      <c r="J360" s="107"/>
      <c r="K360" s="117"/>
      <c r="L360" s="109"/>
      <c r="M360" s="110"/>
    </row>
    <row r="361" spans="2:13" x14ac:dyDescent="0.2">
      <c r="B361" s="105">
        <v>356</v>
      </c>
      <c r="C361" s="193"/>
      <c r="D361" s="106">
        <v>6</v>
      </c>
      <c r="E361" s="113"/>
      <c r="F361" s="107"/>
      <c r="G361" s="107"/>
      <c r="H361" s="108"/>
      <c r="I361" s="107"/>
      <c r="J361" s="107"/>
      <c r="K361" s="117"/>
      <c r="L361" s="109"/>
      <c r="M361" s="110"/>
    </row>
    <row r="362" spans="2:13" x14ac:dyDescent="0.2">
      <c r="B362" s="105">
        <v>357</v>
      </c>
      <c r="C362" s="193"/>
      <c r="D362" s="106">
        <v>7</v>
      </c>
      <c r="E362" s="113"/>
      <c r="F362" s="107"/>
      <c r="G362" s="107"/>
      <c r="H362" s="108"/>
      <c r="I362" s="107"/>
      <c r="J362" s="107"/>
      <c r="K362" s="117"/>
      <c r="L362" s="109"/>
      <c r="M362" s="110"/>
    </row>
    <row r="363" spans="2:13" x14ac:dyDescent="0.2">
      <c r="B363" s="105">
        <v>358</v>
      </c>
      <c r="C363" s="193"/>
      <c r="D363" s="106">
        <v>8</v>
      </c>
      <c r="E363" s="113"/>
      <c r="F363" s="107"/>
      <c r="G363" s="107"/>
      <c r="H363" s="108"/>
      <c r="I363" s="107"/>
      <c r="J363" s="107"/>
      <c r="K363" s="117"/>
      <c r="L363" s="109"/>
      <c r="M363" s="110"/>
    </row>
    <row r="364" spans="2:13" x14ac:dyDescent="0.2">
      <c r="B364" s="105">
        <v>359</v>
      </c>
      <c r="C364" s="193"/>
      <c r="D364" s="106">
        <v>9</v>
      </c>
      <c r="E364" s="113"/>
      <c r="F364" s="107"/>
      <c r="G364" s="107"/>
      <c r="H364" s="108"/>
      <c r="I364" s="107"/>
      <c r="J364" s="107"/>
      <c r="K364" s="117"/>
      <c r="L364" s="109"/>
      <c r="M364" s="110"/>
    </row>
    <row r="365" spans="2:13" x14ac:dyDescent="0.2">
      <c r="B365" s="105">
        <v>360</v>
      </c>
      <c r="C365" s="193"/>
      <c r="D365" s="106">
        <v>10</v>
      </c>
      <c r="E365" s="113"/>
      <c r="F365" s="107"/>
      <c r="G365" s="107"/>
      <c r="H365" s="108"/>
      <c r="I365" s="107"/>
      <c r="J365" s="107"/>
      <c r="K365" s="117"/>
      <c r="L365" s="109"/>
      <c r="M365" s="110"/>
    </row>
    <row r="366" spans="2:13" x14ac:dyDescent="0.2">
      <c r="B366" s="105">
        <v>361</v>
      </c>
      <c r="C366" s="193"/>
      <c r="D366" s="106">
        <v>1</v>
      </c>
      <c r="E366" s="113"/>
      <c r="F366" s="107"/>
      <c r="G366" s="107"/>
      <c r="H366" s="108"/>
      <c r="I366" s="107"/>
      <c r="J366" s="107"/>
      <c r="K366" s="117"/>
      <c r="L366" s="109"/>
      <c r="M366" s="110"/>
    </row>
    <row r="367" spans="2:13" x14ac:dyDescent="0.2">
      <c r="B367" s="105">
        <v>362</v>
      </c>
      <c r="C367" s="193"/>
      <c r="D367" s="106">
        <v>2</v>
      </c>
      <c r="E367" s="113"/>
      <c r="F367" s="107"/>
      <c r="G367" s="107"/>
      <c r="H367" s="108"/>
      <c r="I367" s="107"/>
      <c r="J367" s="107"/>
      <c r="K367" s="117"/>
      <c r="L367" s="109"/>
      <c r="M367" s="110"/>
    </row>
    <row r="368" spans="2:13" x14ac:dyDescent="0.2">
      <c r="B368" s="105">
        <v>363</v>
      </c>
      <c r="C368" s="193"/>
      <c r="D368" s="106">
        <v>3</v>
      </c>
      <c r="E368" s="113"/>
      <c r="F368" s="107"/>
      <c r="G368" s="107"/>
      <c r="H368" s="108"/>
      <c r="I368" s="107"/>
      <c r="J368" s="107"/>
      <c r="K368" s="117"/>
      <c r="L368" s="109"/>
      <c r="M368" s="110"/>
    </row>
    <row r="369" spans="2:13" x14ac:dyDescent="0.2">
      <c r="B369" s="105">
        <v>364</v>
      </c>
      <c r="C369" s="193"/>
      <c r="D369" s="106">
        <v>4</v>
      </c>
      <c r="E369" s="113"/>
      <c r="F369" s="107"/>
      <c r="G369" s="107"/>
      <c r="H369" s="108"/>
      <c r="I369" s="107"/>
      <c r="J369" s="107"/>
      <c r="K369" s="117"/>
      <c r="L369" s="109"/>
      <c r="M369" s="110"/>
    </row>
    <row r="370" spans="2:13" x14ac:dyDescent="0.2">
      <c r="B370" s="105">
        <v>365</v>
      </c>
      <c r="C370" s="193"/>
      <c r="D370" s="106">
        <v>5</v>
      </c>
      <c r="E370" s="113"/>
      <c r="F370" s="107"/>
      <c r="G370" s="107"/>
      <c r="H370" s="108"/>
      <c r="I370" s="107"/>
      <c r="J370" s="107"/>
      <c r="K370" s="117"/>
      <c r="L370" s="109"/>
      <c r="M370" s="110"/>
    </row>
    <row r="371" spans="2:13" x14ac:dyDescent="0.2">
      <c r="B371" s="105">
        <v>366</v>
      </c>
      <c r="C371" s="193"/>
      <c r="D371" s="106">
        <v>6</v>
      </c>
      <c r="E371" s="113"/>
      <c r="F371" s="107"/>
      <c r="G371" s="107"/>
      <c r="H371" s="108"/>
      <c r="I371" s="107"/>
      <c r="J371" s="107"/>
      <c r="K371" s="117"/>
      <c r="L371" s="109"/>
      <c r="M371" s="110"/>
    </row>
    <row r="372" spans="2:13" x14ac:dyDescent="0.2">
      <c r="B372" s="105">
        <v>367</v>
      </c>
      <c r="C372" s="193"/>
      <c r="D372" s="106">
        <v>7</v>
      </c>
      <c r="E372" s="113"/>
      <c r="F372" s="107"/>
      <c r="G372" s="107"/>
      <c r="H372" s="108"/>
      <c r="I372" s="107"/>
      <c r="J372" s="107"/>
      <c r="K372" s="117"/>
      <c r="L372" s="109"/>
      <c r="M372" s="110"/>
    </row>
    <row r="373" spans="2:13" x14ac:dyDescent="0.2">
      <c r="B373" s="105">
        <v>368</v>
      </c>
      <c r="C373" s="193"/>
      <c r="D373" s="106">
        <v>8</v>
      </c>
      <c r="E373" s="113"/>
      <c r="F373" s="107"/>
      <c r="G373" s="107"/>
      <c r="H373" s="108"/>
      <c r="I373" s="107"/>
      <c r="J373" s="107"/>
      <c r="K373" s="117"/>
      <c r="L373" s="109"/>
      <c r="M373" s="110"/>
    </row>
    <row r="374" spans="2:13" x14ac:dyDescent="0.2">
      <c r="B374" s="105">
        <v>369</v>
      </c>
      <c r="C374" s="193"/>
      <c r="D374" s="106">
        <v>9</v>
      </c>
      <c r="E374" s="113"/>
      <c r="F374" s="107"/>
      <c r="G374" s="107"/>
      <c r="H374" s="108"/>
      <c r="I374" s="107"/>
      <c r="J374" s="107"/>
      <c r="K374" s="117"/>
      <c r="L374" s="109"/>
      <c r="M374" s="110"/>
    </row>
    <row r="375" spans="2:13" x14ac:dyDescent="0.2">
      <c r="B375" s="105">
        <v>370</v>
      </c>
      <c r="C375" s="193"/>
      <c r="D375" s="106">
        <v>10</v>
      </c>
      <c r="E375" s="113"/>
      <c r="F375" s="107"/>
      <c r="G375" s="107"/>
      <c r="H375" s="108"/>
      <c r="I375" s="107"/>
      <c r="J375" s="107"/>
      <c r="K375" s="117"/>
      <c r="L375" s="109"/>
      <c r="M375" s="110"/>
    </row>
    <row r="376" spans="2:13" x14ac:dyDescent="0.2">
      <c r="B376" s="105">
        <v>371</v>
      </c>
      <c r="C376" s="193"/>
      <c r="D376" s="106">
        <v>1</v>
      </c>
      <c r="E376" s="113"/>
      <c r="F376" s="107"/>
      <c r="G376" s="107"/>
      <c r="H376" s="108"/>
      <c r="I376" s="107"/>
      <c r="J376" s="107"/>
      <c r="K376" s="117"/>
      <c r="L376" s="109"/>
      <c r="M376" s="110"/>
    </row>
    <row r="377" spans="2:13" x14ac:dyDescent="0.2">
      <c r="B377" s="105">
        <v>372</v>
      </c>
      <c r="C377" s="193"/>
      <c r="D377" s="106">
        <v>2</v>
      </c>
      <c r="E377" s="113"/>
      <c r="F377" s="107"/>
      <c r="G377" s="107"/>
      <c r="H377" s="108"/>
      <c r="I377" s="107"/>
      <c r="J377" s="107"/>
      <c r="K377" s="117"/>
      <c r="L377" s="109"/>
      <c r="M377" s="110"/>
    </row>
    <row r="378" spans="2:13" x14ac:dyDescent="0.2">
      <c r="B378" s="105">
        <v>373</v>
      </c>
      <c r="C378" s="193"/>
      <c r="D378" s="106">
        <v>3</v>
      </c>
      <c r="E378" s="113"/>
      <c r="F378" s="107"/>
      <c r="G378" s="107"/>
      <c r="H378" s="108"/>
      <c r="I378" s="107"/>
      <c r="J378" s="107"/>
      <c r="K378" s="117"/>
      <c r="L378" s="109"/>
      <c r="M378" s="110"/>
    </row>
    <row r="379" spans="2:13" x14ac:dyDescent="0.2">
      <c r="B379" s="105">
        <v>374</v>
      </c>
      <c r="C379" s="193"/>
      <c r="D379" s="106">
        <v>4</v>
      </c>
      <c r="E379" s="113"/>
      <c r="F379" s="107"/>
      <c r="G379" s="107"/>
      <c r="H379" s="108"/>
      <c r="I379" s="107"/>
      <c r="J379" s="107"/>
      <c r="K379" s="117"/>
      <c r="L379" s="109"/>
      <c r="M379" s="110"/>
    </row>
    <row r="380" spans="2:13" x14ac:dyDescent="0.2">
      <c r="B380" s="105">
        <v>375</v>
      </c>
      <c r="C380" s="193"/>
      <c r="D380" s="106">
        <v>5</v>
      </c>
      <c r="E380" s="113"/>
      <c r="F380" s="107"/>
      <c r="G380" s="107"/>
      <c r="H380" s="108"/>
      <c r="I380" s="107"/>
      <c r="J380" s="107"/>
      <c r="K380" s="117"/>
      <c r="L380" s="109"/>
      <c r="M380" s="110"/>
    </row>
    <row r="381" spans="2:13" x14ac:dyDescent="0.2">
      <c r="B381" s="105">
        <v>376</v>
      </c>
      <c r="C381" s="193"/>
      <c r="D381" s="106">
        <v>6</v>
      </c>
      <c r="E381" s="113"/>
      <c r="F381" s="107"/>
      <c r="G381" s="107"/>
      <c r="H381" s="108"/>
      <c r="I381" s="107"/>
      <c r="J381" s="107"/>
      <c r="K381" s="117"/>
      <c r="L381" s="109"/>
      <c r="M381" s="110"/>
    </row>
    <row r="382" spans="2:13" x14ac:dyDescent="0.2">
      <c r="B382" s="105">
        <v>377</v>
      </c>
      <c r="C382" s="193"/>
      <c r="D382" s="106">
        <v>7</v>
      </c>
      <c r="E382" s="113"/>
      <c r="F382" s="107"/>
      <c r="G382" s="107"/>
      <c r="H382" s="108"/>
      <c r="I382" s="107"/>
      <c r="J382" s="107"/>
      <c r="K382" s="117"/>
      <c r="L382" s="109"/>
      <c r="M382" s="110"/>
    </row>
    <row r="383" spans="2:13" x14ac:dyDescent="0.2">
      <c r="B383" s="105">
        <v>378</v>
      </c>
      <c r="C383" s="193"/>
      <c r="D383" s="106">
        <v>8</v>
      </c>
      <c r="E383" s="113"/>
      <c r="F383" s="107"/>
      <c r="G383" s="107"/>
      <c r="H383" s="108"/>
      <c r="I383" s="107"/>
      <c r="J383" s="107"/>
      <c r="K383" s="117"/>
      <c r="L383" s="109"/>
      <c r="M383" s="110"/>
    </row>
    <row r="384" spans="2:13" x14ac:dyDescent="0.2">
      <c r="B384" s="105">
        <v>379</v>
      </c>
      <c r="C384" s="193"/>
      <c r="D384" s="106">
        <v>9</v>
      </c>
      <c r="E384" s="113"/>
      <c r="F384" s="107"/>
      <c r="G384" s="107"/>
      <c r="H384" s="108"/>
      <c r="I384" s="107"/>
      <c r="J384" s="107"/>
      <c r="K384" s="117"/>
      <c r="L384" s="109"/>
      <c r="M384" s="110"/>
    </row>
    <row r="385" spans="2:13" x14ac:dyDescent="0.2">
      <c r="B385" s="105">
        <v>380</v>
      </c>
      <c r="C385" s="193"/>
      <c r="D385" s="106">
        <v>10</v>
      </c>
      <c r="E385" s="113"/>
      <c r="F385" s="107"/>
      <c r="G385" s="107"/>
      <c r="H385" s="108"/>
      <c r="I385" s="107"/>
      <c r="J385" s="107"/>
      <c r="K385" s="117"/>
      <c r="L385" s="109"/>
      <c r="M385" s="110"/>
    </row>
    <row r="386" spans="2:13" x14ac:dyDescent="0.2">
      <c r="B386" s="105">
        <v>381</v>
      </c>
      <c r="C386" s="193"/>
      <c r="D386" s="106">
        <v>1</v>
      </c>
      <c r="E386" s="113"/>
      <c r="F386" s="107"/>
      <c r="G386" s="107"/>
      <c r="H386" s="108"/>
      <c r="I386" s="107"/>
      <c r="J386" s="107"/>
      <c r="K386" s="117"/>
      <c r="L386" s="109"/>
      <c r="M386" s="110"/>
    </row>
    <row r="387" spans="2:13" x14ac:dyDescent="0.2">
      <c r="B387" s="105">
        <v>382</v>
      </c>
      <c r="C387" s="193"/>
      <c r="D387" s="106">
        <v>2</v>
      </c>
      <c r="E387" s="113"/>
      <c r="F387" s="107"/>
      <c r="G387" s="107"/>
      <c r="H387" s="108"/>
      <c r="I387" s="107"/>
      <c r="J387" s="107"/>
      <c r="K387" s="117"/>
      <c r="L387" s="109"/>
      <c r="M387" s="110"/>
    </row>
    <row r="388" spans="2:13" x14ac:dyDescent="0.2">
      <c r="B388" s="105">
        <v>383</v>
      </c>
      <c r="C388" s="193"/>
      <c r="D388" s="106">
        <v>3</v>
      </c>
      <c r="E388" s="113"/>
      <c r="F388" s="107"/>
      <c r="G388" s="107"/>
      <c r="H388" s="108"/>
      <c r="I388" s="107"/>
      <c r="J388" s="107"/>
      <c r="K388" s="117"/>
      <c r="L388" s="109"/>
      <c r="M388" s="110"/>
    </row>
    <row r="389" spans="2:13" x14ac:dyDescent="0.2">
      <c r="B389" s="105">
        <v>384</v>
      </c>
      <c r="C389" s="193"/>
      <c r="D389" s="106">
        <v>4</v>
      </c>
      <c r="E389" s="113"/>
      <c r="F389" s="107"/>
      <c r="G389" s="107"/>
      <c r="H389" s="108"/>
      <c r="I389" s="107"/>
      <c r="J389" s="107"/>
      <c r="K389" s="117"/>
      <c r="L389" s="109"/>
      <c r="M389" s="110"/>
    </row>
    <row r="390" spans="2:13" x14ac:dyDescent="0.2">
      <c r="B390" s="105">
        <v>385</v>
      </c>
      <c r="C390" s="193"/>
      <c r="D390" s="106">
        <v>5</v>
      </c>
      <c r="E390" s="113"/>
      <c r="F390" s="107"/>
      <c r="G390" s="107"/>
      <c r="H390" s="108"/>
      <c r="I390" s="107"/>
      <c r="J390" s="107"/>
      <c r="K390" s="117"/>
      <c r="L390" s="109"/>
      <c r="M390" s="110"/>
    </row>
    <row r="391" spans="2:13" x14ac:dyDescent="0.2">
      <c r="B391" s="105">
        <v>386</v>
      </c>
      <c r="C391" s="193"/>
      <c r="D391" s="106">
        <v>6</v>
      </c>
      <c r="E391" s="113"/>
      <c r="F391" s="107"/>
      <c r="G391" s="107"/>
      <c r="H391" s="108"/>
      <c r="I391" s="107"/>
      <c r="J391" s="107"/>
      <c r="K391" s="117"/>
      <c r="L391" s="109"/>
      <c r="M391" s="110"/>
    </row>
    <row r="392" spans="2:13" x14ac:dyDescent="0.2">
      <c r="B392" s="105">
        <v>387</v>
      </c>
      <c r="C392" s="193"/>
      <c r="D392" s="106">
        <v>7</v>
      </c>
      <c r="E392" s="113"/>
      <c r="F392" s="107"/>
      <c r="G392" s="107"/>
      <c r="H392" s="108"/>
      <c r="I392" s="107"/>
      <c r="J392" s="107"/>
      <c r="K392" s="117"/>
      <c r="L392" s="109"/>
      <c r="M392" s="110"/>
    </row>
    <row r="393" spans="2:13" x14ac:dyDescent="0.2">
      <c r="B393" s="105">
        <v>388</v>
      </c>
      <c r="C393" s="193"/>
      <c r="D393" s="106">
        <v>8</v>
      </c>
      <c r="E393" s="113"/>
      <c r="F393" s="107"/>
      <c r="G393" s="107"/>
      <c r="H393" s="108"/>
      <c r="I393" s="107"/>
      <c r="J393" s="107"/>
      <c r="K393" s="117"/>
      <c r="L393" s="109"/>
      <c r="M393" s="110"/>
    </row>
    <row r="394" spans="2:13" x14ac:dyDescent="0.2">
      <c r="B394" s="105">
        <v>389</v>
      </c>
      <c r="C394" s="193"/>
      <c r="D394" s="106">
        <v>9</v>
      </c>
      <c r="E394" s="113"/>
      <c r="F394" s="107"/>
      <c r="G394" s="107"/>
      <c r="H394" s="108"/>
      <c r="I394" s="107"/>
      <c r="J394" s="107"/>
      <c r="K394" s="117"/>
      <c r="L394" s="109"/>
      <c r="M394" s="110"/>
    </row>
    <row r="395" spans="2:13" x14ac:dyDescent="0.2">
      <c r="B395" s="105">
        <v>390</v>
      </c>
      <c r="C395" s="193"/>
      <c r="D395" s="106">
        <v>10</v>
      </c>
      <c r="E395" s="113"/>
      <c r="F395" s="107"/>
      <c r="G395" s="107"/>
      <c r="H395" s="108"/>
      <c r="I395" s="107"/>
      <c r="J395" s="107"/>
      <c r="K395" s="117"/>
      <c r="L395" s="109"/>
      <c r="M395" s="110"/>
    </row>
    <row r="396" spans="2:13" x14ac:dyDescent="0.2">
      <c r="B396" s="105">
        <v>391</v>
      </c>
      <c r="C396" s="193"/>
      <c r="D396" s="106">
        <v>1</v>
      </c>
      <c r="E396" s="113"/>
      <c r="F396" s="107"/>
      <c r="G396" s="107"/>
      <c r="H396" s="108"/>
      <c r="I396" s="107"/>
      <c r="J396" s="107"/>
      <c r="K396" s="117"/>
      <c r="L396" s="109"/>
      <c r="M396" s="110"/>
    </row>
    <row r="397" spans="2:13" x14ac:dyDescent="0.2">
      <c r="B397" s="105">
        <v>392</v>
      </c>
      <c r="C397" s="193"/>
      <c r="D397" s="106">
        <v>2</v>
      </c>
      <c r="E397" s="113"/>
      <c r="F397" s="107"/>
      <c r="G397" s="107"/>
      <c r="H397" s="108"/>
      <c r="I397" s="107"/>
      <c r="J397" s="107"/>
      <c r="K397" s="117"/>
      <c r="L397" s="109"/>
      <c r="M397" s="110"/>
    </row>
    <row r="398" spans="2:13" x14ac:dyDescent="0.2">
      <c r="B398" s="105">
        <v>393</v>
      </c>
      <c r="C398" s="193"/>
      <c r="D398" s="106">
        <v>3</v>
      </c>
      <c r="E398" s="113"/>
      <c r="F398" s="107"/>
      <c r="G398" s="107"/>
      <c r="H398" s="108"/>
      <c r="I398" s="107"/>
      <c r="J398" s="107"/>
      <c r="K398" s="117"/>
      <c r="L398" s="109"/>
      <c r="M398" s="110"/>
    </row>
    <row r="399" spans="2:13" x14ac:dyDescent="0.2">
      <c r="B399" s="105">
        <v>394</v>
      </c>
      <c r="C399" s="193"/>
      <c r="D399" s="106">
        <v>4</v>
      </c>
      <c r="E399" s="113"/>
      <c r="F399" s="107"/>
      <c r="G399" s="107"/>
      <c r="H399" s="108"/>
      <c r="I399" s="107"/>
      <c r="J399" s="107"/>
      <c r="K399" s="117"/>
      <c r="L399" s="109"/>
      <c r="M399" s="110"/>
    </row>
    <row r="400" spans="2:13" x14ac:dyDescent="0.2">
      <c r="B400" s="105">
        <v>395</v>
      </c>
      <c r="C400" s="193"/>
      <c r="D400" s="106">
        <v>5</v>
      </c>
      <c r="E400" s="113"/>
      <c r="F400" s="107"/>
      <c r="G400" s="107"/>
      <c r="H400" s="108"/>
      <c r="I400" s="107"/>
      <c r="J400" s="107"/>
      <c r="K400" s="117"/>
      <c r="L400" s="109"/>
      <c r="M400" s="110"/>
    </row>
    <row r="401" spans="2:13" x14ac:dyDescent="0.2">
      <c r="B401" s="105">
        <v>396</v>
      </c>
      <c r="C401" s="193"/>
      <c r="D401" s="106">
        <v>6</v>
      </c>
      <c r="E401" s="113"/>
      <c r="F401" s="107"/>
      <c r="G401" s="107"/>
      <c r="H401" s="108"/>
      <c r="I401" s="107"/>
      <c r="J401" s="107"/>
      <c r="K401" s="117"/>
      <c r="L401" s="109"/>
      <c r="M401" s="110"/>
    </row>
    <row r="402" spans="2:13" x14ac:dyDescent="0.2">
      <c r="B402" s="105">
        <v>397</v>
      </c>
      <c r="C402" s="193"/>
      <c r="D402" s="106">
        <v>7</v>
      </c>
      <c r="E402" s="113"/>
      <c r="F402" s="107"/>
      <c r="G402" s="107"/>
      <c r="H402" s="108"/>
      <c r="I402" s="107"/>
      <c r="J402" s="107"/>
      <c r="K402" s="117"/>
      <c r="L402" s="109"/>
      <c r="M402" s="110"/>
    </row>
    <row r="403" spans="2:13" x14ac:dyDescent="0.2">
      <c r="B403" s="105">
        <v>398</v>
      </c>
      <c r="C403" s="193"/>
      <c r="D403" s="106">
        <v>8</v>
      </c>
      <c r="E403" s="113"/>
      <c r="F403" s="107"/>
      <c r="G403" s="107"/>
      <c r="H403" s="108"/>
      <c r="I403" s="107"/>
      <c r="J403" s="107"/>
      <c r="K403" s="117"/>
      <c r="L403" s="109"/>
      <c r="M403" s="110"/>
    </row>
    <row r="404" spans="2:13" x14ac:dyDescent="0.2">
      <c r="B404" s="105">
        <v>399</v>
      </c>
      <c r="C404" s="193"/>
      <c r="D404" s="106">
        <v>9</v>
      </c>
      <c r="E404" s="113"/>
      <c r="F404" s="107"/>
      <c r="G404" s="107"/>
      <c r="H404" s="108"/>
      <c r="I404" s="107"/>
      <c r="J404" s="107"/>
      <c r="K404" s="117"/>
      <c r="L404" s="109"/>
      <c r="M404" s="110"/>
    </row>
    <row r="405" spans="2:13" x14ac:dyDescent="0.2">
      <c r="B405" s="105">
        <v>400</v>
      </c>
      <c r="C405" s="193"/>
      <c r="D405" s="106">
        <v>10</v>
      </c>
      <c r="E405" s="113"/>
      <c r="F405" s="107"/>
      <c r="G405" s="107"/>
      <c r="H405" s="108"/>
      <c r="I405" s="107"/>
      <c r="J405" s="107"/>
      <c r="K405" s="117"/>
      <c r="L405" s="109"/>
      <c r="M405" s="110"/>
    </row>
    <row r="406" spans="2:13" x14ac:dyDescent="0.2">
      <c r="B406" s="105">
        <v>401</v>
      </c>
      <c r="C406" s="193"/>
      <c r="D406" s="106">
        <v>1</v>
      </c>
      <c r="E406" s="113"/>
      <c r="F406" s="107"/>
      <c r="G406" s="107"/>
      <c r="H406" s="108"/>
      <c r="I406" s="107"/>
      <c r="J406" s="107"/>
      <c r="K406" s="117"/>
      <c r="L406" s="109"/>
      <c r="M406" s="110"/>
    </row>
    <row r="407" spans="2:13" x14ac:dyDescent="0.2">
      <c r="B407" s="105">
        <v>402</v>
      </c>
      <c r="C407" s="193"/>
      <c r="D407" s="106">
        <v>2</v>
      </c>
      <c r="E407" s="113"/>
      <c r="F407" s="107"/>
      <c r="G407" s="107"/>
      <c r="H407" s="108"/>
      <c r="I407" s="107"/>
      <c r="J407" s="107"/>
      <c r="K407" s="117"/>
      <c r="L407" s="109"/>
      <c r="M407" s="110"/>
    </row>
    <row r="408" spans="2:13" x14ac:dyDescent="0.2">
      <c r="B408" s="105">
        <v>403</v>
      </c>
      <c r="C408" s="193"/>
      <c r="D408" s="106">
        <v>3</v>
      </c>
      <c r="E408" s="113"/>
      <c r="F408" s="107"/>
      <c r="G408" s="107"/>
      <c r="H408" s="108"/>
      <c r="I408" s="107"/>
      <c r="J408" s="107"/>
      <c r="K408" s="117"/>
      <c r="L408" s="109"/>
      <c r="M408" s="110"/>
    </row>
    <row r="409" spans="2:13" x14ac:dyDescent="0.2">
      <c r="B409" s="105">
        <v>404</v>
      </c>
      <c r="C409" s="193"/>
      <c r="D409" s="106">
        <v>4</v>
      </c>
      <c r="E409" s="113"/>
      <c r="F409" s="107"/>
      <c r="G409" s="107"/>
      <c r="H409" s="108"/>
      <c r="I409" s="107"/>
      <c r="J409" s="107"/>
      <c r="K409" s="117"/>
      <c r="L409" s="109"/>
      <c r="M409" s="110"/>
    </row>
    <row r="410" spans="2:13" x14ac:dyDescent="0.2">
      <c r="B410" s="105">
        <v>405</v>
      </c>
      <c r="C410" s="193"/>
      <c r="D410" s="106">
        <v>5</v>
      </c>
      <c r="E410" s="113"/>
      <c r="F410" s="107"/>
      <c r="G410" s="107"/>
      <c r="H410" s="108"/>
      <c r="I410" s="107"/>
      <c r="J410" s="107"/>
      <c r="K410" s="117"/>
      <c r="L410" s="109"/>
      <c r="M410" s="110"/>
    </row>
    <row r="411" spans="2:13" x14ac:dyDescent="0.2">
      <c r="B411" s="105">
        <v>406</v>
      </c>
      <c r="C411" s="193"/>
      <c r="D411" s="106">
        <v>6</v>
      </c>
      <c r="E411" s="113"/>
      <c r="F411" s="107"/>
      <c r="G411" s="107"/>
      <c r="H411" s="108"/>
      <c r="I411" s="107"/>
      <c r="J411" s="107"/>
      <c r="K411" s="117"/>
      <c r="L411" s="109"/>
      <c r="M411" s="110"/>
    </row>
    <row r="412" spans="2:13" x14ac:dyDescent="0.2">
      <c r="B412" s="105">
        <v>407</v>
      </c>
      <c r="C412" s="193"/>
      <c r="D412" s="106">
        <v>7</v>
      </c>
      <c r="E412" s="113"/>
      <c r="F412" s="107"/>
      <c r="G412" s="107"/>
      <c r="H412" s="108"/>
      <c r="I412" s="107"/>
      <c r="J412" s="107"/>
      <c r="K412" s="117"/>
      <c r="L412" s="109"/>
      <c r="M412" s="110"/>
    </row>
    <row r="413" spans="2:13" x14ac:dyDescent="0.2">
      <c r="B413" s="105">
        <v>408</v>
      </c>
      <c r="C413" s="193"/>
      <c r="D413" s="106">
        <v>8</v>
      </c>
      <c r="E413" s="113"/>
      <c r="F413" s="107"/>
      <c r="G413" s="107"/>
      <c r="H413" s="108"/>
      <c r="I413" s="107"/>
      <c r="J413" s="107"/>
      <c r="K413" s="117"/>
      <c r="L413" s="109"/>
      <c r="M413" s="110"/>
    </row>
    <row r="414" spans="2:13" x14ac:dyDescent="0.2">
      <c r="B414" s="105">
        <v>409</v>
      </c>
      <c r="C414" s="193"/>
      <c r="D414" s="106">
        <v>9</v>
      </c>
      <c r="E414" s="113"/>
      <c r="F414" s="107"/>
      <c r="G414" s="107"/>
      <c r="H414" s="108"/>
      <c r="I414" s="107"/>
      <c r="J414" s="107"/>
      <c r="K414" s="117"/>
      <c r="L414" s="109"/>
      <c r="M414" s="110"/>
    </row>
    <row r="415" spans="2:13" x14ac:dyDescent="0.2">
      <c r="B415" s="105">
        <v>410</v>
      </c>
      <c r="C415" s="193"/>
      <c r="D415" s="106">
        <v>10</v>
      </c>
      <c r="E415" s="113"/>
      <c r="F415" s="107"/>
      <c r="G415" s="107"/>
      <c r="H415" s="108"/>
      <c r="I415" s="107"/>
      <c r="J415" s="107"/>
      <c r="K415" s="117"/>
      <c r="L415" s="109"/>
      <c r="M415" s="110"/>
    </row>
    <row r="416" spans="2:13" x14ac:dyDescent="0.2">
      <c r="B416" s="105">
        <v>411</v>
      </c>
      <c r="C416" s="193"/>
      <c r="D416" s="106">
        <v>1</v>
      </c>
      <c r="E416" s="113"/>
      <c r="F416" s="107"/>
      <c r="G416" s="107"/>
      <c r="H416" s="108"/>
      <c r="I416" s="107"/>
      <c r="J416" s="107"/>
      <c r="K416" s="117"/>
      <c r="L416" s="109"/>
      <c r="M416" s="110"/>
    </row>
    <row r="417" spans="2:13" x14ac:dyDescent="0.2">
      <c r="B417" s="105">
        <v>412</v>
      </c>
      <c r="C417" s="193"/>
      <c r="D417" s="106">
        <v>2</v>
      </c>
      <c r="E417" s="113"/>
      <c r="F417" s="107"/>
      <c r="G417" s="107"/>
      <c r="H417" s="108"/>
      <c r="I417" s="107"/>
      <c r="J417" s="107"/>
      <c r="K417" s="117"/>
      <c r="L417" s="109"/>
      <c r="M417" s="110"/>
    </row>
    <row r="418" spans="2:13" x14ac:dyDescent="0.2">
      <c r="B418" s="105">
        <v>413</v>
      </c>
      <c r="C418" s="193"/>
      <c r="D418" s="106">
        <v>3</v>
      </c>
      <c r="E418" s="113"/>
      <c r="F418" s="107"/>
      <c r="G418" s="107"/>
      <c r="H418" s="108"/>
      <c r="I418" s="107"/>
      <c r="J418" s="107"/>
      <c r="K418" s="117"/>
      <c r="L418" s="109"/>
      <c r="M418" s="110"/>
    </row>
    <row r="419" spans="2:13" x14ac:dyDescent="0.2">
      <c r="B419" s="105">
        <v>414</v>
      </c>
      <c r="C419" s="193"/>
      <c r="D419" s="106">
        <v>4</v>
      </c>
      <c r="E419" s="113"/>
      <c r="F419" s="107"/>
      <c r="G419" s="107"/>
      <c r="H419" s="108"/>
      <c r="I419" s="107"/>
      <c r="J419" s="107"/>
      <c r="K419" s="117"/>
      <c r="L419" s="109"/>
      <c r="M419" s="110"/>
    </row>
    <row r="420" spans="2:13" x14ac:dyDescent="0.2">
      <c r="B420" s="105">
        <v>415</v>
      </c>
      <c r="C420" s="193"/>
      <c r="D420" s="106">
        <v>5</v>
      </c>
      <c r="E420" s="113"/>
      <c r="F420" s="107"/>
      <c r="G420" s="107"/>
      <c r="H420" s="108"/>
      <c r="I420" s="107"/>
      <c r="J420" s="107"/>
      <c r="K420" s="117"/>
      <c r="L420" s="109"/>
      <c r="M420" s="110"/>
    </row>
    <row r="421" spans="2:13" x14ac:dyDescent="0.2">
      <c r="B421" s="105">
        <v>416</v>
      </c>
      <c r="C421" s="193"/>
      <c r="D421" s="106">
        <v>6</v>
      </c>
      <c r="E421" s="113"/>
      <c r="F421" s="107"/>
      <c r="G421" s="107"/>
      <c r="H421" s="108"/>
      <c r="I421" s="107"/>
      <c r="J421" s="107"/>
      <c r="K421" s="117"/>
      <c r="L421" s="109"/>
      <c r="M421" s="110"/>
    </row>
    <row r="422" spans="2:13" x14ac:dyDescent="0.2">
      <c r="B422" s="105">
        <v>417</v>
      </c>
      <c r="C422" s="193"/>
      <c r="D422" s="106">
        <v>7</v>
      </c>
      <c r="E422" s="113"/>
      <c r="F422" s="107"/>
      <c r="G422" s="107"/>
      <c r="H422" s="108"/>
      <c r="I422" s="107"/>
      <c r="J422" s="107"/>
      <c r="K422" s="117"/>
      <c r="L422" s="109"/>
      <c r="M422" s="110"/>
    </row>
    <row r="423" spans="2:13" x14ac:dyDescent="0.2">
      <c r="B423" s="105">
        <v>418</v>
      </c>
      <c r="C423" s="193"/>
      <c r="D423" s="106">
        <v>8</v>
      </c>
      <c r="E423" s="113"/>
      <c r="F423" s="107"/>
      <c r="G423" s="107"/>
      <c r="H423" s="108"/>
      <c r="I423" s="107"/>
      <c r="J423" s="107"/>
      <c r="K423" s="117"/>
      <c r="L423" s="109"/>
      <c r="M423" s="110"/>
    </row>
    <row r="424" spans="2:13" x14ac:dyDescent="0.2">
      <c r="B424" s="105">
        <v>419</v>
      </c>
      <c r="C424" s="193"/>
      <c r="D424" s="106">
        <v>9</v>
      </c>
      <c r="E424" s="113"/>
      <c r="F424" s="107"/>
      <c r="G424" s="107"/>
      <c r="H424" s="108"/>
      <c r="I424" s="107"/>
      <c r="J424" s="107"/>
      <c r="K424" s="117"/>
      <c r="L424" s="109"/>
      <c r="M424" s="110"/>
    </row>
    <row r="425" spans="2:13" x14ac:dyDescent="0.2">
      <c r="B425" s="105">
        <v>420</v>
      </c>
      <c r="C425" s="193"/>
      <c r="D425" s="106">
        <v>10</v>
      </c>
      <c r="E425" s="113"/>
      <c r="F425" s="107"/>
      <c r="G425" s="107"/>
      <c r="H425" s="108"/>
      <c r="I425" s="107"/>
      <c r="J425" s="107"/>
      <c r="K425" s="117"/>
      <c r="L425" s="109"/>
      <c r="M425" s="110"/>
    </row>
    <row r="426" spans="2:13" x14ac:dyDescent="0.2">
      <c r="B426" s="105">
        <v>421</v>
      </c>
      <c r="C426" s="193"/>
      <c r="D426" s="106">
        <v>1</v>
      </c>
      <c r="E426" s="113"/>
      <c r="F426" s="107"/>
      <c r="G426" s="107"/>
      <c r="H426" s="108"/>
      <c r="I426" s="107"/>
      <c r="J426" s="107"/>
      <c r="K426" s="117"/>
      <c r="L426" s="109"/>
      <c r="M426" s="110"/>
    </row>
    <row r="427" spans="2:13" x14ac:dyDescent="0.2">
      <c r="B427" s="105">
        <v>422</v>
      </c>
      <c r="C427" s="193"/>
      <c r="D427" s="106">
        <v>2</v>
      </c>
      <c r="E427" s="113"/>
      <c r="F427" s="107"/>
      <c r="G427" s="107"/>
      <c r="H427" s="108"/>
      <c r="I427" s="107"/>
      <c r="J427" s="107"/>
      <c r="K427" s="117"/>
      <c r="L427" s="109"/>
      <c r="M427" s="110"/>
    </row>
    <row r="428" spans="2:13" x14ac:dyDescent="0.2">
      <c r="B428" s="105">
        <v>423</v>
      </c>
      <c r="C428" s="193"/>
      <c r="D428" s="106">
        <v>3</v>
      </c>
      <c r="E428" s="113"/>
      <c r="F428" s="107"/>
      <c r="G428" s="107"/>
      <c r="H428" s="108"/>
      <c r="I428" s="107"/>
      <c r="J428" s="107"/>
      <c r="K428" s="117"/>
      <c r="L428" s="109"/>
      <c r="M428" s="110"/>
    </row>
    <row r="429" spans="2:13" x14ac:dyDescent="0.2">
      <c r="B429" s="105">
        <v>424</v>
      </c>
      <c r="C429" s="193"/>
      <c r="D429" s="106">
        <v>4</v>
      </c>
      <c r="E429" s="113"/>
      <c r="F429" s="107"/>
      <c r="G429" s="107"/>
      <c r="H429" s="108"/>
      <c r="I429" s="107"/>
      <c r="J429" s="107"/>
      <c r="K429" s="117"/>
      <c r="L429" s="109"/>
      <c r="M429" s="110"/>
    </row>
    <row r="430" spans="2:13" x14ac:dyDescent="0.2">
      <c r="B430" s="105">
        <v>425</v>
      </c>
      <c r="C430" s="193"/>
      <c r="D430" s="106">
        <v>5</v>
      </c>
      <c r="E430" s="113"/>
      <c r="F430" s="107"/>
      <c r="G430" s="107"/>
      <c r="H430" s="108"/>
      <c r="I430" s="107"/>
      <c r="J430" s="107"/>
      <c r="K430" s="117"/>
      <c r="L430" s="109"/>
      <c r="M430" s="110"/>
    </row>
    <row r="431" spans="2:13" x14ac:dyDescent="0.2">
      <c r="B431" s="105">
        <v>426</v>
      </c>
      <c r="C431" s="193"/>
      <c r="D431" s="106">
        <v>6</v>
      </c>
      <c r="E431" s="113"/>
      <c r="F431" s="107"/>
      <c r="G431" s="107"/>
      <c r="H431" s="108"/>
      <c r="I431" s="107"/>
      <c r="J431" s="107"/>
      <c r="K431" s="117"/>
      <c r="L431" s="109"/>
      <c r="M431" s="110"/>
    </row>
    <row r="432" spans="2:13" x14ac:dyDescent="0.2">
      <c r="B432" s="105">
        <v>427</v>
      </c>
      <c r="C432" s="193"/>
      <c r="D432" s="106">
        <v>7</v>
      </c>
      <c r="E432" s="113"/>
      <c r="F432" s="107"/>
      <c r="G432" s="107"/>
      <c r="H432" s="108"/>
      <c r="I432" s="107"/>
      <c r="J432" s="107"/>
      <c r="K432" s="117"/>
      <c r="L432" s="109"/>
      <c r="M432" s="110"/>
    </row>
    <row r="433" spans="2:13" x14ac:dyDescent="0.2">
      <c r="B433" s="105">
        <v>428</v>
      </c>
      <c r="C433" s="193"/>
      <c r="D433" s="106">
        <v>8</v>
      </c>
      <c r="E433" s="113"/>
      <c r="F433" s="107"/>
      <c r="G433" s="107"/>
      <c r="H433" s="108"/>
      <c r="I433" s="107"/>
      <c r="J433" s="107"/>
      <c r="K433" s="117"/>
      <c r="L433" s="109"/>
      <c r="M433" s="110"/>
    </row>
    <row r="434" spans="2:13" x14ac:dyDescent="0.2">
      <c r="B434" s="105">
        <v>429</v>
      </c>
      <c r="C434" s="193"/>
      <c r="D434" s="106">
        <v>9</v>
      </c>
      <c r="E434" s="113"/>
      <c r="F434" s="107"/>
      <c r="G434" s="107"/>
      <c r="H434" s="108"/>
      <c r="I434" s="107"/>
      <c r="J434" s="107"/>
      <c r="K434" s="117"/>
      <c r="L434" s="109"/>
      <c r="M434" s="110"/>
    </row>
    <row r="435" spans="2:13" x14ac:dyDescent="0.2">
      <c r="B435" s="105">
        <v>430</v>
      </c>
      <c r="C435" s="193"/>
      <c r="D435" s="106">
        <v>10</v>
      </c>
      <c r="E435" s="113"/>
      <c r="F435" s="107"/>
      <c r="G435" s="107"/>
      <c r="H435" s="108"/>
      <c r="I435" s="107"/>
      <c r="J435" s="107"/>
      <c r="K435" s="117"/>
      <c r="L435" s="109"/>
      <c r="M435" s="110"/>
    </row>
    <row r="436" spans="2:13" x14ac:dyDescent="0.2">
      <c r="B436" s="105">
        <v>431</v>
      </c>
      <c r="C436" s="193"/>
      <c r="D436" s="106">
        <v>1</v>
      </c>
      <c r="E436" s="113"/>
      <c r="F436" s="107"/>
      <c r="G436" s="107"/>
      <c r="H436" s="108"/>
      <c r="I436" s="107"/>
      <c r="J436" s="107"/>
      <c r="K436" s="117"/>
      <c r="L436" s="109"/>
      <c r="M436" s="110"/>
    </row>
    <row r="437" spans="2:13" x14ac:dyDescent="0.2">
      <c r="B437" s="105">
        <v>432</v>
      </c>
      <c r="C437" s="193"/>
      <c r="D437" s="106">
        <v>2</v>
      </c>
      <c r="E437" s="113"/>
      <c r="F437" s="107"/>
      <c r="G437" s="107"/>
      <c r="H437" s="108"/>
      <c r="I437" s="107"/>
      <c r="J437" s="107"/>
      <c r="K437" s="117"/>
      <c r="L437" s="109"/>
      <c r="M437" s="110"/>
    </row>
    <row r="438" spans="2:13" x14ac:dyDescent="0.2">
      <c r="B438" s="105">
        <v>433</v>
      </c>
      <c r="C438" s="193"/>
      <c r="D438" s="106">
        <v>3</v>
      </c>
      <c r="E438" s="113"/>
      <c r="F438" s="107"/>
      <c r="G438" s="107"/>
      <c r="H438" s="108"/>
      <c r="I438" s="107"/>
      <c r="J438" s="107"/>
      <c r="K438" s="117"/>
      <c r="L438" s="109"/>
      <c r="M438" s="110"/>
    </row>
    <row r="439" spans="2:13" x14ac:dyDescent="0.2">
      <c r="B439" s="105">
        <v>434</v>
      </c>
      <c r="C439" s="193"/>
      <c r="D439" s="106">
        <v>4</v>
      </c>
      <c r="E439" s="113"/>
      <c r="F439" s="107"/>
      <c r="G439" s="107"/>
      <c r="H439" s="108"/>
      <c r="I439" s="107"/>
      <c r="J439" s="107"/>
      <c r="K439" s="117"/>
      <c r="L439" s="109"/>
      <c r="M439" s="110"/>
    </row>
    <row r="440" spans="2:13" x14ac:dyDescent="0.2">
      <c r="B440" s="105">
        <v>435</v>
      </c>
      <c r="C440" s="193"/>
      <c r="D440" s="106">
        <v>5</v>
      </c>
      <c r="E440" s="113"/>
      <c r="F440" s="107"/>
      <c r="G440" s="107"/>
      <c r="H440" s="108"/>
      <c r="I440" s="107"/>
      <c r="J440" s="107"/>
      <c r="K440" s="117"/>
      <c r="L440" s="109"/>
      <c r="M440" s="110"/>
    </row>
    <row r="441" spans="2:13" x14ac:dyDescent="0.2">
      <c r="B441" s="105">
        <v>436</v>
      </c>
      <c r="C441" s="193"/>
      <c r="D441" s="106">
        <v>6</v>
      </c>
      <c r="E441" s="113"/>
      <c r="F441" s="107"/>
      <c r="G441" s="107"/>
      <c r="H441" s="108"/>
      <c r="I441" s="107"/>
      <c r="J441" s="107"/>
      <c r="K441" s="117"/>
      <c r="L441" s="109"/>
      <c r="M441" s="110"/>
    </row>
    <row r="442" spans="2:13" x14ac:dyDescent="0.2">
      <c r="B442" s="105">
        <v>437</v>
      </c>
      <c r="C442" s="193"/>
      <c r="D442" s="106">
        <v>7</v>
      </c>
      <c r="E442" s="113"/>
      <c r="F442" s="107"/>
      <c r="G442" s="107"/>
      <c r="H442" s="108"/>
      <c r="I442" s="107"/>
      <c r="J442" s="107"/>
      <c r="K442" s="117"/>
      <c r="L442" s="109"/>
      <c r="M442" s="110"/>
    </row>
    <row r="443" spans="2:13" x14ac:dyDescent="0.2">
      <c r="B443" s="105">
        <v>438</v>
      </c>
      <c r="C443" s="193"/>
      <c r="D443" s="106">
        <v>8</v>
      </c>
      <c r="E443" s="113"/>
      <c r="F443" s="107"/>
      <c r="G443" s="107"/>
      <c r="H443" s="108"/>
      <c r="I443" s="107"/>
      <c r="J443" s="107"/>
      <c r="K443" s="117"/>
      <c r="L443" s="109"/>
      <c r="M443" s="110"/>
    </row>
    <row r="444" spans="2:13" x14ac:dyDescent="0.2">
      <c r="B444" s="105">
        <v>439</v>
      </c>
      <c r="C444" s="193"/>
      <c r="D444" s="106">
        <v>9</v>
      </c>
      <c r="E444" s="113"/>
      <c r="F444" s="107"/>
      <c r="G444" s="107"/>
      <c r="H444" s="108"/>
      <c r="I444" s="107"/>
      <c r="J444" s="107"/>
      <c r="K444" s="117"/>
      <c r="L444" s="109"/>
      <c r="M444" s="110"/>
    </row>
    <row r="445" spans="2:13" x14ac:dyDescent="0.2">
      <c r="B445" s="105">
        <v>440</v>
      </c>
      <c r="C445" s="193"/>
      <c r="D445" s="106">
        <v>10</v>
      </c>
      <c r="E445" s="113"/>
      <c r="F445" s="107"/>
      <c r="G445" s="107"/>
      <c r="H445" s="108"/>
      <c r="I445" s="107"/>
      <c r="J445" s="107"/>
      <c r="K445" s="117"/>
      <c r="L445" s="109"/>
      <c r="M445" s="110"/>
    </row>
    <row r="446" spans="2:13" x14ac:dyDescent="0.2">
      <c r="B446" s="105">
        <v>441</v>
      </c>
      <c r="C446" s="193"/>
      <c r="D446" s="106">
        <v>1</v>
      </c>
      <c r="E446" s="113"/>
      <c r="F446" s="107"/>
      <c r="G446" s="107"/>
      <c r="H446" s="108"/>
      <c r="I446" s="107"/>
      <c r="J446" s="107"/>
      <c r="K446" s="117"/>
      <c r="L446" s="109"/>
      <c r="M446" s="110"/>
    </row>
    <row r="447" spans="2:13" x14ac:dyDescent="0.2">
      <c r="B447" s="105">
        <v>442</v>
      </c>
      <c r="C447" s="193"/>
      <c r="D447" s="106">
        <v>2</v>
      </c>
      <c r="E447" s="113"/>
      <c r="F447" s="107"/>
      <c r="G447" s="107"/>
      <c r="H447" s="108"/>
      <c r="I447" s="107"/>
      <c r="J447" s="107"/>
      <c r="K447" s="117"/>
      <c r="L447" s="109"/>
      <c r="M447" s="110"/>
    </row>
    <row r="448" spans="2:13" x14ac:dyDescent="0.2">
      <c r="B448" s="105">
        <v>443</v>
      </c>
      <c r="C448" s="193"/>
      <c r="D448" s="106">
        <v>3</v>
      </c>
      <c r="E448" s="113"/>
      <c r="F448" s="107"/>
      <c r="G448" s="107"/>
      <c r="H448" s="108"/>
      <c r="I448" s="107"/>
      <c r="J448" s="107"/>
      <c r="K448" s="117"/>
      <c r="L448" s="109"/>
      <c r="M448" s="110"/>
    </row>
    <row r="449" spans="2:13" x14ac:dyDescent="0.2">
      <c r="B449" s="105">
        <v>444</v>
      </c>
      <c r="C449" s="193"/>
      <c r="D449" s="106">
        <v>4</v>
      </c>
      <c r="E449" s="113"/>
      <c r="F449" s="107"/>
      <c r="G449" s="107"/>
      <c r="H449" s="108"/>
      <c r="I449" s="107"/>
      <c r="J449" s="107"/>
      <c r="K449" s="117"/>
      <c r="L449" s="109"/>
      <c r="M449" s="110"/>
    </row>
    <row r="450" spans="2:13" x14ac:dyDescent="0.2">
      <c r="B450" s="105">
        <v>445</v>
      </c>
      <c r="C450" s="193"/>
      <c r="D450" s="106">
        <v>5</v>
      </c>
      <c r="E450" s="113"/>
      <c r="F450" s="107"/>
      <c r="G450" s="107"/>
      <c r="H450" s="108"/>
      <c r="I450" s="107"/>
      <c r="J450" s="107"/>
      <c r="K450" s="117"/>
      <c r="L450" s="109"/>
      <c r="M450" s="110"/>
    </row>
    <row r="451" spans="2:13" x14ac:dyDescent="0.2">
      <c r="B451" s="105">
        <v>446</v>
      </c>
      <c r="C451" s="193"/>
      <c r="D451" s="106">
        <v>6</v>
      </c>
      <c r="E451" s="113"/>
      <c r="F451" s="107"/>
      <c r="G451" s="107"/>
      <c r="H451" s="108"/>
      <c r="I451" s="107"/>
      <c r="J451" s="107"/>
      <c r="K451" s="117"/>
      <c r="L451" s="109"/>
      <c r="M451" s="110"/>
    </row>
    <row r="452" spans="2:13" x14ac:dyDescent="0.2">
      <c r="B452" s="105">
        <v>447</v>
      </c>
      <c r="C452" s="193"/>
      <c r="D452" s="106">
        <v>7</v>
      </c>
      <c r="E452" s="113"/>
      <c r="F452" s="107"/>
      <c r="G452" s="107"/>
      <c r="H452" s="108"/>
      <c r="I452" s="107"/>
      <c r="J452" s="107"/>
      <c r="K452" s="117"/>
      <c r="L452" s="109"/>
      <c r="M452" s="110"/>
    </row>
    <row r="453" spans="2:13" x14ac:dyDescent="0.2">
      <c r="B453" s="105">
        <v>448</v>
      </c>
      <c r="C453" s="193"/>
      <c r="D453" s="106">
        <v>8</v>
      </c>
      <c r="E453" s="113"/>
      <c r="F453" s="107"/>
      <c r="G453" s="107"/>
      <c r="H453" s="108"/>
      <c r="I453" s="107"/>
      <c r="J453" s="107"/>
      <c r="K453" s="117"/>
      <c r="L453" s="109"/>
      <c r="M453" s="110"/>
    </row>
    <row r="454" spans="2:13" x14ac:dyDescent="0.2">
      <c r="B454" s="105">
        <v>449</v>
      </c>
      <c r="C454" s="193"/>
      <c r="D454" s="106">
        <v>9</v>
      </c>
      <c r="E454" s="113"/>
      <c r="F454" s="107"/>
      <c r="G454" s="107"/>
      <c r="H454" s="108"/>
      <c r="I454" s="107"/>
      <c r="J454" s="107"/>
      <c r="K454" s="117"/>
      <c r="L454" s="109"/>
      <c r="M454" s="110"/>
    </row>
    <row r="455" spans="2:13" x14ac:dyDescent="0.2">
      <c r="B455" s="105">
        <v>450</v>
      </c>
      <c r="C455" s="193"/>
      <c r="D455" s="106">
        <v>10</v>
      </c>
      <c r="E455" s="113"/>
      <c r="F455" s="107"/>
      <c r="G455" s="107"/>
      <c r="H455" s="108"/>
      <c r="I455" s="107"/>
      <c r="J455" s="107"/>
      <c r="K455" s="117"/>
      <c r="L455" s="109"/>
      <c r="M455" s="110"/>
    </row>
    <row r="456" spans="2:13" x14ac:dyDescent="0.2">
      <c r="B456" s="105">
        <v>451</v>
      </c>
      <c r="C456" s="193"/>
      <c r="D456" s="106">
        <v>1</v>
      </c>
      <c r="E456" s="113"/>
      <c r="F456" s="107"/>
      <c r="G456" s="107"/>
      <c r="H456" s="108"/>
      <c r="I456" s="107"/>
      <c r="J456" s="107"/>
      <c r="K456" s="117"/>
      <c r="L456" s="109"/>
      <c r="M456" s="110"/>
    </row>
    <row r="457" spans="2:13" x14ac:dyDescent="0.2">
      <c r="B457" s="105">
        <v>452</v>
      </c>
      <c r="C457" s="193"/>
      <c r="D457" s="106">
        <v>2</v>
      </c>
      <c r="E457" s="113"/>
      <c r="F457" s="107"/>
      <c r="G457" s="107"/>
      <c r="H457" s="108"/>
      <c r="I457" s="107"/>
      <c r="J457" s="107"/>
      <c r="K457" s="117"/>
      <c r="L457" s="109"/>
      <c r="M457" s="110"/>
    </row>
    <row r="458" spans="2:13" x14ac:dyDescent="0.2">
      <c r="B458" s="105">
        <v>453</v>
      </c>
      <c r="C458" s="193"/>
      <c r="D458" s="106">
        <v>3</v>
      </c>
      <c r="E458" s="113"/>
      <c r="F458" s="107"/>
      <c r="G458" s="107"/>
      <c r="H458" s="108"/>
      <c r="I458" s="107"/>
      <c r="J458" s="107"/>
      <c r="K458" s="117"/>
      <c r="L458" s="109"/>
      <c r="M458" s="110"/>
    </row>
    <row r="459" spans="2:13" x14ac:dyDescent="0.2">
      <c r="B459" s="105">
        <v>454</v>
      </c>
      <c r="C459" s="193"/>
      <c r="D459" s="106">
        <v>4</v>
      </c>
      <c r="E459" s="113"/>
      <c r="F459" s="107"/>
      <c r="G459" s="107"/>
      <c r="H459" s="108"/>
      <c r="I459" s="107"/>
      <c r="J459" s="107"/>
      <c r="K459" s="117"/>
      <c r="L459" s="109"/>
      <c r="M459" s="110"/>
    </row>
    <row r="460" spans="2:13" x14ac:dyDescent="0.2">
      <c r="B460" s="105">
        <v>455</v>
      </c>
      <c r="C460" s="193"/>
      <c r="D460" s="106">
        <v>5</v>
      </c>
      <c r="E460" s="113"/>
      <c r="F460" s="107"/>
      <c r="G460" s="107"/>
      <c r="H460" s="108"/>
      <c r="I460" s="107"/>
      <c r="J460" s="107"/>
      <c r="K460" s="117"/>
      <c r="L460" s="109"/>
      <c r="M460" s="110"/>
    </row>
    <row r="461" spans="2:13" x14ac:dyDescent="0.2">
      <c r="B461" s="105">
        <v>456</v>
      </c>
      <c r="C461" s="193"/>
      <c r="D461" s="106">
        <v>6</v>
      </c>
      <c r="E461" s="113"/>
      <c r="F461" s="107"/>
      <c r="G461" s="107"/>
      <c r="H461" s="108"/>
      <c r="I461" s="107"/>
      <c r="J461" s="107"/>
      <c r="K461" s="117"/>
      <c r="L461" s="109"/>
      <c r="M461" s="110"/>
    </row>
    <row r="462" spans="2:13" x14ac:dyDescent="0.2">
      <c r="B462" s="105">
        <v>457</v>
      </c>
      <c r="C462" s="193"/>
      <c r="D462" s="106">
        <v>7</v>
      </c>
      <c r="E462" s="113"/>
      <c r="F462" s="107"/>
      <c r="G462" s="107"/>
      <c r="H462" s="108"/>
      <c r="I462" s="107"/>
      <c r="J462" s="107"/>
      <c r="K462" s="117"/>
      <c r="L462" s="109"/>
      <c r="M462" s="110"/>
    </row>
    <row r="463" spans="2:13" x14ac:dyDescent="0.2">
      <c r="B463" s="105">
        <v>458</v>
      </c>
      <c r="C463" s="193"/>
      <c r="D463" s="106">
        <v>8</v>
      </c>
      <c r="E463" s="113"/>
      <c r="F463" s="107"/>
      <c r="G463" s="107"/>
      <c r="H463" s="108"/>
      <c r="I463" s="107"/>
      <c r="J463" s="107"/>
      <c r="K463" s="117"/>
      <c r="L463" s="109"/>
      <c r="M463" s="110"/>
    </row>
    <row r="464" spans="2:13" x14ac:dyDescent="0.2">
      <c r="B464" s="105">
        <v>459</v>
      </c>
      <c r="C464" s="193"/>
      <c r="D464" s="106">
        <v>9</v>
      </c>
      <c r="E464" s="113"/>
      <c r="F464" s="107"/>
      <c r="G464" s="107"/>
      <c r="H464" s="108"/>
      <c r="I464" s="107"/>
      <c r="J464" s="107"/>
      <c r="K464" s="117"/>
      <c r="L464" s="109"/>
      <c r="M464" s="110"/>
    </row>
    <row r="465" spans="2:13" x14ac:dyDescent="0.2">
      <c r="B465" s="105">
        <v>460</v>
      </c>
      <c r="C465" s="193"/>
      <c r="D465" s="106">
        <v>10</v>
      </c>
      <c r="E465" s="113"/>
      <c r="F465" s="107"/>
      <c r="G465" s="107"/>
      <c r="H465" s="108"/>
      <c r="I465" s="107"/>
      <c r="J465" s="107"/>
      <c r="K465" s="117"/>
      <c r="L465" s="109"/>
      <c r="M465" s="110"/>
    </row>
    <row r="466" spans="2:13" x14ac:dyDescent="0.2">
      <c r="B466" s="105">
        <v>461</v>
      </c>
      <c r="C466" s="193"/>
      <c r="D466" s="106">
        <v>1</v>
      </c>
      <c r="E466" s="113"/>
      <c r="F466" s="107"/>
      <c r="G466" s="107"/>
      <c r="H466" s="108"/>
      <c r="I466" s="107"/>
      <c r="J466" s="107"/>
      <c r="K466" s="117"/>
      <c r="L466" s="109"/>
      <c r="M466" s="110"/>
    </row>
    <row r="467" spans="2:13" x14ac:dyDescent="0.2">
      <c r="B467" s="105">
        <v>462</v>
      </c>
      <c r="C467" s="193"/>
      <c r="D467" s="106">
        <v>2</v>
      </c>
      <c r="E467" s="113"/>
      <c r="F467" s="107"/>
      <c r="G467" s="107"/>
      <c r="H467" s="108"/>
      <c r="I467" s="107"/>
      <c r="J467" s="107"/>
      <c r="K467" s="117"/>
      <c r="L467" s="109"/>
      <c r="M467" s="110"/>
    </row>
    <row r="468" spans="2:13" x14ac:dyDescent="0.2">
      <c r="B468" s="105">
        <v>463</v>
      </c>
      <c r="C468" s="193"/>
      <c r="D468" s="106">
        <v>3</v>
      </c>
      <c r="E468" s="113"/>
      <c r="F468" s="107"/>
      <c r="G468" s="107"/>
      <c r="H468" s="108"/>
      <c r="I468" s="107"/>
      <c r="J468" s="107"/>
      <c r="K468" s="117"/>
      <c r="L468" s="109"/>
      <c r="M468" s="110"/>
    </row>
    <row r="469" spans="2:13" x14ac:dyDescent="0.2">
      <c r="B469" s="105">
        <v>464</v>
      </c>
      <c r="C469" s="193"/>
      <c r="D469" s="106">
        <v>4</v>
      </c>
      <c r="E469" s="113"/>
      <c r="F469" s="107"/>
      <c r="G469" s="107"/>
      <c r="H469" s="108"/>
      <c r="I469" s="107"/>
      <c r="J469" s="107"/>
      <c r="K469" s="117"/>
      <c r="L469" s="109"/>
      <c r="M469" s="110"/>
    </row>
    <row r="470" spans="2:13" x14ac:dyDescent="0.2">
      <c r="B470" s="105">
        <v>465</v>
      </c>
      <c r="C470" s="193"/>
      <c r="D470" s="106">
        <v>5</v>
      </c>
      <c r="E470" s="113"/>
      <c r="F470" s="107"/>
      <c r="G470" s="107"/>
      <c r="H470" s="108"/>
      <c r="I470" s="107"/>
      <c r="J470" s="107"/>
      <c r="K470" s="117"/>
      <c r="L470" s="109"/>
      <c r="M470" s="110"/>
    </row>
    <row r="471" spans="2:13" x14ac:dyDescent="0.2">
      <c r="B471" s="105">
        <v>466</v>
      </c>
      <c r="C471" s="193"/>
      <c r="D471" s="106">
        <v>6</v>
      </c>
      <c r="E471" s="113"/>
      <c r="F471" s="107"/>
      <c r="G471" s="107"/>
      <c r="H471" s="108"/>
      <c r="I471" s="107"/>
      <c r="J471" s="107"/>
      <c r="K471" s="117"/>
      <c r="L471" s="109"/>
      <c r="M471" s="110"/>
    </row>
    <row r="472" spans="2:13" x14ac:dyDescent="0.2">
      <c r="B472" s="105">
        <v>467</v>
      </c>
      <c r="C472" s="193"/>
      <c r="D472" s="106">
        <v>7</v>
      </c>
      <c r="E472" s="113"/>
      <c r="F472" s="107"/>
      <c r="G472" s="107"/>
      <c r="H472" s="108"/>
      <c r="I472" s="107"/>
      <c r="J472" s="107"/>
      <c r="K472" s="117"/>
      <c r="L472" s="109"/>
      <c r="M472" s="110"/>
    </row>
    <row r="473" spans="2:13" x14ac:dyDescent="0.2">
      <c r="B473" s="105">
        <v>468</v>
      </c>
      <c r="C473" s="193"/>
      <c r="D473" s="106">
        <v>8</v>
      </c>
      <c r="E473" s="113"/>
      <c r="F473" s="107"/>
      <c r="G473" s="107"/>
      <c r="H473" s="108"/>
      <c r="I473" s="107"/>
      <c r="J473" s="107"/>
      <c r="K473" s="117"/>
      <c r="L473" s="109"/>
      <c r="M473" s="110"/>
    </row>
    <row r="474" spans="2:13" x14ac:dyDescent="0.2">
      <c r="B474" s="105">
        <v>469</v>
      </c>
      <c r="C474" s="193"/>
      <c r="D474" s="106">
        <v>9</v>
      </c>
      <c r="E474" s="113"/>
      <c r="F474" s="107"/>
      <c r="G474" s="107"/>
      <c r="H474" s="108"/>
      <c r="I474" s="107"/>
      <c r="J474" s="107"/>
      <c r="K474" s="117"/>
      <c r="L474" s="109"/>
      <c r="M474" s="110"/>
    </row>
    <row r="475" spans="2:13" x14ac:dyDescent="0.2">
      <c r="B475" s="105">
        <v>470</v>
      </c>
      <c r="C475" s="193"/>
      <c r="D475" s="106">
        <v>10</v>
      </c>
      <c r="E475" s="113"/>
      <c r="F475" s="107"/>
      <c r="G475" s="107"/>
      <c r="H475" s="108"/>
      <c r="I475" s="107"/>
      <c r="J475" s="107"/>
      <c r="K475" s="117"/>
      <c r="L475" s="109"/>
      <c r="M475" s="110"/>
    </row>
    <row r="476" spans="2:13" x14ac:dyDescent="0.2">
      <c r="B476" s="105">
        <v>471</v>
      </c>
      <c r="C476" s="193"/>
      <c r="D476" s="106">
        <v>1</v>
      </c>
      <c r="E476" s="113"/>
      <c r="F476" s="107"/>
      <c r="G476" s="107"/>
      <c r="H476" s="108"/>
      <c r="I476" s="107"/>
      <c r="J476" s="107"/>
      <c r="K476" s="117"/>
      <c r="L476" s="109"/>
      <c r="M476" s="110"/>
    </row>
    <row r="477" spans="2:13" x14ac:dyDescent="0.2">
      <c r="B477" s="105">
        <v>472</v>
      </c>
      <c r="C477" s="193"/>
      <c r="D477" s="106">
        <v>2</v>
      </c>
      <c r="E477" s="113"/>
      <c r="F477" s="107"/>
      <c r="G477" s="107"/>
      <c r="H477" s="108"/>
      <c r="I477" s="107"/>
      <c r="J477" s="107"/>
      <c r="K477" s="117"/>
      <c r="L477" s="109"/>
      <c r="M477" s="110"/>
    </row>
    <row r="478" spans="2:13" x14ac:dyDescent="0.2">
      <c r="B478" s="105">
        <v>473</v>
      </c>
      <c r="C478" s="193"/>
      <c r="D478" s="106">
        <v>3</v>
      </c>
      <c r="E478" s="113"/>
      <c r="F478" s="107"/>
      <c r="G478" s="107"/>
      <c r="H478" s="108"/>
      <c r="I478" s="107"/>
      <c r="J478" s="107"/>
      <c r="K478" s="117"/>
      <c r="L478" s="109"/>
      <c r="M478" s="110"/>
    </row>
    <row r="479" spans="2:13" x14ac:dyDescent="0.2">
      <c r="B479" s="105">
        <v>474</v>
      </c>
      <c r="C479" s="193"/>
      <c r="D479" s="106">
        <v>4</v>
      </c>
      <c r="E479" s="113"/>
      <c r="F479" s="107"/>
      <c r="G479" s="107"/>
      <c r="H479" s="108"/>
      <c r="I479" s="107"/>
      <c r="J479" s="107"/>
      <c r="K479" s="117"/>
      <c r="L479" s="109"/>
      <c r="M479" s="110"/>
    </row>
    <row r="480" spans="2:13" x14ac:dyDescent="0.2">
      <c r="B480" s="105">
        <v>475</v>
      </c>
      <c r="C480" s="193"/>
      <c r="D480" s="106">
        <v>5</v>
      </c>
      <c r="E480" s="113"/>
      <c r="F480" s="107"/>
      <c r="G480" s="107"/>
      <c r="H480" s="108"/>
      <c r="I480" s="107"/>
      <c r="J480" s="107"/>
      <c r="K480" s="117"/>
      <c r="L480" s="109"/>
      <c r="M480" s="110"/>
    </row>
    <row r="481" spans="2:13" x14ac:dyDescent="0.2">
      <c r="B481" s="105">
        <v>476</v>
      </c>
      <c r="C481" s="193"/>
      <c r="D481" s="106">
        <v>6</v>
      </c>
      <c r="E481" s="113"/>
      <c r="F481" s="107"/>
      <c r="G481" s="107"/>
      <c r="H481" s="108"/>
      <c r="I481" s="107"/>
      <c r="J481" s="107"/>
      <c r="K481" s="117"/>
      <c r="L481" s="109"/>
      <c r="M481" s="110"/>
    </row>
    <row r="482" spans="2:13" x14ac:dyDescent="0.2">
      <c r="B482" s="105">
        <v>477</v>
      </c>
      <c r="C482" s="193"/>
      <c r="D482" s="106">
        <v>7</v>
      </c>
      <c r="E482" s="113"/>
      <c r="F482" s="107"/>
      <c r="G482" s="107"/>
      <c r="H482" s="108"/>
      <c r="I482" s="107"/>
      <c r="J482" s="107"/>
      <c r="K482" s="117"/>
      <c r="L482" s="109"/>
      <c r="M482" s="110"/>
    </row>
    <row r="483" spans="2:13" x14ac:dyDescent="0.2">
      <c r="B483" s="105">
        <v>478</v>
      </c>
      <c r="C483" s="193"/>
      <c r="D483" s="106">
        <v>8</v>
      </c>
      <c r="E483" s="113"/>
      <c r="F483" s="107"/>
      <c r="G483" s="107"/>
      <c r="H483" s="108"/>
      <c r="I483" s="107"/>
      <c r="J483" s="107"/>
      <c r="K483" s="117"/>
      <c r="L483" s="109"/>
      <c r="M483" s="110"/>
    </row>
    <row r="484" spans="2:13" x14ac:dyDescent="0.2">
      <c r="B484" s="105">
        <v>479</v>
      </c>
      <c r="C484" s="193"/>
      <c r="D484" s="106">
        <v>9</v>
      </c>
      <c r="E484" s="113"/>
      <c r="F484" s="107"/>
      <c r="G484" s="107"/>
      <c r="H484" s="108"/>
      <c r="I484" s="107"/>
      <c r="J484" s="107"/>
      <c r="K484" s="117"/>
      <c r="L484" s="109"/>
      <c r="M484" s="110"/>
    </row>
    <row r="485" spans="2:13" x14ac:dyDescent="0.2">
      <c r="B485" s="105">
        <v>480</v>
      </c>
      <c r="C485" s="193"/>
      <c r="D485" s="106">
        <v>10</v>
      </c>
      <c r="E485" s="113"/>
      <c r="F485" s="107"/>
      <c r="G485" s="107"/>
      <c r="H485" s="108"/>
      <c r="I485" s="107"/>
      <c r="J485" s="107"/>
      <c r="K485" s="117"/>
      <c r="L485" s="109"/>
      <c r="M485" s="110"/>
    </row>
    <row r="486" spans="2:13" x14ac:dyDescent="0.2">
      <c r="B486" s="105">
        <v>481</v>
      </c>
      <c r="C486" s="193"/>
      <c r="D486" s="106">
        <v>1</v>
      </c>
      <c r="E486" s="113"/>
      <c r="F486" s="107"/>
      <c r="G486" s="107"/>
      <c r="H486" s="108"/>
      <c r="I486" s="107"/>
      <c r="J486" s="107"/>
      <c r="K486" s="117"/>
      <c r="L486" s="109"/>
      <c r="M486" s="110"/>
    </row>
    <row r="487" spans="2:13" x14ac:dyDescent="0.2">
      <c r="B487" s="105">
        <v>482</v>
      </c>
      <c r="C487" s="193"/>
      <c r="D487" s="106">
        <v>2</v>
      </c>
      <c r="E487" s="113"/>
      <c r="F487" s="107"/>
      <c r="G487" s="107"/>
      <c r="H487" s="108"/>
      <c r="I487" s="107"/>
      <c r="J487" s="107"/>
      <c r="K487" s="117"/>
      <c r="L487" s="109"/>
      <c r="M487" s="110"/>
    </row>
    <row r="488" spans="2:13" x14ac:dyDescent="0.2">
      <c r="B488" s="105">
        <v>483</v>
      </c>
      <c r="C488" s="193"/>
      <c r="D488" s="106">
        <v>3</v>
      </c>
      <c r="E488" s="113"/>
      <c r="F488" s="107"/>
      <c r="G488" s="107"/>
      <c r="H488" s="108"/>
      <c r="I488" s="107"/>
      <c r="J488" s="107"/>
      <c r="K488" s="117"/>
      <c r="L488" s="109"/>
      <c r="M488" s="110"/>
    </row>
    <row r="489" spans="2:13" x14ac:dyDescent="0.2">
      <c r="B489" s="105">
        <v>484</v>
      </c>
      <c r="C489" s="193"/>
      <c r="D489" s="106">
        <v>4</v>
      </c>
      <c r="E489" s="113"/>
      <c r="F489" s="107"/>
      <c r="G489" s="107"/>
      <c r="H489" s="108"/>
      <c r="I489" s="107"/>
      <c r="J489" s="107"/>
      <c r="K489" s="117"/>
      <c r="L489" s="109"/>
      <c r="M489" s="110"/>
    </row>
    <row r="490" spans="2:13" x14ac:dyDescent="0.2">
      <c r="B490" s="105">
        <v>485</v>
      </c>
      <c r="C490" s="193"/>
      <c r="D490" s="106">
        <v>5</v>
      </c>
      <c r="E490" s="113"/>
      <c r="F490" s="107"/>
      <c r="G490" s="107"/>
      <c r="H490" s="108"/>
      <c r="I490" s="107"/>
      <c r="J490" s="107"/>
      <c r="K490" s="117"/>
      <c r="L490" s="109"/>
      <c r="M490" s="110"/>
    </row>
    <row r="491" spans="2:13" x14ac:dyDescent="0.2">
      <c r="B491" s="105">
        <v>486</v>
      </c>
      <c r="C491" s="193"/>
      <c r="D491" s="106">
        <v>6</v>
      </c>
      <c r="E491" s="113"/>
      <c r="F491" s="107"/>
      <c r="G491" s="107"/>
      <c r="H491" s="108"/>
      <c r="I491" s="107"/>
      <c r="J491" s="107"/>
      <c r="K491" s="117"/>
      <c r="L491" s="109"/>
      <c r="M491" s="110"/>
    </row>
    <row r="492" spans="2:13" x14ac:dyDescent="0.2">
      <c r="B492" s="105">
        <v>487</v>
      </c>
      <c r="C492" s="193"/>
      <c r="D492" s="106">
        <v>7</v>
      </c>
      <c r="E492" s="113"/>
      <c r="F492" s="107"/>
      <c r="G492" s="107"/>
      <c r="H492" s="108"/>
      <c r="I492" s="107"/>
      <c r="J492" s="107"/>
      <c r="K492" s="117"/>
      <c r="L492" s="109"/>
      <c r="M492" s="110"/>
    </row>
    <row r="493" spans="2:13" x14ac:dyDescent="0.2">
      <c r="B493" s="105">
        <v>488</v>
      </c>
      <c r="C493" s="193"/>
      <c r="D493" s="106">
        <v>8</v>
      </c>
      <c r="E493" s="113"/>
      <c r="F493" s="107"/>
      <c r="G493" s="107"/>
      <c r="H493" s="108"/>
      <c r="I493" s="107"/>
      <c r="J493" s="107"/>
      <c r="K493" s="117"/>
      <c r="L493" s="109"/>
      <c r="M493" s="110"/>
    </row>
    <row r="494" spans="2:13" x14ac:dyDescent="0.2">
      <c r="B494" s="105">
        <v>489</v>
      </c>
      <c r="C494" s="193"/>
      <c r="D494" s="106">
        <v>9</v>
      </c>
      <c r="E494" s="113"/>
      <c r="F494" s="107"/>
      <c r="G494" s="107"/>
      <c r="H494" s="108"/>
      <c r="I494" s="107"/>
      <c r="J494" s="107"/>
      <c r="K494" s="117"/>
      <c r="L494" s="109"/>
      <c r="M494" s="110"/>
    </row>
    <row r="495" spans="2:13" x14ac:dyDescent="0.2">
      <c r="B495" s="105">
        <v>490</v>
      </c>
      <c r="C495" s="193"/>
      <c r="D495" s="106">
        <v>10</v>
      </c>
      <c r="E495" s="113"/>
      <c r="F495" s="107"/>
      <c r="G495" s="107"/>
      <c r="H495" s="108"/>
      <c r="I495" s="107"/>
      <c r="J495" s="107"/>
      <c r="K495" s="117"/>
      <c r="L495" s="109"/>
      <c r="M495" s="110"/>
    </row>
    <row r="496" spans="2:13" x14ac:dyDescent="0.2">
      <c r="B496" s="105">
        <v>491</v>
      </c>
      <c r="C496" s="193"/>
      <c r="D496" s="106">
        <v>1</v>
      </c>
      <c r="E496" s="113"/>
      <c r="F496" s="107"/>
      <c r="G496" s="107"/>
      <c r="H496" s="108"/>
      <c r="I496" s="107"/>
      <c r="J496" s="107"/>
      <c r="K496" s="117"/>
      <c r="L496" s="109"/>
      <c r="M496" s="110"/>
    </row>
    <row r="497" spans="2:13" x14ac:dyDescent="0.2">
      <c r="B497" s="105">
        <v>492</v>
      </c>
      <c r="C497" s="193"/>
      <c r="D497" s="106">
        <v>2</v>
      </c>
      <c r="E497" s="113"/>
      <c r="F497" s="107"/>
      <c r="G497" s="107"/>
      <c r="H497" s="108"/>
      <c r="I497" s="107"/>
      <c r="J497" s="107"/>
      <c r="K497" s="117"/>
      <c r="L497" s="109"/>
      <c r="M497" s="110"/>
    </row>
    <row r="498" spans="2:13" x14ac:dyDescent="0.2">
      <c r="B498" s="105">
        <v>493</v>
      </c>
      <c r="C498" s="193"/>
      <c r="D498" s="106">
        <v>3</v>
      </c>
      <c r="E498" s="113"/>
      <c r="F498" s="107"/>
      <c r="G498" s="107"/>
      <c r="H498" s="108"/>
      <c r="I498" s="107"/>
      <c r="J498" s="107"/>
      <c r="K498" s="117"/>
      <c r="L498" s="109"/>
      <c r="M498" s="110"/>
    </row>
    <row r="499" spans="2:13" x14ac:dyDescent="0.2">
      <c r="B499" s="105">
        <v>494</v>
      </c>
      <c r="C499" s="193"/>
      <c r="D499" s="106">
        <v>4</v>
      </c>
      <c r="E499" s="113"/>
      <c r="F499" s="107"/>
      <c r="G499" s="107"/>
      <c r="H499" s="108"/>
      <c r="I499" s="107"/>
      <c r="J499" s="107"/>
      <c r="K499" s="117"/>
      <c r="L499" s="109"/>
      <c r="M499" s="110"/>
    </row>
    <row r="500" spans="2:13" x14ac:dyDescent="0.2">
      <c r="B500" s="105">
        <v>495</v>
      </c>
      <c r="C500" s="193"/>
      <c r="D500" s="106">
        <v>5</v>
      </c>
      <c r="E500" s="113"/>
      <c r="F500" s="107"/>
      <c r="G500" s="107"/>
      <c r="H500" s="108"/>
      <c r="I500" s="107"/>
      <c r="J500" s="107"/>
      <c r="K500" s="117"/>
      <c r="L500" s="109"/>
      <c r="M500" s="110"/>
    </row>
    <row r="501" spans="2:13" x14ac:dyDescent="0.2">
      <c r="B501" s="105">
        <v>496</v>
      </c>
      <c r="C501" s="193"/>
      <c r="D501" s="106">
        <v>6</v>
      </c>
      <c r="E501" s="113"/>
      <c r="F501" s="107"/>
      <c r="G501" s="107"/>
      <c r="H501" s="108"/>
      <c r="I501" s="107"/>
      <c r="J501" s="107"/>
      <c r="K501" s="117"/>
      <c r="L501" s="109"/>
      <c r="M501" s="110"/>
    </row>
    <row r="502" spans="2:13" x14ac:dyDescent="0.2">
      <c r="B502" s="105">
        <v>497</v>
      </c>
      <c r="C502" s="193"/>
      <c r="D502" s="106">
        <v>7</v>
      </c>
      <c r="E502" s="113"/>
      <c r="F502" s="107"/>
      <c r="G502" s="107"/>
      <c r="H502" s="108"/>
      <c r="I502" s="107"/>
      <c r="J502" s="107"/>
      <c r="K502" s="117"/>
      <c r="L502" s="109"/>
      <c r="M502" s="110"/>
    </row>
    <row r="503" spans="2:13" x14ac:dyDescent="0.2">
      <c r="B503" s="105">
        <v>498</v>
      </c>
      <c r="C503" s="193"/>
      <c r="D503" s="106">
        <v>8</v>
      </c>
      <c r="E503" s="113"/>
      <c r="F503" s="107"/>
      <c r="G503" s="107"/>
      <c r="H503" s="108"/>
      <c r="I503" s="107"/>
      <c r="J503" s="107"/>
      <c r="K503" s="117"/>
      <c r="L503" s="109"/>
      <c r="M503" s="110"/>
    </row>
    <row r="504" spans="2:13" x14ac:dyDescent="0.2">
      <c r="B504" s="105">
        <v>499</v>
      </c>
      <c r="C504" s="193"/>
      <c r="D504" s="106">
        <v>9</v>
      </c>
      <c r="E504" s="113"/>
      <c r="F504" s="107"/>
      <c r="G504" s="107"/>
      <c r="H504" s="108"/>
      <c r="I504" s="107"/>
      <c r="J504" s="107"/>
      <c r="K504" s="117"/>
      <c r="L504" s="109"/>
      <c r="M504" s="110"/>
    </row>
    <row r="505" spans="2:13" x14ac:dyDescent="0.2">
      <c r="B505" s="105">
        <v>500</v>
      </c>
      <c r="C505" s="193"/>
      <c r="D505" s="106">
        <v>10</v>
      </c>
      <c r="E505" s="113"/>
      <c r="F505" s="107"/>
      <c r="G505" s="107"/>
      <c r="H505" s="108"/>
      <c r="I505" s="107"/>
      <c r="J505" s="107"/>
      <c r="K505" s="117"/>
      <c r="L505" s="109"/>
      <c r="M505" s="110"/>
    </row>
  </sheetData>
  <sheetProtection password="83BD" sheet="1" objects="1" scenarios="1"/>
  <mergeCells count="52">
    <mergeCell ref="C486:C495"/>
    <mergeCell ref="C496:C505"/>
    <mergeCell ref="C426:C435"/>
    <mergeCell ref="C436:C445"/>
    <mergeCell ref="C446:C455"/>
    <mergeCell ref="C456:C465"/>
    <mergeCell ref="C466:C475"/>
    <mergeCell ref="C476:C485"/>
    <mergeCell ref="C416:C425"/>
    <mergeCell ref="C306:C315"/>
    <mergeCell ref="C316:C325"/>
    <mergeCell ref="C326:C335"/>
    <mergeCell ref="C336:C345"/>
    <mergeCell ref="C346:C355"/>
    <mergeCell ref="C356:C365"/>
    <mergeCell ref="C366:C375"/>
    <mergeCell ref="C376:C385"/>
    <mergeCell ref="C386:C395"/>
    <mergeCell ref="C396:C405"/>
    <mergeCell ref="C406:C415"/>
    <mergeCell ref="C296:C305"/>
    <mergeCell ref="C186:C195"/>
    <mergeCell ref="C196:C205"/>
    <mergeCell ref="C206:C215"/>
    <mergeCell ref="C216:C225"/>
    <mergeCell ref="C226:C235"/>
    <mergeCell ref="C236:C245"/>
    <mergeCell ref="C246:C255"/>
    <mergeCell ref="C256:C265"/>
    <mergeCell ref="C266:C275"/>
    <mergeCell ref="C276:C285"/>
    <mergeCell ref="C286:C295"/>
    <mergeCell ref="C176:C185"/>
    <mergeCell ref="C66:C75"/>
    <mergeCell ref="C76:C85"/>
    <mergeCell ref="C86:C95"/>
    <mergeCell ref="C96:C105"/>
    <mergeCell ref="C106:C115"/>
    <mergeCell ref="C116:C125"/>
    <mergeCell ref="C126:C135"/>
    <mergeCell ref="C136:C145"/>
    <mergeCell ref="C146:C155"/>
    <mergeCell ref="C156:C165"/>
    <mergeCell ref="C166:C175"/>
    <mergeCell ref="M3:M4"/>
    <mergeCell ref="C56:C65"/>
    <mergeCell ref="C3:F3"/>
    <mergeCell ref="C6:C15"/>
    <mergeCell ref="C16:C25"/>
    <mergeCell ref="C26:C35"/>
    <mergeCell ref="C36:C45"/>
    <mergeCell ref="C46:C55"/>
  </mergeCells>
  <phoneticPr fontId="2"/>
  <dataValidations count="2">
    <dataValidation type="list" allowBlank="1" showInputMessage="1" showErrorMessage="1" sqref="I3">
      <formula1>$P$6:$P$17</formula1>
    </dataValidation>
    <dataValidation type="list" allowBlank="1" showInputMessage="1" showErrorMessage="1" sqref="L6:L505">
      <formula1>$O$6:$O$7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2:N800"/>
  <sheetViews>
    <sheetView tabSelected="1" view="pageBreakPreview" zoomScaleNormal="90" zoomScaleSheetLayoutView="100" workbookViewId="0">
      <selection activeCell="I6" sqref="I6"/>
    </sheetView>
  </sheetViews>
  <sheetFormatPr defaultColWidth="9" defaultRowHeight="13.2" x14ac:dyDescent="0.2"/>
  <cols>
    <col min="1" max="1" width="5.88671875" style="69" customWidth="1"/>
    <col min="2" max="2" width="10.21875" style="66" customWidth="1"/>
    <col min="3" max="3" width="17" style="66" customWidth="1"/>
    <col min="4" max="5" width="11.21875" style="82" customWidth="1"/>
    <col min="6" max="6" width="12.44140625" style="70" customWidth="1"/>
    <col min="7" max="7" width="14.6640625" style="82" customWidth="1"/>
    <col min="8" max="8" width="12.77734375" style="66" customWidth="1"/>
    <col min="9" max="9" width="13.109375" style="66" customWidth="1"/>
    <col min="10" max="10" width="12.77734375" style="66" customWidth="1"/>
    <col min="11" max="11" width="13" style="67" customWidth="1"/>
    <col min="12" max="12" width="9" style="82"/>
    <col min="13" max="13" width="9.21875" style="68" bestFit="1" customWidth="1"/>
    <col min="14" max="16384" width="9" style="66"/>
  </cols>
  <sheetData>
    <row r="2" spans="1:14" ht="13.5" x14ac:dyDescent="0.15">
      <c r="A2" s="150"/>
      <c r="B2" s="199" t="str">
        <f>CONCATENATE("出品表　（　",【ルース】入力欄!I$3,"　APREオークション　ルース）")</f>
        <v>出品表　（　　APREオークション　ルース）</v>
      </c>
      <c r="C2" s="199"/>
      <c r="D2" s="199"/>
      <c r="E2" s="199"/>
      <c r="F2" s="199"/>
    </row>
    <row r="3" spans="1:14" ht="3.75" customHeight="1" thickBot="1" x14ac:dyDescent="0.2">
      <c r="H3" s="121"/>
      <c r="I3" s="120"/>
      <c r="J3" s="120"/>
      <c r="K3" s="120"/>
    </row>
    <row r="4" spans="1:14" ht="33.75" customHeight="1" thickBot="1" x14ac:dyDescent="0.25">
      <c r="A4" s="133"/>
      <c r="B4" s="133" t="s">
        <v>259</v>
      </c>
      <c r="C4" s="184" t="str">
        <f>IF(【ルース】入力欄!C6="","",【ルース】入力欄!C6)</f>
        <v/>
      </c>
      <c r="D4" s="126"/>
      <c r="E4" s="151"/>
      <c r="F4" s="151" t="s">
        <v>260</v>
      </c>
      <c r="G4" s="151"/>
      <c r="H4" s="115" t="s">
        <v>261</v>
      </c>
      <c r="I4" s="200" t="str">
        <f>IF(【ルース】入力欄!C$3="","",【ルース】入力欄!C$3)</f>
        <v/>
      </c>
      <c r="J4" s="201"/>
      <c r="K4" s="202"/>
    </row>
    <row r="5" spans="1:14" ht="5.25" customHeight="1" thickBot="1" x14ac:dyDescent="0.2">
      <c r="A5" s="47"/>
      <c r="B5" s="45"/>
      <c r="I5" s="79"/>
      <c r="J5" s="83"/>
      <c r="K5" s="71"/>
    </row>
    <row r="6" spans="1:14" ht="45" customHeight="1" x14ac:dyDescent="0.2">
      <c r="A6" s="48" t="s">
        <v>2</v>
      </c>
      <c r="B6" s="49" t="s">
        <v>262</v>
      </c>
      <c r="C6" s="137" t="s">
        <v>263</v>
      </c>
      <c r="D6" s="49" t="s">
        <v>264</v>
      </c>
      <c r="E6" s="50" t="s">
        <v>265</v>
      </c>
      <c r="F6" s="152" t="s">
        <v>266</v>
      </c>
      <c r="G6" s="137" t="s">
        <v>267</v>
      </c>
      <c r="H6" s="137" t="s">
        <v>292</v>
      </c>
      <c r="I6" s="207" t="s">
        <v>301</v>
      </c>
      <c r="J6" s="138" t="s">
        <v>268</v>
      </c>
      <c r="K6" s="72"/>
    </row>
    <row r="7" spans="1:14" ht="45" customHeight="1" x14ac:dyDescent="0.2">
      <c r="A7" s="139" t="s">
        <v>269</v>
      </c>
      <c r="B7" s="73" t="str">
        <f>IF(【ルース】入力欄!E6="","",【ルース】入力欄!E6)</f>
        <v/>
      </c>
      <c r="C7" s="153" t="str">
        <f>IF(【ルース】入力欄!F6="","",【ルース】入力欄!F6)</f>
        <v/>
      </c>
      <c r="D7" s="74" t="str">
        <f>IF(【ルース】入力欄!G6="","",【ルース】入力欄!G6)</f>
        <v/>
      </c>
      <c r="E7" s="75" t="str">
        <f>IF(【ルース】入力欄!H6="","",【ルース】入力欄!H6)</f>
        <v/>
      </c>
      <c r="F7" s="154" t="str">
        <f>IF(【ルース】入力欄!I6="","",【ルース】入力欄!I6)</f>
        <v/>
      </c>
      <c r="G7" s="153" t="str">
        <f>IF(【ルース】入力欄!K6="","",【ルース】入力欄!K6)</f>
        <v/>
      </c>
      <c r="H7" s="162" t="str">
        <f>IF(【ルース】入力欄!J6="","",【ルース】入力欄!J6)</f>
        <v/>
      </c>
      <c r="I7" s="76" t="str">
        <f>IF(【ルース】入力欄!M6="","",【ルース】入力欄!M6)</f>
        <v/>
      </c>
      <c r="J7" s="155"/>
      <c r="K7" s="77"/>
      <c r="N7" s="122"/>
    </row>
    <row r="8" spans="1:14" ht="45" customHeight="1" x14ac:dyDescent="0.2">
      <c r="A8" s="143" t="s">
        <v>270</v>
      </c>
      <c r="B8" s="169" t="str">
        <f>IF(【ルース】入力欄!E7="","",【ルース】入力欄!E7)</f>
        <v/>
      </c>
      <c r="C8" s="170" t="str">
        <f>IF(【ルース】入力欄!F7="","",【ルース】入力欄!F7)</f>
        <v/>
      </c>
      <c r="D8" s="171" t="str">
        <f>IF(【ルース】入力欄!G7="","",【ルース】入力欄!G7)</f>
        <v/>
      </c>
      <c r="E8" s="172" t="str">
        <f>IF(【ルース】入力欄!H7="","",【ルース】入力欄!H7)</f>
        <v/>
      </c>
      <c r="F8" s="173" t="str">
        <f>IF(【ルース】入力欄!I7="","",【ルース】入力欄!I7)</f>
        <v/>
      </c>
      <c r="G8" s="170" t="str">
        <f>IF(【ルース】入力欄!K7="","",【ルース】入力欄!K7)</f>
        <v/>
      </c>
      <c r="H8" s="174" t="str">
        <f>IF(【ルース】入力欄!J7="","",【ルース】入力欄!J7)</f>
        <v/>
      </c>
      <c r="I8" s="175" t="str">
        <f>IF(【ルース】入力欄!M7="","",【ルース】入力欄!M7)</f>
        <v/>
      </c>
      <c r="J8" s="156"/>
      <c r="K8" s="78"/>
      <c r="N8" s="122"/>
    </row>
    <row r="9" spans="1:14" ht="45" customHeight="1" x14ac:dyDescent="0.2">
      <c r="A9" s="139" t="s">
        <v>271</v>
      </c>
      <c r="B9" s="73" t="str">
        <f>IF(【ルース】入力欄!E8="","",【ルース】入力欄!E8)</f>
        <v/>
      </c>
      <c r="C9" s="153" t="str">
        <f>IF(【ルース】入力欄!F8="","",【ルース】入力欄!F8)</f>
        <v/>
      </c>
      <c r="D9" s="74" t="str">
        <f>IF(【ルース】入力欄!G8="","",【ルース】入力欄!G8)</f>
        <v/>
      </c>
      <c r="E9" s="75" t="str">
        <f>IF(【ルース】入力欄!H8="","",【ルース】入力欄!H8)</f>
        <v/>
      </c>
      <c r="F9" s="154" t="str">
        <f>IF(【ルース】入力欄!I8="","",【ルース】入力欄!I8)</f>
        <v/>
      </c>
      <c r="G9" s="153" t="str">
        <f>IF(【ルース】入力欄!K8="","",【ルース】入力欄!K8)</f>
        <v/>
      </c>
      <c r="H9" s="162" t="str">
        <f>IF(【ルース】入力欄!J8="","",【ルース】入力欄!J8)</f>
        <v/>
      </c>
      <c r="I9" s="76" t="str">
        <f>IF(【ルース】入力欄!M8="","",【ルース】入力欄!M8)</f>
        <v/>
      </c>
      <c r="J9" s="155"/>
      <c r="K9" s="77"/>
      <c r="N9" s="122"/>
    </row>
    <row r="10" spans="1:14" ht="45" customHeight="1" x14ac:dyDescent="0.2">
      <c r="A10" s="143" t="s">
        <v>272</v>
      </c>
      <c r="B10" s="169" t="str">
        <f>IF(【ルース】入力欄!E9="","",【ルース】入力欄!E9)</f>
        <v/>
      </c>
      <c r="C10" s="170" t="str">
        <f>IF(【ルース】入力欄!F9="","",【ルース】入力欄!F9)</f>
        <v/>
      </c>
      <c r="D10" s="171" t="str">
        <f>IF(【ルース】入力欄!G9="","",【ルース】入力欄!G9)</f>
        <v/>
      </c>
      <c r="E10" s="172" t="str">
        <f>IF(【ルース】入力欄!H9="","",【ルース】入力欄!H9)</f>
        <v/>
      </c>
      <c r="F10" s="173" t="str">
        <f>IF(【ルース】入力欄!I9="","",【ルース】入力欄!I9)</f>
        <v/>
      </c>
      <c r="G10" s="170" t="str">
        <f>IF(【ルース】入力欄!K9="","",【ルース】入力欄!K9)</f>
        <v/>
      </c>
      <c r="H10" s="174" t="str">
        <f>IF(【ルース】入力欄!J9="","",【ルース】入力欄!J9)</f>
        <v/>
      </c>
      <c r="I10" s="175" t="str">
        <f>IF(【ルース】入力欄!M9="","",【ルース】入力欄!M9)</f>
        <v/>
      </c>
      <c r="J10" s="156"/>
      <c r="K10" s="78"/>
      <c r="N10" s="122"/>
    </row>
    <row r="11" spans="1:14" ht="45" customHeight="1" x14ac:dyDescent="0.2">
      <c r="A11" s="139" t="s">
        <v>273</v>
      </c>
      <c r="B11" s="73" t="str">
        <f>IF(【ルース】入力欄!E10="","",【ルース】入力欄!E10)</f>
        <v/>
      </c>
      <c r="C11" s="153" t="str">
        <f>IF(【ルース】入力欄!F10="","",【ルース】入力欄!F10)</f>
        <v/>
      </c>
      <c r="D11" s="74" t="str">
        <f>IF(【ルース】入力欄!G10="","",【ルース】入力欄!G10)</f>
        <v/>
      </c>
      <c r="E11" s="75" t="str">
        <f>IF(【ルース】入力欄!H10="","",【ルース】入力欄!H10)</f>
        <v/>
      </c>
      <c r="F11" s="154" t="str">
        <f>IF(【ルース】入力欄!I10="","",【ルース】入力欄!I10)</f>
        <v/>
      </c>
      <c r="G11" s="153" t="str">
        <f>IF(【ルース】入力欄!K10="","",【ルース】入力欄!K10)</f>
        <v/>
      </c>
      <c r="H11" s="162" t="str">
        <f>IF(【ルース】入力欄!J10="","",【ルース】入力欄!J10)</f>
        <v/>
      </c>
      <c r="I11" s="76" t="str">
        <f>IF(【ルース】入力欄!M10="","",【ルース】入力欄!M10)</f>
        <v/>
      </c>
      <c r="J11" s="155"/>
      <c r="K11" s="77"/>
      <c r="N11" s="122"/>
    </row>
    <row r="12" spans="1:14" ht="45" customHeight="1" x14ac:dyDescent="0.2">
      <c r="A12" s="143" t="s">
        <v>274</v>
      </c>
      <c r="B12" s="169" t="str">
        <f>IF(【ルース】入力欄!E11="","",【ルース】入力欄!E11)</f>
        <v/>
      </c>
      <c r="C12" s="170" t="str">
        <f>IF(【ルース】入力欄!F11="","",【ルース】入力欄!F11)</f>
        <v/>
      </c>
      <c r="D12" s="171" t="str">
        <f>IF(【ルース】入力欄!G11="","",【ルース】入力欄!G11)</f>
        <v/>
      </c>
      <c r="E12" s="172" t="str">
        <f>IF(【ルース】入力欄!H11="","",【ルース】入力欄!H11)</f>
        <v/>
      </c>
      <c r="F12" s="173" t="str">
        <f>IF(【ルース】入力欄!I11="","",【ルース】入力欄!I11)</f>
        <v/>
      </c>
      <c r="G12" s="170" t="str">
        <f>IF(【ルース】入力欄!K11="","",【ルース】入力欄!K11)</f>
        <v/>
      </c>
      <c r="H12" s="174" t="str">
        <f>IF(【ルース】入力欄!J11="","",【ルース】入力欄!J11)</f>
        <v/>
      </c>
      <c r="I12" s="175" t="str">
        <f>IF(【ルース】入力欄!M11="","",【ルース】入力欄!M11)</f>
        <v/>
      </c>
      <c r="J12" s="156"/>
      <c r="K12" s="78"/>
      <c r="N12" s="122"/>
    </row>
    <row r="13" spans="1:14" ht="45" customHeight="1" x14ac:dyDescent="0.2">
      <c r="A13" s="139" t="s">
        <v>275</v>
      </c>
      <c r="B13" s="73" t="str">
        <f>IF(【ルース】入力欄!E12="","",【ルース】入力欄!E12)</f>
        <v/>
      </c>
      <c r="C13" s="153" t="str">
        <f>IF(【ルース】入力欄!F12="","",【ルース】入力欄!F12)</f>
        <v/>
      </c>
      <c r="D13" s="74" t="str">
        <f>IF(【ルース】入力欄!G12="","",【ルース】入力欄!G12)</f>
        <v/>
      </c>
      <c r="E13" s="75" t="str">
        <f>IF(【ルース】入力欄!H12="","",【ルース】入力欄!H12)</f>
        <v/>
      </c>
      <c r="F13" s="154" t="str">
        <f>IF(【ルース】入力欄!I12="","",【ルース】入力欄!I12)</f>
        <v/>
      </c>
      <c r="G13" s="153" t="str">
        <f>IF(【ルース】入力欄!K12="","",【ルース】入力欄!K12)</f>
        <v/>
      </c>
      <c r="H13" s="162" t="str">
        <f>IF(【ルース】入力欄!J12="","",【ルース】入力欄!J12)</f>
        <v/>
      </c>
      <c r="I13" s="76" t="str">
        <f>IF(【ルース】入力欄!M12="","",【ルース】入力欄!M12)</f>
        <v/>
      </c>
      <c r="J13" s="155"/>
      <c r="K13" s="77"/>
      <c r="N13" s="122"/>
    </row>
    <row r="14" spans="1:14" ht="45" customHeight="1" x14ac:dyDescent="0.2">
      <c r="A14" s="143" t="s">
        <v>276</v>
      </c>
      <c r="B14" s="169" t="str">
        <f>IF(【ルース】入力欄!E13="","",【ルース】入力欄!E13)</f>
        <v/>
      </c>
      <c r="C14" s="170" t="str">
        <f>IF(【ルース】入力欄!F13="","",【ルース】入力欄!F13)</f>
        <v/>
      </c>
      <c r="D14" s="171" t="str">
        <f>IF(【ルース】入力欄!G13="","",【ルース】入力欄!G13)</f>
        <v/>
      </c>
      <c r="E14" s="172" t="str">
        <f>IF(【ルース】入力欄!H13="","",【ルース】入力欄!H13)</f>
        <v/>
      </c>
      <c r="F14" s="173" t="str">
        <f>IF(【ルース】入力欄!I13="","",【ルース】入力欄!I13)</f>
        <v/>
      </c>
      <c r="G14" s="170" t="str">
        <f>IF(【ルース】入力欄!K13="","",【ルース】入力欄!K13)</f>
        <v/>
      </c>
      <c r="H14" s="174" t="str">
        <f>IF(【ルース】入力欄!J13="","",【ルース】入力欄!J13)</f>
        <v/>
      </c>
      <c r="I14" s="175" t="str">
        <f>IF(【ルース】入力欄!M13="","",【ルース】入力欄!M13)</f>
        <v/>
      </c>
      <c r="J14" s="156"/>
      <c r="K14" s="78"/>
      <c r="N14" s="122"/>
    </row>
    <row r="15" spans="1:14" ht="45" customHeight="1" x14ac:dyDescent="0.2">
      <c r="A15" s="139" t="s">
        <v>277</v>
      </c>
      <c r="B15" s="73" t="str">
        <f>IF(【ルース】入力欄!E14="","",【ルース】入力欄!E14)</f>
        <v/>
      </c>
      <c r="C15" s="153" t="str">
        <f>IF(【ルース】入力欄!F14="","",【ルース】入力欄!F14)</f>
        <v/>
      </c>
      <c r="D15" s="74" t="str">
        <f>IF(【ルース】入力欄!G14="","",【ルース】入力欄!G14)</f>
        <v/>
      </c>
      <c r="E15" s="75" t="str">
        <f>IF(【ルース】入力欄!H14="","",【ルース】入力欄!H14)</f>
        <v/>
      </c>
      <c r="F15" s="154" t="str">
        <f>IF(【ルース】入力欄!I14="","",【ルース】入力欄!I14)</f>
        <v/>
      </c>
      <c r="G15" s="153" t="str">
        <f>IF(【ルース】入力欄!K14="","",【ルース】入力欄!K14)</f>
        <v/>
      </c>
      <c r="H15" s="162" t="str">
        <f>IF(【ルース】入力欄!J14="","",【ルース】入力欄!J14)</f>
        <v/>
      </c>
      <c r="I15" s="76" t="str">
        <f>IF(【ルース】入力欄!M14="","",【ルース】入力欄!M14)</f>
        <v/>
      </c>
      <c r="J15" s="155"/>
      <c r="K15" s="77"/>
      <c r="N15" s="122"/>
    </row>
    <row r="16" spans="1:14" ht="45" customHeight="1" thickBot="1" x14ac:dyDescent="0.25">
      <c r="A16" s="147" t="s">
        <v>278</v>
      </c>
      <c r="B16" s="176" t="str">
        <f>IF(【ルース】入力欄!E15="","",【ルース】入力欄!E15)</f>
        <v/>
      </c>
      <c r="C16" s="177" t="str">
        <f>IF(【ルース】入力欄!F15="","",【ルース】入力欄!F15)</f>
        <v/>
      </c>
      <c r="D16" s="178" t="str">
        <f>IF(【ルース】入力欄!G15="","",【ルース】入力欄!G15)</f>
        <v/>
      </c>
      <c r="E16" s="179" t="str">
        <f>IF(【ルース】入力欄!H15="","",【ルース】入力欄!H15)</f>
        <v/>
      </c>
      <c r="F16" s="180" t="str">
        <f>IF(【ルース】入力欄!I15="","",【ルース】入力欄!I15)</f>
        <v/>
      </c>
      <c r="G16" s="177" t="str">
        <f>IF(【ルース】入力欄!K15="","",【ルース】入力欄!K15)</f>
        <v/>
      </c>
      <c r="H16" s="181" t="str">
        <f>IF(【ルース】入力欄!J15="","",【ルース】入力欄!J15)</f>
        <v/>
      </c>
      <c r="I16" s="182" t="str">
        <f>IF(【ルース】入力欄!M15="","",【ルース】入力欄!M15)</f>
        <v/>
      </c>
      <c r="J16" s="156"/>
      <c r="K16" s="78"/>
      <c r="N16" s="122"/>
    </row>
    <row r="17" spans="1:14" ht="20.25" customHeight="1" x14ac:dyDescent="0.2"/>
    <row r="18" spans="1:14" x14ac:dyDescent="0.2">
      <c r="A18" s="150"/>
      <c r="B18" s="199" t="str">
        <f>CONCATENATE("出品表　（　",【ルース】入力欄!I$3,"　APREオークション　ルース）")</f>
        <v>出品表　（　　APREオークション　ルース）</v>
      </c>
      <c r="C18" s="199"/>
      <c r="D18" s="199"/>
      <c r="E18" s="199"/>
      <c r="F18" s="199"/>
    </row>
    <row r="19" spans="1:14" ht="3.75" customHeight="1" thickBot="1" x14ac:dyDescent="0.25">
      <c r="H19" s="121"/>
      <c r="I19" s="120"/>
      <c r="J19" s="120"/>
      <c r="K19" s="120"/>
    </row>
    <row r="20" spans="1:14" ht="33.75" customHeight="1" thickBot="1" x14ac:dyDescent="0.25">
      <c r="A20" s="133"/>
      <c r="B20" s="133" t="s">
        <v>244</v>
      </c>
      <c r="C20" s="184" t="str">
        <f>IF(【ルース】入力欄!C16="","",【ルース】入力欄!C16)</f>
        <v/>
      </c>
      <c r="D20" s="129"/>
      <c r="E20" s="151"/>
      <c r="F20" s="151" t="s">
        <v>20</v>
      </c>
      <c r="G20" s="151"/>
      <c r="H20" s="115" t="s">
        <v>208</v>
      </c>
      <c r="I20" s="200" t="str">
        <f>IF(【ルース】入力欄!C$3="","",【ルース】入力欄!C$3)</f>
        <v/>
      </c>
      <c r="J20" s="201"/>
      <c r="K20" s="202"/>
    </row>
    <row r="21" spans="1:14" ht="5.25" customHeight="1" thickBot="1" x14ac:dyDescent="0.25">
      <c r="A21" s="47"/>
      <c r="B21" s="45"/>
      <c r="I21" s="79"/>
      <c r="J21" s="83"/>
      <c r="K21" s="71"/>
    </row>
    <row r="22" spans="1:14" ht="45" customHeight="1" x14ac:dyDescent="0.2">
      <c r="A22" s="48" t="s">
        <v>2</v>
      </c>
      <c r="B22" s="49" t="s">
        <v>22</v>
      </c>
      <c r="C22" s="137" t="s">
        <v>23</v>
      </c>
      <c r="D22" s="49" t="s">
        <v>148</v>
      </c>
      <c r="E22" s="50" t="s">
        <v>24</v>
      </c>
      <c r="F22" s="152" t="s">
        <v>266</v>
      </c>
      <c r="G22" s="137" t="s">
        <v>152</v>
      </c>
      <c r="H22" s="137" t="s">
        <v>292</v>
      </c>
      <c r="I22" s="207" t="s">
        <v>301</v>
      </c>
      <c r="J22" s="138" t="s">
        <v>268</v>
      </c>
      <c r="K22" s="72"/>
    </row>
    <row r="23" spans="1:14" ht="45" customHeight="1" x14ac:dyDescent="0.2">
      <c r="A23" s="139" t="s">
        <v>249</v>
      </c>
      <c r="B23" s="73" t="str">
        <f>IF(【ルース】入力欄!E16="","",【ルース】入力欄!E16)</f>
        <v/>
      </c>
      <c r="C23" s="153" t="str">
        <f>IF(【ルース】入力欄!F16="","",【ルース】入力欄!F16)</f>
        <v/>
      </c>
      <c r="D23" s="74" t="str">
        <f>IF(【ルース】入力欄!G16="","",【ルース】入力欄!G16)</f>
        <v/>
      </c>
      <c r="E23" s="75" t="str">
        <f>IF(【ルース】入力欄!H16="","",【ルース】入力欄!H16)</f>
        <v/>
      </c>
      <c r="F23" s="154" t="str">
        <f>IF(【ルース】入力欄!I16="","",【ルース】入力欄!I16)</f>
        <v/>
      </c>
      <c r="G23" s="153" t="str">
        <f>IF(【ルース】入力欄!K16="","",【ルース】入力欄!K16)</f>
        <v/>
      </c>
      <c r="H23" s="162" t="str">
        <f>IF(【ルース】入力欄!J16="","",【ルース】入力欄!J16)</f>
        <v/>
      </c>
      <c r="I23" s="76" t="str">
        <f>IF(【ルース】入力欄!M16="","",【ルース】入力欄!M16)</f>
        <v/>
      </c>
      <c r="J23" s="155"/>
      <c r="K23" s="77"/>
      <c r="N23" s="122"/>
    </row>
    <row r="24" spans="1:14" ht="45" customHeight="1" x14ac:dyDescent="0.2">
      <c r="A24" s="143" t="s">
        <v>250</v>
      </c>
      <c r="B24" s="169" t="str">
        <f>IF(【ルース】入力欄!E17="","",【ルース】入力欄!E17)</f>
        <v/>
      </c>
      <c r="C24" s="170" t="str">
        <f>IF(【ルース】入力欄!F17="","",【ルース】入力欄!F17)</f>
        <v/>
      </c>
      <c r="D24" s="171" t="str">
        <f>IF(【ルース】入力欄!G17="","",【ルース】入力欄!G17)</f>
        <v/>
      </c>
      <c r="E24" s="172" t="str">
        <f>IF(【ルース】入力欄!H17="","",【ルース】入力欄!H17)</f>
        <v/>
      </c>
      <c r="F24" s="173" t="str">
        <f>IF(【ルース】入力欄!I17="","",【ルース】入力欄!I17)</f>
        <v/>
      </c>
      <c r="G24" s="170" t="str">
        <f>IF(【ルース】入力欄!K17="","",【ルース】入力欄!K17)</f>
        <v/>
      </c>
      <c r="H24" s="174" t="str">
        <f>IF(【ルース】入力欄!J17="","",【ルース】入力欄!J17)</f>
        <v/>
      </c>
      <c r="I24" s="175" t="str">
        <f>IF(【ルース】入力欄!M17="","",【ルース】入力欄!M17)</f>
        <v/>
      </c>
      <c r="J24" s="156"/>
      <c r="K24" s="78"/>
      <c r="N24" s="122"/>
    </row>
    <row r="25" spans="1:14" ht="45" customHeight="1" x14ac:dyDescent="0.2">
      <c r="A25" s="139" t="s">
        <v>251</v>
      </c>
      <c r="B25" s="73" t="str">
        <f>IF(【ルース】入力欄!E18="","",【ルース】入力欄!E18)</f>
        <v/>
      </c>
      <c r="C25" s="153" t="str">
        <f>IF(【ルース】入力欄!F18="","",【ルース】入力欄!F18)</f>
        <v/>
      </c>
      <c r="D25" s="74" t="str">
        <f>IF(【ルース】入力欄!G18="","",【ルース】入力欄!G18)</f>
        <v/>
      </c>
      <c r="E25" s="75" t="str">
        <f>IF(【ルース】入力欄!H18="","",【ルース】入力欄!H18)</f>
        <v/>
      </c>
      <c r="F25" s="154" t="str">
        <f>IF(【ルース】入力欄!I18="","",【ルース】入力欄!I18)</f>
        <v/>
      </c>
      <c r="G25" s="153" t="str">
        <f>IF(【ルース】入力欄!K18="","",【ルース】入力欄!K18)</f>
        <v/>
      </c>
      <c r="H25" s="162" t="str">
        <f>IF(【ルース】入力欄!J18="","",【ルース】入力欄!J18)</f>
        <v/>
      </c>
      <c r="I25" s="76" t="str">
        <f>IF(【ルース】入力欄!M18="","",【ルース】入力欄!M18)</f>
        <v/>
      </c>
      <c r="J25" s="155"/>
      <c r="K25" s="77"/>
      <c r="N25" s="122"/>
    </row>
    <row r="26" spans="1:14" ht="45" customHeight="1" x14ac:dyDescent="0.2">
      <c r="A26" s="143" t="s">
        <v>252</v>
      </c>
      <c r="B26" s="169" t="str">
        <f>IF(【ルース】入力欄!E19="","",【ルース】入力欄!E19)</f>
        <v/>
      </c>
      <c r="C26" s="170" t="str">
        <f>IF(【ルース】入力欄!F19="","",【ルース】入力欄!F19)</f>
        <v/>
      </c>
      <c r="D26" s="171" t="str">
        <f>IF(【ルース】入力欄!G19="","",【ルース】入力欄!G19)</f>
        <v/>
      </c>
      <c r="E26" s="172" t="str">
        <f>IF(【ルース】入力欄!H19="","",【ルース】入力欄!H19)</f>
        <v/>
      </c>
      <c r="F26" s="173" t="str">
        <f>IF(【ルース】入力欄!I19="","",【ルース】入力欄!I19)</f>
        <v/>
      </c>
      <c r="G26" s="170" t="str">
        <f>IF(【ルース】入力欄!K19="","",【ルース】入力欄!K19)</f>
        <v/>
      </c>
      <c r="H26" s="174" t="str">
        <f>IF(【ルース】入力欄!J19="","",【ルース】入力欄!J19)</f>
        <v/>
      </c>
      <c r="I26" s="175" t="str">
        <f>IF(【ルース】入力欄!M19="","",【ルース】入力欄!M19)</f>
        <v/>
      </c>
      <c r="J26" s="156"/>
      <c r="K26" s="78"/>
      <c r="N26" s="122"/>
    </row>
    <row r="27" spans="1:14" ht="45" customHeight="1" x14ac:dyDescent="0.2">
      <c r="A27" s="139" t="s">
        <v>253</v>
      </c>
      <c r="B27" s="73" t="str">
        <f>IF(【ルース】入力欄!E20="","",【ルース】入力欄!E20)</f>
        <v/>
      </c>
      <c r="C27" s="153" t="str">
        <f>IF(【ルース】入力欄!F20="","",【ルース】入力欄!F20)</f>
        <v/>
      </c>
      <c r="D27" s="74" t="str">
        <f>IF(【ルース】入力欄!G20="","",【ルース】入力欄!G20)</f>
        <v/>
      </c>
      <c r="E27" s="75" t="str">
        <f>IF(【ルース】入力欄!H20="","",【ルース】入力欄!H20)</f>
        <v/>
      </c>
      <c r="F27" s="154" t="str">
        <f>IF(【ルース】入力欄!I20="","",【ルース】入力欄!I20)</f>
        <v/>
      </c>
      <c r="G27" s="153" t="str">
        <f>IF(【ルース】入力欄!K20="","",【ルース】入力欄!K20)</f>
        <v/>
      </c>
      <c r="H27" s="162" t="str">
        <f>IF(【ルース】入力欄!J20="","",【ルース】入力欄!J20)</f>
        <v/>
      </c>
      <c r="I27" s="76" t="str">
        <f>IF(【ルース】入力欄!M20="","",【ルース】入力欄!M20)</f>
        <v/>
      </c>
      <c r="J27" s="155"/>
      <c r="K27" s="77"/>
      <c r="N27" s="122"/>
    </row>
    <row r="28" spans="1:14" ht="45" customHeight="1" x14ac:dyDescent="0.2">
      <c r="A28" s="143" t="s">
        <v>254</v>
      </c>
      <c r="B28" s="169" t="str">
        <f>IF(【ルース】入力欄!E21="","",【ルース】入力欄!E21)</f>
        <v/>
      </c>
      <c r="C28" s="170" t="str">
        <f>IF(【ルース】入力欄!F21="","",【ルース】入力欄!F21)</f>
        <v/>
      </c>
      <c r="D28" s="171" t="str">
        <f>IF(【ルース】入力欄!G21="","",【ルース】入力欄!G21)</f>
        <v/>
      </c>
      <c r="E28" s="172" t="str">
        <f>IF(【ルース】入力欄!H21="","",【ルース】入力欄!H21)</f>
        <v/>
      </c>
      <c r="F28" s="173" t="str">
        <f>IF(【ルース】入力欄!I21="","",【ルース】入力欄!I21)</f>
        <v/>
      </c>
      <c r="G28" s="170" t="str">
        <f>IF(【ルース】入力欄!K21="","",【ルース】入力欄!K21)</f>
        <v/>
      </c>
      <c r="H28" s="174" t="str">
        <f>IF(【ルース】入力欄!J21="","",【ルース】入力欄!J21)</f>
        <v/>
      </c>
      <c r="I28" s="175" t="str">
        <f>IF(【ルース】入力欄!M21="","",【ルース】入力欄!M21)</f>
        <v/>
      </c>
      <c r="J28" s="156"/>
      <c r="K28" s="78"/>
      <c r="N28" s="122"/>
    </row>
    <row r="29" spans="1:14" ht="45" customHeight="1" x14ac:dyDescent="0.2">
      <c r="A29" s="139" t="s">
        <v>255</v>
      </c>
      <c r="B29" s="73" t="str">
        <f>IF(【ルース】入力欄!E22="","",【ルース】入力欄!E22)</f>
        <v/>
      </c>
      <c r="C29" s="153" t="str">
        <f>IF(【ルース】入力欄!F22="","",【ルース】入力欄!F22)</f>
        <v/>
      </c>
      <c r="D29" s="74" t="str">
        <f>IF(【ルース】入力欄!G22="","",【ルース】入力欄!G22)</f>
        <v/>
      </c>
      <c r="E29" s="75" t="str">
        <f>IF(【ルース】入力欄!H22="","",【ルース】入力欄!H22)</f>
        <v/>
      </c>
      <c r="F29" s="154" t="str">
        <f>IF(【ルース】入力欄!I22="","",【ルース】入力欄!I22)</f>
        <v/>
      </c>
      <c r="G29" s="153" t="str">
        <f>IF(【ルース】入力欄!K22="","",【ルース】入力欄!K22)</f>
        <v/>
      </c>
      <c r="H29" s="162" t="str">
        <f>IF(【ルース】入力欄!J22="","",【ルース】入力欄!J22)</f>
        <v/>
      </c>
      <c r="I29" s="76" t="str">
        <f>IF(【ルース】入力欄!M22="","",【ルース】入力欄!M22)</f>
        <v/>
      </c>
      <c r="J29" s="155"/>
      <c r="K29" s="77"/>
      <c r="N29" s="122"/>
    </row>
    <row r="30" spans="1:14" ht="45" customHeight="1" x14ac:dyDescent="0.2">
      <c r="A30" s="143" t="s">
        <v>256</v>
      </c>
      <c r="B30" s="169" t="str">
        <f>IF(【ルース】入力欄!E23="","",【ルース】入力欄!E23)</f>
        <v/>
      </c>
      <c r="C30" s="170" t="str">
        <f>IF(【ルース】入力欄!F23="","",【ルース】入力欄!F23)</f>
        <v/>
      </c>
      <c r="D30" s="171" t="str">
        <f>IF(【ルース】入力欄!G23="","",【ルース】入力欄!G23)</f>
        <v/>
      </c>
      <c r="E30" s="172" t="str">
        <f>IF(【ルース】入力欄!H23="","",【ルース】入力欄!H23)</f>
        <v/>
      </c>
      <c r="F30" s="173" t="str">
        <f>IF(【ルース】入力欄!I23="","",【ルース】入力欄!I23)</f>
        <v/>
      </c>
      <c r="G30" s="170" t="str">
        <f>IF(【ルース】入力欄!K23="","",【ルース】入力欄!K23)</f>
        <v/>
      </c>
      <c r="H30" s="174" t="str">
        <f>IF(【ルース】入力欄!J23="","",【ルース】入力欄!J23)</f>
        <v/>
      </c>
      <c r="I30" s="175" t="str">
        <f>IF(【ルース】入力欄!M23="","",【ルース】入力欄!M23)</f>
        <v/>
      </c>
      <c r="J30" s="156"/>
      <c r="K30" s="78"/>
      <c r="N30" s="122"/>
    </row>
    <row r="31" spans="1:14" ht="45" customHeight="1" x14ac:dyDescent="0.2">
      <c r="A31" s="139" t="s">
        <v>257</v>
      </c>
      <c r="B31" s="73" t="str">
        <f>IF(【ルース】入力欄!E24="","",【ルース】入力欄!E24)</f>
        <v/>
      </c>
      <c r="C31" s="153" t="str">
        <f>IF(【ルース】入力欄!F24="","",【ルース】入力欄!F24)</f>
        <v/>
      </c>
      <c r="D31" s="74" t="str">
        <f>IF(【ルース】入力欄!G24="","",【ルース】入力欄!G24)</f>
        <v/>
      </c>
      <c r="E31" s="75" t="str">
        <f>IF(【ルース】入力欄!H24="","",【ルース】入力欄!H24)</f>
        <v/>
      </c>
      <c r="F31" s="154" t="str">
        <f>IF(【ルース】入力欄!I24="","",【ルース】入力欄!I24)</f>
        <v/>
      </c>
      <c r="G31" s="153" t="str">
        <f>IF(【ルース】入力欄!K24="","",【ルース】入力欄!K24)</f>
        <v/>
      </c>
      <c r="H31" s="162" t="str">
        <f>IF(【ルース】入力欄!J24="","",【ルース】入力欄!J24)</f>
        <v/>
      </c>
      <c r="I31" s="76" t="str">
        <f>IF(【ルース】入力欄!M24="","",【ルース】入力欄!M24)</f>
        <v/>
      </c>
      <c r="J31" s="155"/>
      <c r="K31" s="77"/>
      <c r="N31" s="122"/>
    </row>
    <row r="32" spans="1:14" ht="45" customHeight="1" thickBot="1" x14ac:dyDescent="0.25">
      <c r="A32" s="147" t="s">
        <v>258</v>
      </c>
      <c r="B32" s="176" t="str">
        <f>IF(【ルース】入力欄!E25="","",【ルース】入力欄!E25)</f>
        <v/>
      </c>
      <c r="C32" s="177" t="str">
        <f>IF(【ルース】入力欄!F25="","",【ルース】入力欄!F25)</f>
        <v/>
      </c>
      <c r="D32" s="178" t="str">
        <f>IF(【ルース】入力欄!G25="","",【ルース】入力欄!G25)</f>
        <v/>
      </c>
      <c r="E32" s="179" t="str">
        <f>IF(【ルース】入力欄!H25="","",【ルース】入力欄!H25)</f>
        <v/>
      </c>
      <c r="F32" s="180" t="str">
        <f>IF(【ルース】入力欄!I25="","",【ルース】入力欄!I25)</f>
        <v/>
      </c>
      <c r="G32" s="177" t="str">
        <f>IF(【ルース】入力欄!K25="","",【ルース】入力欄!K25)</f>
        <v/>
      </c>
      <c r="H32" s="181" t="str">
        <f>IF(【ルース】入力欄!J25="","",【ルース】入力欄!J25)</f>
        <v/>
      </c>
      <c r="I32" s="182" t="str">
        <f>IF(【ルース】入力欄!M25="","",【ルース】入力欄!M25)</f>
        <v/>
      </c>
      <c r="J32" s="156"/>
      <c r="K32" s="78"/>
      <c r="N32" s="122"/>
    </row>
    <row r="34" spans="1:14" x14ac:dyDescent="0.2">
      <c r="A34" s="150"/>
      <c r="B34" s="199" t="str">
        <f>CONCATENATE("出品表　（　",【ルース】入力欄!I$3,"　APREオークション　ルース）")</f>
        <v>出品表　（　　APREオークション　ルース）</v>
      </c>
      <c r="C34" s="199"/>
      <c r="D34" s="199"/>
      <c r="E34" s="199"/>
      <c r="F34" s="199"/>
    </row>
    <row r="35" spans="1:14" ht="3.75" customHeight="1" thickBot="1" x14ac:dyDescent="0.25">
      <c r="H35" s="121"/>
      <c r="I35" s="120"/>
      <c r="J35" s="120"/>
      <c r="K35" s="120"/>
    </row>
    <row r="36" spans="1:14" ht="33.75" customHeight="1" thickBot="1" x14ac:dyDescent="0.25">
      <c r="A36" s="133"/>
      <c r="B36" s="133" t="s">
        <v>244</v>
      </c>
      <c r="C36" s="184" t="str">
        <f>IF(【ルース】入力欄!C26="","",【ルース】入力欄!C26)</f>
        <v/>
      </c>
      <c r="D36" s="129"/>
      <c r="E36" s="151"/>
      <c r="F36" s="151" t="s">
        <v>20</v>
      </c>
      <c r="G36" s="151"/>
      <c r="H36" s="115" t="s">
        <v>208</v>
      </c>
      <c r="I36" s="200" t="str">
        <f>IF(【ルース】入力欄!C$3="","",【ルース】入力欄!C$3)</f>
        <v/>
      </c>
      <c r="J36" s="201"/>
      <c r="K36" s="202"/>
    </row>
    <row r="37" spans="1:14" ht="5.25" customHeight="1" thickBot="1" x14ac:dyDescent="0.25">
      <c r="A37" s="47"/>
      <c r="B37" s="45"/>
      <c r="I37" s="79"/>
      <c r="J37" s="83"/>
      <c r="K37" s="71"/>
    </row>
    <row r="38" spans="1:14" ht="45" customHeight="1" x14ac:dyDescent="0.2">
      <c r="A38" s="48" t="s">
        <v>2</v>
      </c>
      <c r="B38" s="49" t="s">
        <v>22</v>
      </c>
      <c r="C38" s="137" t="s">
        <v>23</v>
      </c>
      <c r="D38" s="49" t="s">
        <v>148</v>
      </c>
      <c r="E38" s="50" t="s">
        <v>24</v>
      </c>
      <c r="F38" s="152" t="s">
        <v>266</v>
      </c>
      <c r="G38" s="137" t="s">
        <v>152</v>
      </c>
      <c r="H38" s="137" t="s">
        <v>292</v>
      </c>
      <c r="I38" s="207" t="s">
        <v>301</v>
      </c>
      <c r="J38" s="138" t="s">
        <v>268</v>
      </c>
      <c r="K38" s="72"/>
    </row>
    <row r="39" spans="1:14" ht="45" customHeight="1" x14ac:dyDescent="0.2">
      <c r="A39" s="139" t="s">
        <v>249</v>
      </c>
      <c r="B39" s="73" t="str">
        <f>IF(【ルース】入力欄!E26="","",【ルース】入力欄!E26)</f>
        <v/>
      </c>
      <c r="C39" s="153" t="str">
        <f>IF(【ルース】入力欄!F26="","",【ルース】入力欄!F26)</f>
        <v/>
      </c>
      <c r="D39" s="74" t="str">
        <f>IF(【ルース】入力欄!G26="","",【ルース】入力欄!G26)</f>
        <v/>
      </c>
      <c r="E39" s="75" t="str">
        <f>IF(【ルース】入力欄!H26="","",【ルース】入力欄!H26)</f>
        <v/>
      </c>
      <c r="F39" s="154" t="str">
        <f>IF(【ルース】入力欄!I26="","",【ルース】入力欄!I26)</f>
        <v/>
      </c>
      <c r="G39" s="153" t="str">
        <f>IF(【ルース】入力欄!K26="","",【ルース】入力欄!K26)</f>
        <v/>
      </c>
      <c r="H39" s="162" t="str">
        <f>IF(【ルース】入力欄!J26="","",【ルース】入力欄!J26)</f>
        <v/>
      </c>
      <c r="I39" s="76" t="str">
        <f>IF(【ルース】入力欄!M26="","",【ルース】入力欄!M26)</f>
        <v/>
      </c>
      <c r="J39" s="155"/>
      <c r="K39" s="77"/>
      <c r="N39" s="122"/>
    </row>
    <row r="40" spans="1:14" ht="45" customHeight="1" x14ac:dyDescent="0.2">
      <c r="A40" s="143" t="s">
        <v>250</v>
      </c>
      <c r="B40" s="169" t="str">
        <f>IF(【ルース】入力欄!E27="","",【ルース】入力欄!E27)</f>
        <v/>
      </c>
      <c r="C40" s="170" t="str">
        <f>IF(【ルース】入力欄!F27="","",【ルース】入力欄!F27)</f>
        <v/>
      </c>
      <c r="D40" s="171" t="str">
        <f>IF(【ルース】入力欄!G27="","",【ルース】入力欄!G27)</f>
        <v/>
      </c>
      <c r="E40" s="172" t="str">
        <f>IF(【ルース】入力欄!H27="","",【ルース】入力欄!H27)</f>
        <v/>
      </c>
      <c r="F40" s="173" t="str">
        <f>IF(【ルース】入力欄!I27="","",【ルース】入力欄!I27)</f>
        <v/>
      </c>
      <c r="G40" s="170" t="str">
        <f>IF(【ルース】入力欄!K27="","",【ルース】入力欄!K27)</f>
        <v/>
      </c>
      <c r="H40" s="174" t="str">
        <f>IF(【ルース】入力欄!J27="","",【ルース】入力欄!J27)</f>
        <v/>
      </c>
      <c r="I40" s="175" t="str">
        <f>IF(【ルース】入力欄!M27="","",【ルース】入力欄!M27)</f>
        <v/>
      </c>
      <c r="J40" s="156"/>
      <c r="K40" s="78"/>
      <c r="N40" s="122"/>
    </row>
    <row r="41" spans="1:14" ht="45" customHeight="1" x14ac:dyDescent="0.2">
      <c r="A41" s="139" t="s">
        <v>251</v>
      </c>
      <c r="B41" s="73" t="str">
        <f>IF(【ルース】入力欄!E28="","",【ルース】入力欄!E28)</f>
        <v/>
      </c>
      <c r="C41" s="153" t="str">
        <f>IF(【ルース】入力欄!F28="","",【ルース】入力欄!F28)</f>
        <v/>
      </c>
      <c r="D41" s="74" t="str">
        <f>IF(【ルース】入力欄!G28="","",【ルース】入力欄!G28)</f>
        <v/>
      </c>
      <c r="E41" s="75" t="str">
        <f>IF(【ルース】入力欄!H28="","",【ルース】入力欄!H28)</f>
        <v/>
      </c>
      <c r="F41" s="154" t="str">
        <f>IF(【ルース】入力欄!I28="","",【ルース】入力欄!I28)</f>
        <v/>
      </c>
      <c r="G41" s="153" t="str">
        <f>IF(【ルース】入力欄!K28="","",【ルース】入力欄!K28)</f>
        <v/>
      </c>
      <c r="H41" s="162" t="str">
        <f>IF(【ルース】入力欄!J28="","",【ルース】入力欄!J28)</f>
        <v/>
      </c>
      <c r="I41" s="76" t="str">
        <f>IF(【ルース】入力欄!M28="","",【ルース】入力欄!M28)</f>
        <v/>
      </c>
      <c r="J41" s="155"/>
      <c r="K41" s="77"/>
      <c r="N41" s="122"/>
    </row>
    <row r="42" spans="1:14" ht="45" customHeight="1" x14ac:dyDescent="0.2">
      <c r="A42" s="143" t="s">
        <v>252</v>
      </c>
      <c r="B42" s="169" t="str">
        <f>IF(【ルース】入力欄!E29="","",【ルース】入力欄!E29)</f>
        <v/>
      </c>
      <c r="C42" s="170" t="str">
        <f>IF(【ルース】入力欄!F29="","",【ルース】入力欄!F29)</f>
        <v/>
      </c>
      <c r="D42" s="171" t="str">
        <f>IF(【ルース】入力欄!G29="","",【ルース】入力欄!G29)</f>
        <v/>
      </c>
      <c r="E42" s="172" t="str">
        <f>IF(【ルース】入力欄!H29="","",【ルース】入力欄!H29)</f>
        <v/>
      </c>
      <c r="F42" s="173" t="str">
        <f>IF(【ルース】入力欄!I29="","",【ルース】入力欄!I29)</f>
        <v/>
      </c>
      <c r="G42" s="170" t="str">
        <f>IF(【ルース】入力欄!K29="","",【ルース】入力欄!K29)</f>
        <v/>
      </c>
      <c r="H42" s="174" t="str">
        <f>IF(【ルース】入力欄!J29="","",【ルース】入力欄!J29)</f>
        <v/>
      </c>
      <c r="I42" s="175" t="str">
        <f>IF(【ルース】入力欄!M29="","",【ルース】入力欄!M29)</f>
        <v/>
      </c>
      <c r="J42" s="156"/>
      <c r="K42" s="78"/>
      <c r="N42" s="122"/>
    </row>
    <row r="43" spans="1:14" ht="45" customHeight="1" x14ac:dyDescent="0.2">
      <c r="A43" s="139" t="s">
        <v>253</v>
      </c>
      <c r="B43" s="73" t="str">
        <f>IF(【ルース】入力欄!E30="","",【ルース】入力欄!E30)</f>
        <v/>
      </c>
      <c r="C43" s="153" t="str">
        <f>IF(【ルース】入力欄!F30="","",【ルース】入力欄!F30)</f>
        <v/>
      </c>
      <c r="D43" s="74" t="str">
        <f>IF(【ルース】入力欄!G30="","",【ルース】入力欄!G30)</f>
        <v/>
      </c>
      <c r="E43" s="75" t="str">
        <f>IF(【ルース】入力欄!H30="","",【ルース】入力欄!H30)</f>
        <v/>
      </c>
      <c r="F43" s="154" t="str">
        <f>IF(【ルース】入力欄!I30="","",【ルース】入力欄!I30)</f>
        <v/>
      </c>
      <c r="G43" s="153" t="str">
        <f>IF(【ルース】入力欄!K30="","",【ルース】入力欄!K30)</f>
        <v/>
      </c>
      <c r="H43" s="162" t="str">
        <f>IF(【ルース】入力欄!J30="","",【ルース】入力欄!J30)</f>
        <v/>
      </c>
      <c r="I43" s="76" t="str">
        <f>IF(【ルース】入力欄!M30="","",【ルース】入力欄!M30)</f>
        <v/>
      </c>
      <c r="J43" s="155"/>
      <c r="K43" s="77"/>
      <c r="N43" s="122"/>
    </row>
    <row r="44" spans="1:14" ht="45" customHeight="1" x14ac:dyDescent="0.2">
      <c r="A44" s="143" t="s">
        <v>254</v>
      </c>
      <c r="B44" s="169" t="str">
        <f>IF(【ルース】入力欄!E31="","",【ルース】入力欄!E31)</f>
        <v/>
      </c>
      <c r="C44" s="170" t="str">
        <f>IF(【ルース】入力欄!F31="","",【ルース】入力欄!F31)</f>
        <v/>
      </c>
      <c r="D44" s="171" t="str">
        <f>IF(【ルース】入力欄!G31="","",【ルース】入力欄!G31)</f>
        <v/>
      </c>
      <c r="E44" s="172" t="str">
        <f>IF(【ルース】入力欄!H31="","",【ルース】入力欄!H31)</f>
        <v/>
      </c>
      <c r="F44" s="173" t="str">
        <f>IF(【ルース】入力欄!I31="","",【ルース】入力欄!I31)</f>
        <v/>
      </c>
      <c r="G44" s="170" t="str">
        <f>IF(【ルース】入力欄!K31="","",【ルース】入力欄!K31)</f>
        <v/>
      </c>
      <c r="H44" s="174" t="str">
        <f>IF(【ルース】入力欄!J31="","",【ルース】入力欄!J31)</f>
        <v/>
      </c>
      <c r="I44" s="175" t="str">
        <f>IF(【ルース】入力欄!M31="","",【ルース】入力欄!M31)</f>
        <v/>
      </c>
      <c r="J44" s="156"/>
      <c r="K44" s="78"/>
      <c r="N44" s="122"/>
    </row>
    <row r="45" spans="1:14" ht="45" customHeight="1" x14ac:dyDescent="0.2">
      <c r="A45" s="139" t="s">
        <v>255</v>
      </c>
      <c r="B45" s="73" t="str">
        <f>IF(【ルース】入力欄!E32="","",【ルース】入力欄!E32)</f>
        <v/>
      </c>
      <c r="C45" s="153" t="str">
        <f>IF(【ルース】入力欄!F32="","",【ルース】入力欄!F32)</f>
        <v/>
      </c>
      <c r="D45" s="74" t="str">
        <f>IF(【ルース】入力欄!G32="","",【ルース】入力欄!G32)</f>
        <v/>
      </c>
      <c r="E45" s="75" t="str">
        <f>IF(【ルース】入力欄!H32="","",【ルース】入力欄!H32)</f>
        <v/>
      </c>
      <c r="F45" s="154" t="str">
        <f>IF(【ルース】入力欄!I32="","",【ルース】入力欄!I32)</f>
        <v/>
      </c>
      <c r="G45" s="153" t="str">
        <f>IF(【ルース】入力欄!K32="","",【ルース】入力欄!K32)</f>
        <v/>
      </c>
      <c r="H45" s="162" t="str">
        <f>IF(【ルース】入力欄!J32="","",【ルース】入力欄!J32)</f>
        <v/>
      </c>
      <c r="I45" s="76" t="str">
        <f>IF(【ルース】入力欄!M32="","",【ルース】入力欄!M32)</f>
        <v/>
      </c>
      <c r="J45" s="155"/>
      <c r="K45" s="77"/>
      <c r="N45" s="122"/>
    </row>
    <row r="46" spans="1:14" ht="45" customHeight="1" x14ac:dyDescent="0.2">
      <c r="A46" s="143" t="s">
        <v>256</v>
      </c>
      <c r="B46" s="169" t="str">
        <f>IF(【ルース】入力欄!E33="","",【ルース】入力欄!E33)</f>
        <v/>
      </c>
      <c r="C46" s="170" t="str">
        <f>IF(【ルース】入力欄!F33="","",【ルース】入力欄!F33)</f>
        <v/>
      </c>
      <c r="D46" s="171" t="str">
        <f>IF(【ルース】入力欄!G33="","",【ルース】入力欄!G33)</f>
        <v/>
      </c>
      <c r="E46" s="172" t="str">
        <f>IF(【ルース】入力欄!H33="","",【ルース】入力欄!H33)</f>
        <v/>
      </c>
      <c r="F46" s="173" t="str">
        <f>IF(【ルース】入力欄!I33="","",【ルース】入力欄!I33)</f>
        <v/>
      </c>
      <c r="G46" s="170" t="str">
        <f>IF(【ルース】入力欄!K33="","",【ルース】入力欄!K33)</f>
        <v/>
      </c>
      <c r="H46" s="174" t="str">
        <f>IF(【ルース】入力欄!J33="","",【ルース】入力欄!J33)</f>
        <v/>
      </c>
      <c r="I46" s="175" t="str">
        <f>IF(【ルース】入力欄!M33="","",【ルース】入力欄!M33)</f>
        <v/>
      </c>
      <c r="J46" s="156"/>
      <c r="K46" s="78"/>
      <c r="N46" s="122"/>
    </row>
    <row r="47" spans="1:14" ht="45" customHeight="1" x14ac:dyDescent="0.2">
      <c r="A47" s="139" t="s">
        <v>257</v>
      </c>
      <c r="B47" s="73" t="str">
        <f>IF(【ルース】入力欄!E34="","",【ルース】入力欄!E34)</f>
        <v/>
      </c>
      <c r="C47" s="153" t="str">
        <f>IF(【ルース】入力欄!F34="","",【ルース】入力欄!F34)</f>
        <v/>
      </c>
      <c r="D47" s="74" t="str">
        <f>IF(【ルース】入力欄!G34="","",【ルース】入力欄!G34)</f>
        <v/>
      </c>
      <c r="E47" s="75" t="str">
        <f>IF(【ルース】入力欄!H34="","",【ルース】入力欄!H34)</f>
        <v/>
      </c>
      <c r="F47" s="154" t="str">
        <f>IF(【ルース】入力欄!I34="","",【ルース】入力欄!I34)</f>
        <v/>
      </c>
      <c r="G47" s="153" t="str">
        <f>IF(【ルース】入力欄!K34="","",【ルース】入力欄!K34)</f>
        <v/>
      </c>
      <c r="H47" s="162" t="str">
        <f>IF(【ルース】入力欄!J34="","",【ルース】入力欄!J34)</f>
        <v/>
      </c>
      <c r="I47" s="76" t="str">
        <f>IF(【ルース】入力欄!M34="","",【ルース】入力欄!M34)</f>
        <v/>
      </c>
      <c r="J47" s="155"/>
      <c r="K47" s="77"/>
      <c r="N47" s="122"/>
    </row>
    <row r="48" spans="1:14" ht="45" customHeight="1" thickBot="1" x14ac:dyDescent="0.25">
      <c r="A48" s="147" t="s">
        <v>258</v>
      </c>
      <c r="B48" s="176" t="str">
        <f>IF(【ルース】入力欄!E35="","",【ルース】入力欄!E35)</f>
        <v/>
      </c>
      <c r="C48" s="177" t="str">
        <f>IF(【ルース】入力欄!F35="","",【ルース】入力欄!F35)</f>
        <v/>
      </c>
      <c r="D48" s="178" t="str">
        <f>IF(【ルース】入力欄!G35="","",【ルース】入力欄!G35)</f>
        <v/>
      </c>
      <c r="E48" s="179" t="str">
        <f>IF(【ルース】入力欄!H35="","",【ルース】入力欄!H35)</f>
        <v/>
      </c>
      <c r="F48" s="180" t="str">
        <f>IF(【ルース】入力欄!I35="","",【ルース】入力欄!I35)</f>
        <v/>
      </c>
      <c r="G48" s="177" t="str">
        <f>IF(【ルース】入力欄!K35="","",【ルース】入力欄!K35)</f>
        <v/>
      </c>
      <c r="H48" s="181" t="str">
        <f>IF(【ルース】入力欄!J35="","",【ルース】入力欄!J35)</f>
        <v/>
      </c>
      <c r="I48" s="182" t="str">
        <f>IF(【ルース】入力欄!M35="","",【ルース】入力欄!M35)</f>
        <v/>
      </c>
      <c r="J48" s="156"/>
      <c r="K48" s="78"/>
      <c r="N48" s="122"/>
    </row>
    <row r="49" spans="1:14" ht="20.25" customHeight="1" x14ac:dyDescent="0.2"/>
    <row r="50" spans="1:14" x14ac:dyDescent="0.2">
      <c r="A50" s="150"/>
      <c r="B50" s="199" t="str">
        <f>CONCATENATE("出品表　（　",【ルース】入力欄!I$3,"　APREオークション　ルース）")</f>
        <v>出品表　（　　APREオークション　ルース）</v>
      </c>
      <c r="C50" s="199"/>
      <c r="D50" s="199"/>
      <c r="E50" s="199"/>
      <c r="F50" s="199"/>
    </row>
    <row r="51" spans="1:14" ht="3.75" customHeight="1" thickBot="1" x14ac:dyDescent="0.25">
      <c r="H51" s="121"/>
      <c r="I51" s="120"/>
      <c r="J51" s="120"/>
      <c r="K51" s="120"/>
    </row>
    <row r="52" spans="1:14" ht="33.75" customHeight="1" thickBot="1" x14ac:dyDescent="0.25">
      <c r="A52" s="133"/>
      <c r="B52" s="133" t="s">
        <v>244</v>
      </c>
      <c r="C52" s="184" t="str">
        <f>IF(【ルース】入力欄!C36="","",【ルース】入力欄!C36)</f>
        <v/>
      </c>
      <c r="D52" s="129"/>
      <c r="E52" s="151"/>
      <c r="F52" s="151" t="s">
        <v>20</v>
      </c>
      <c r="G52" s="151"/>
      <c r="H52" s="115" t="s">
        <v>208</v>
      </c>
      <c r="I52" s="200" t="str">
        <f>IF(【ルース】入力欄!C$3="","",【ルース】入力欄!C$3)</f>
        <v/>
      </c>
      <c r="J52" s="201"/>
      <c r="K52" s="202"/>
    </row>
    <row r="53" spans="1:14" ht="5.25" customHeight="1" thickBot="1" x14ac:dyDescent="0.25">
      <c r="A53" s="47"/>
      <c r="B53" s="45"/>
      <c r="I53" s="79"/>
      <c r="J53" s="83"/>
      <c r="K53" s="71"/>
    </row>
    <row r="54" spans="1:14" ht="45" customHeight="1" x14ac:dyDescent="0.2">
      <c r="A54" s="48" t="s">
        <v>2</v>
      </c>
      <c r="B54" s="49" t="s">
        <v>22</v>
      </c>
      <c r="C54" s="137" t="s">
        <v>23</v>
      </c>
      <c r="D54" s="49" t="s">
        <v>148</v>
      </c>
      <c r="E54" s="50" t="s">
        <v>24</v>
      </c>
      <c r="F54" s="152" t="s">
        <v>266</v>
      </c>
      <c r="G54" s="137" t="s">
        <v>152</v>
      </c>
      <c r="H54" s="137" t="s">
        <v>292</v>
      </c>
      <c r="I54" s="207" t="s">
        <v>301</v>
      </c>
      <c r="J54" s="138" t="s">
        <v>268</v>
      </c>
      <c r="K54" s="72"/>
    </row>
    <row r="55" spans="1:14" ht="45" customHeight="1" x14ac:dyDescent="0.2">
      <c r="A55" s="139" t="s">
        <v>249</v>
      </c>
      <c r="B55" s="73" t="str">
        <f>IF(【ルース】入力欄!E36="","",【ルース】入力欄!E36)</f>
        <v/>
      </c>
      <c r="C55" s="153" t="str">
        <f>IF(【ルース】入力欄!F36="","",【ルース】入力欄!F36)</f>
        <v/>
      </c>
      <c r="D55" s="74" t="str">
        <f>IF(【ルース】入力欄!G36="","",【ルース】入力欄!G36)</f>
        <v/>
      </c>
      <c r="E55" s="75" t="str">
        <f>IF(【ルース】入力欄!H36="","",【ルース】入力欄!H36)</f>
        <v/>
      </c>
      <c r="F55" s="154" t="str">
        <f>IF(【ルース】入力欄!I36="","",【ルース】入力欄!I36)</f>
        <v/>
      </c>
      <c r="G55" s="153" t="str">
        <f>IF(【ルース】入力欄!K36="","",【ルース】入力欄!K36)</f>
        <v/>
      </c>
      <c r="H55" s="162" t="str">
        <f>IF(【ルース】入力欄!J36="","",【ルース】入力欄!J36)</f>
        <v/>
      </c>
      <c r="I55" s="76" t="str">
        <f>IF(【ルース】入力欄!M36="","",【ルース】入力欄!M36)</f>
        <v/>
      </c>
      <c r="J55" s="155"/>
      <c r="K55" s="77"/>
      <c r="N55" s="122"/>
    </row>
    <row r="56" spans="1:14" ht="45" customHeight="1" x14ac:dyDescent="0.2">
      <c r="A56" s="143" t="s">
        <v>250</v>
      </c>
      <c r="B56" s="169" t="str">
        <f>IF(【ルース】入力欄!E37="","",【ルース】入力欄!E37)</f>
        <v/>
      </c>
      <c r="C56" s="170" t="str">
        <f>IF(【ルース】入力欄!F37="","",【ルース】入力欄!F37)</f>
        <v/>
      </c>
      <c r="D56" s="171" t="str">
        <f>IF(【ルース】入力欄!G37="","",【ルース】入力欄!G37)</f>
        <v/>
      </c>
      <c r="E56" s="172" t="str">
        <f>IF(【ルース】入力欄!H37="","",【ルース】入力欄!H37)</f>
        <v/>
      </c>
      <c r="F56" s="173" t="str">
        <f>IF(【ルース】入力欄!I37="","",【ルース】入力欄!I37)</f>
        <v/>
      </c>
      <c r="G56" s="170" t="str">
        <f>IF(【ルース】入力欄!K37="","",【ルース】入力欄!K37)</f>
        <v/>
      </c>
      <c r="H56" s="174" t="str">
        <f>IF(【ルース】入力欄!J37="","",【ルース】入力欄!J37)</f>
        <v/>
      </c>
      <c r="I56" s="175" t="str">
        <f>IF(【ルース】入力欄!M37="","",【ルース】入力欄!M37)</f>
        <v/>
      </c>
      <c r="J56" s="156"/>
      <c r="K56" s="78"/>
      <c r="N56" s="122"/>
    </row>
    <row r="57" spans="1:14" ht="45" customHeight="1" x14ac:dyDescent="0.2">
      <c r="A57" s="139" t="s">
        <v>251</v>
      </c>
      <c r="B57" s="73" t="str">
        <f>IF(【ルース】入力欄!E38="","",【ルース】入力欄!E38)</f>
        <v/>
      </c>
      <c r="C57" s="153" t="str">
        <f>IF(【ルース】入力欄!F38="","",【ルース】入力欄!F38)</f>
        <v/>
      </c>
      <c r="D57" s="74" t="str">
        <f>IF(【ルース】入力欄!G38="","",【ルース】入力欄!G38)</f>
        <v/>
      </c>
      <c r="E57" s="75" t="str">
        <f>IF(【ルース】入力欄!H38="","",【ルース】入力欄!H38)</f>
        <v/>
      </c>
      <c r="F57" s="154" t="str">
        <f>IF(【ルース】入力欄!I38="","",【ルース】入力欄!I38)</f>
        <v/>
      </c>
      <c r="G57" s="153" t="str">
        <f>IF(【ルース】入力欄!K38="","",【ルース】入力欄!K38)</f>
        <v/>
      </c>
      <c r="H57" s="162" t="str">
        <f>IF(【ルース】入力欄!J38="","",【ルース】入力欄!J38)</f>
        <v/>
      </c>
      <c r="I57" s="76" t="str">
        <f>IF(【ルース】入力欄!M38="","",【ルース】入力欄!M38)</f>
        <v/>
      </c>
      <c r="J57" s="155"/>
      <c r="K57" s="77"/>
      <c r="N57" s="122"/>
    </row>
    <row r="58" spans="1:14" ht="45" customHeight="1" x14ac:dyDescent="0.2">
      <c r="A58" s="143" t="s">
        <v>252</v>
      </c>
      <c r="B58" s="169" t="str">
        <f>IF(【ルース】入力欄!E39="","",【ルース】入力欄!E39)</f>
        <v/>
      </c>
      <c r="C58" s="170" t="str">
        <f>IF(【ルース】入力欄!F39="","",【ルース】入力欄!F39)</f>
        <v/>
      </c>
      <c r="D58" s="171" t="str">
        <f>IF(【ルース】入力欄!G39="","",【ルース】入力欄!G39)</f>
        <v/>
      </c>
      <c r="E58" s="172" t="str">
        <f>IF(【ルース】入力欄!H39="","",【ルース】入力欄!H39)</f>
        <v/>
      </c>
      <c r="F58" s="173" t="str">
        <f>IF(【ルース】入力欄!I39="","",【ルース】入力欄!I39)</f>
        <v/>
      </c>
      <c r="G58" s="170" t="str">
        <f>IF(【ルース】入力欄!K39="","",【ルース】入力欄!K39)</f>
        <v/>
      </c>
      <c r="H58" s="174" t="str">
        <f>IF(【ルース】入力欄!J39="","",【ルース】入力欄!J39)</f>
        <v/>
      </c>
      <c r="I58" s="175" t="str">
        <f>IF(【ルース】入力欄!M39="","",【ルース】入力欄!M39)</f>
        <v/>
      </c>
      <c r="J58" s="156"/>
      <c r="K58" s="78"/>
      <c r="N58" s="122"/>
    </row>
    <row r="59" spans="1:14" ht="45" customHeight="1" x14ac:dyDescent="0.2">
      <c r="A59" s="139" t="s">
        <v>253</v>
      </c>
      <c r="B59" s="73" t="str">
        <f>IF(【ルース】入力欄!E40="","",【ルース】入力欄!E40)</f>
        <v/>
      </c>
      <c r="C59" s="153" t="str">
        <f>IF(【ルース】入力欄!F40="","",【ルース】入力欄!F40)</f>
        <v/>
      </c>
      <c r="D59" s="74" t="str">
        <f>IF(【ルース】入力欄!G40="","",【ルース】入力欄!G40)</f>
        <v/>
      </c>
      <c r="E59" s="75" t="str">
        <f>IF(【ルース】入力欄!H40="","",【ルース】入力欄!H40)</f>
        <v/>
      </c>
      <c r="F59" s="154" t="str">
        <f>IF(【ルース】入力欄!I40="","",【ルース】入力欄!I40)</f>
        <v/>
      </c>
      <c r="G59" s="153" t="str">
        <f>IF(【ルース】入力欄!K40="","",【ルース】入力欄!K40)</f>
        <v/>
      </c>
      <c r="H59" s="162" t="str">
        <f>IF(【ルース】入力欄!J40="","",【ルース】入力欄!J40)</f>
        <v/>
      </c>
      <c r="I59" s="76" t="str">
        <f>IF(【ルース】入力欄!M40="","",【ルース】入力欄!M40)</f>
        <v/>
      </c>
      <c r="J59" s="155"/>
      <c r="K59" s="77"/>
      <c r="N59" s="122"/>
    </row>
    <row r="60" spans="1:14" ht="45" customHeight="1" x14ac:dyDescent="0.2">
      <c r="A60" s="143" t="s">
        <v>254</v>
      </c>
      <c r="B60" s="169" t="str">
        <f>IF(【ルース】入力欄!E41="","",【ルース】入力欄!E41)</f>
        <v/>
      </c>
      <c r="C60" s="170" t="str">
        <f>IF(【ルース】入力欄!F41="","",【ルース】入力欄!F41)</f>
        <v/>
      </c>
      <c r="D60" s="171" t="str">
        <f>IF(【ルース】入力欄!G41="","",【ルース】入力欄!G41)</f>
        <v/>
      </c>
      <c r="E60" s="172" t="str">
        <f>IF(【ルース】入力欄!H41="","",【ルース】入力欄!H41)</f>
        <v/>
      </c>
      <c r="F60" s="173" t="str">
        <f>IF(【ルース】入力欄!I41="","",【ルース】入力欄!I41)</f>
        <v/>
      </c>
      <c r="G60" s="170" t="str">
        <f>IF(【ルース】入力欄!K41="","",【ルース】入力欄!K41)</f>
        <v/>
      </c>
      <c r="H60" s="174" t="str">
        <f>IF(【ルース】入力欄!J41="","",【ルース】入力欄!J41)</f>
        <v/>
      </c>
      <c r="I60" s="175" t="str">
        <f>IF(【ルース】入力欄!M41="","",【ルース】入力欄!M41)</f>
        <v/>
      </c>
      <c r="J60" s="156"/>
      <c r="K60" s="78"/>
      <c r="N60" s="122"/>
    </row>
    <row r="61" spans="1:14" ht="45" customHeight="1" x14ac:dyDescent="0.2">
      <c r="A61" s="139" t="s">
        <v>255</v>
      </c>
      <c r="B61" s="73" t="str">
        <f>IF(【ルース】入力欄!E42="","",【ルース】入力欄!E42)</f>
        <v/>
      </c>
      <c r="C61" s="153" t="str">
        <f>IF(【ルース】入力欄!F42="","",【ルース】入力欄!F42)</f>
        <v/>
      </c>
      <c r="D61" s="74" t="str">
        <f>IF(【ルース】入力欄!G42="","",【ルース】入力欄!G42)</f>
        <v/>
      </c>
      <c r="E61" s="75" t="str">
        <f>IF(【ルース】入力欄!H42="","",【ルース】入力欄!H42)</f>
        <v/>
      </c>
      <c r="F61" s="154" t="str">
        <f>IF(【ルース】入力欄!I42="","",【ルース】入力欄!I42)</f>
        <v/>
      </c>
      <c r="G61" s="153" t="str">
        <f>IF(【ルース】入力欄!K42="","",【ルース】入力欄!K42)</f>
        <v/>
      </c>
      <c r="H61" s="162" t="str">
        <f>IF(【ルース】入力欄!J42="","",【ルース】入力欄!J42)</f>
        <v/>
      </c>
      <c r="I61" s="76" t="str">
        <f>IF(【ルース】入力欄!M42="","",【ルース】入力欄!M42)</f>
        <v/>
      </c>
      <c r="J61" s="155"/>
      <c r="K61" s="77"/>
      <c r="N61" s="122"/>
    </row>
    <row r="62" spans="1:14" ht="45" customHeight="1" x14ac:dyDescent="0.2">
      <c r="A62" s="143" t="s">
        <v>256</v>
      </c>
      <c r="B62" s="169" t="str">
        <f>IF(【ルース】入力欄!E43="","",【ルース】入力欄!E43)</f>
        <v/>
      </c>
      <c r="C62" s="170" t="str">
        <f>IF(【ルース】入力欄!F43="","",【ルース】入力欄!F43)</f>
        <v/>
      </c>
      <c r="D62" s="171" t="str">
        <f>IF(【ルース】入力欄!G43="","",【ルース】入力欄!G43)</f>
        <v/>
      </c>
      <c r="E62" s="172" t="str">
        <f>IF(【ルース】入力欄!H43="","",【ルース】入力欄!H43)</f>
        <v/>
      </c>
      <c r="F62" s="173" t="str">
        <f>IF(【ルース】入力欄!I43="","",【ルース】入力欄!I43)</f>
        <v/>
      </c>
      <c r="G62" s="170" t="str">
        <f>IF(【ルース】入力欄!K43="","",【ルース】入力欄!K43)</f>
        <v/>
      </c>
      <c r="H62" s="174" t="str">
        <f>IF(【ルース】入力欄!J43="","",【ルース】入力欄!J43)</f>
        <v/>
      </c>
      <c r="I62" s="175" t="str">
        <f>IF(【ルース】入力欄!M43="","",【ルース】入力欄!M43)</f>
        <v/>
      </c>
      <c r="J62" s="156"/>
      <c r="K62" s="78"/>
      <c r="N62" s="122"/>
    </row>
    <row r="63" spans="1:14" ht="45" customHeight="1" x14ac:dyDescent="0.2">
      <c r="A63" s="139" t="s">
        <v>257</v>
      </c>
      <c r="B63" s="73" t="str">
        <f>IF(【ルース】入力欄!E44="","",【ルース】入力欄!E44)</f>
        <v/>
      </c>
      <c r="C63" s="153" t="str">
        <f>IF(【ルース】入力欄!F44="","",【ルース】入力欄!F44)</f>
        <v/>
      </c>
      <c r="D63" s="74" t="str">
        <f>IF(【ルース】入力欄!G44="","",【ルース】入力欄!G44)</f>
        <v/>
      </c>
      <c r="E63" s="75" t="str">
        <f>IF(【ルース】入力欄!H44="","",【ルース】入力欄!H44)</f>
        <v/>
      </c>
      <c r="F63" s="154" t="str">
        <f>IF(【ルース】入力欄!I44="","",【ルース】入力欄!I44)</f>
        <v/>
      </c>
      <c r="G63" s="153" t="str">
        <f>IF(【ルース】入力欄!K44="","",【ルース】入力欄!K44)</f>
        <v/>
      </c>
      <c r="H63" s="162" t="str">
        <f>IF(【ルース】入力欄!J44="","",【ルース】入力欄!J44)</f>
        <v/>
      </c>
      <c r="I63" s="76" t="str">
        <f>IF(【ルース】入力欄!M44="","",【ルース】入力欄!M44)</f>
        <v/>
      </c>
      <c r="J63" s="155"/>
      <c r="K63" s="77"/>
      <c r="N63" s="122"/>
    </row>
    <row r="64" spans="1:14" ht="45" customHeight="1" thickBot="1" x14ac:dyDescent="0.25">
      <c r="A64" s="147" t="s">
        <v>258</v>
      </c>
      <c r="B64" s="176" t="str">
        <f>IF(【ルース】入力欄!E45="","",【ルース】入力欄!E45)</f>
        <v/>
      </c>
      <c r="C64" s="177" t="str">
        <f>IF(【ルース】入力欄!F45="","",【ルース】入力欄!F45)</f>
        <v/>
      </c>
      <c r="D64" s="178" t="str">
        <f>IF(【ルース】入力欄!G45="","",【ルース】入力欄!G45)</f>
        <v/>
      </c>
      <c r="E64" s="179" t="str">
        <f>IF(【ルース】入力欄!H45="","",【ルース】入力欄!H45)</f>
        <v/>
      </c>
      <c r="F64" s="180" t="str">
        <f>IF(【ルース】入力欄!I45="","",【ルース】入力欄!I45)</f>
        <v/>
      </c>
      <c r="G64" s="177" t="str">
        <f>IF(【ルース】入力欄!K45="","",【ルース】入力欄!K45)</f>
        <v/>
      </c>
      <c r="H64" s="181" t="str">
        <f>IF(【ルース】入力欄!J45="","",【ルース】入力欄!J45)</f>
        <v/>
      </c>
      <c r="I64" s="182" t="str">
        <f>IF(【ルース】入力欄!M45="","",【ルース】入力欄!M45)</f>
        <v/>
      </c>
      <c r="J64" s="156"/>
      <c r="K64" s="78"/>
      <c r="N64" s="122"/>
    </row>
    <row r="66" spans="1:14" x14ac:dyDescent="0.2">
      <c r="A66" s="150"/>
      <c r="B66" s="199" t="str">
        <f>CONCATENATE("出品表　（　",【ルース】入力欄!I$3,"　APREオークション　ルース）")</f>
        <v>出品表　（　　APREオークション　ルース）</v>
      </c>
      <c r="C66" s="199"/>
      <c r="D66" s="199"/>
      <c r="E66" s="199"/>
      <c r="F66" s="199"/>
    </row>
    <row r="67" spans="1:14" ht="3.75" customHeight="1" thickBot="1" x14ac:dyDescent="0.25">
      <c r="H67" s="121"/>
      <c r="I67" s="120"/>
      <c r="J67" s="120"/>
      <c r="K67" s="120"/>
    </row>
    <row r="68" spans="1:14" ht="33.75" customHeight="1" thickBot="1" x14ac:dyDescent="0.25">
      <c r="A68" s="133"/>
      <c r="B68" s="133" t="s">
        <v>244</v>
      </c>
      <c r="C68" s="184" t="str">
        <f>IF(【ルース】入力欄!C46="","",【ルース】入力欄!C46)</f>
        <v/>
      </c>
      <c r="D68" s="129"/>
      <c r="E68" s="151"/>
      <c r="F68" s="151" t="s">
        <v>20</v>
      </c>
      <c r="G68" s="151"/>
      <c r="H68" s="115" t="s">
        <v>208</v>
      </c>
      <c r="I68" s="200" t="str">
        <f>IF(【ルース】入力欄!C$3="","",【ルース】入力欄!C$3)</f>
        <v/>
      </c>
      <c r="J68" s="201"/>
      <c r="K68" s="202"/>
    </row>
    <row r="69" spans="1:14" ht="5.25" customHeight="1" thickBot="1" x14ac:dyDescent="0.25">
      <c r="A69" s="47"/>
      <c r="B69" s="45"/>
      <c r="I69" s="79"/>
      <c r="J69" s="83"/>
      <c r="K69" s="71"/>
    </row>
    <row r="70" spans="1:14" ht="45" customHeight="1" x14ac:dyDescent="0.2">
      <c r="A70" s="48" t="s">
        <v>2</v>
      </c>
      <c r="B70" s="49" t="s">
        <v>22</v>
      </c>
      <c r="C70" s="137" t="s">
        <v>23</v>
      </c>
      <c r="D70" s="49" t="s">
        <v>148</v>
      </c>
      <c r="E70" s="50" t="s">
        <v>24</v>
      </c>
      <c r="F70" s="152" t="s">
        <v>266</v>
      </c>
      <c r="G70" s="137" t="s">
        <v>152</v>
      </c>
      <c r="H70" s="137" t="s">
        <v>292</v>
      </c>
      <c r="I70" s="207" t="s">
        <v>301</v>
      </c>
      <c r="J70" s="138" t="s">
        <v>268</v>
      </c>
      <c r="K70" s="72"/>
    </row>
    <row r="71" spans="1:14" ht="45" customHeight="1" x14ac:dyDescent="0.2">
      <c r="A71" s="139" t="s">
        <v>249</v>
      </c>
      <c r="B71" s="73" t="str">
        <f>IF(【ルース】入力欄!E46="","",【ルース】入力欄!E46)</f>
        <v/>
      </c>
      <c r="C71" s="153" t="str">
        <f>IF(【ルース】入力欄!F46="","",【ルース】入力欄!F46)</f>
        <v/>
      </c>
      <c r="D71" s="74" t="str">
        <f>IF(【ルース】入力欄!G46="","",【ルース】入力欄!G46)</f>
        <v/>
      </c>
      <c r="E71" s="75" t="str">
        <f>IF(【ルース】入力欄!H46="","",【ルース】入力欄!H46)</f>
        <v/>
      </c>
      <c r="F71" s="154" t="str">
        <f>IF(【ルース】入力欄!I46="","",【ルース】入力欄!I46)</f>
        <v/>
      </c>
      <c r="G71" s="153" t="str">
        <f>IF(【ルース】入力欄!K46="","",【ルース】入力欄!K46)</f>
        <v/>
      </c>
      <c r="H71" s="162" t="str">
        <f>IF(【ルース】入力欄!J46="","",【ルース】入力欄!J46)</f>
        <v/>
      </c>
      <c r="I71" s="76" t="str">
        <f>IF(【ルース】入力欄!M46="","",【ルース】入力欄!M46)</f>
        <v/>
      </c>
      <c r="J71" s="155"/>
      <c r="K71" s="77"/>
      <c r="N71" s="122"/>
    </row>
    <row r="72" spans="1:14" ht="45" customHeight="1" x14ac:dyDescent="0.2">
      <c r="A72" s="143" t="s">
        <v>250</v>
      </c>
      <c r="B72" s="169" t="str">
        <f>IF(【ルース】入力欄!E47="","",【ルース】入力欄!E47)</f>
        <v/>
      </c>
      <c r="C72" s="170" t="str">
        <f>IF(【ルース】入力欄!F47="","",【ルース】入力欄!F47)</f>
        <v/>
      </c>
      <c r="D72" s="171" t="str">
        <f>IF(【ルース】入力欄!G47="","",【ルース】入力欄!G47)</f>
        <v/>
      </c>
      <c r="E72" s="172" t="str">
        <f>IF(【ルース】入力欄!H47="","",【ルース】入力欄!H47)</f>
        <v/>
      </c>
      <c r="F72" s="173" t="str">
        <f>IF(【ルース】入力欄!I47="","",【ルース】入力欄!I47)</f>
        <v/>
      </c>
      <c r="G72" s="170" t="str">
        <f>IF(【ルース】入力欄!K47="","",【ルース】入力欄!K47)</f>
        <v/>
      </c>
      <c r="H72" s="174" t="str">
        <f>IF(【ルース】入力欄!J47="","",【ルース】入力欄!J47)</f>
        <v/>
      </c>
      <c r="I72" s="175" t="str">
        <f>IF(【ルース】入力欄!M47="","",【ルース】入力欄!M47)</f>
        <v/>
      </c>
      <c r="J72" s="156"/>
      <c r="K72" s="78"/>
      <c r="N72" s="122"/>
    </row>
    <row r="73" spans="1:14" ht="45" customHeight="1" x14ac:dyDescent="0.2">
      <c r="A73" s="139" t="s">
        <v>251</v>
      </c>
      <c r="B73" s="73" t="str">
        <f>IF(【ルース】入力欄!E48="","",【ルース】入力欄!E48)</f>
        <v/>
      </c>
      <c r="C73" s="153" t="str">
        <f>IF(【ルース】入力欄!F48="","",【ルース】入力欄!F48)</f>
        <v/>
      </c>
      <c r="D73" s="74" t="str">
        <f>IF(【ルース】入力欄!G48="","",【ルース】入力欄!G48)</f>
        <v/>
      </c>
      <c r="E73" s="75" t="str">
        <f>IF(【ルース】入力欄!H48="","",【ルース】入力欄!H48)</f>
        <v/>
      </c>
      <c r="F73" s="154" t="str">
        <f>IF(【ルース】入力欄!I48="","",【ルース】入力欄!I48)</f>
        <v/>
      </c>
      <c r="G73" s="153" t="str">
        <f>IF(【ルース】入力欄!K48="","",【ルース】入力欄!K48)</f>
        <v/>
      </c>
      <c r="H73" s="162" t="str">
        <f>IF(【ルース】入力欄!J48="","",【ルース】入力欄!J48)</f>
        <v/>
      </c>
      <c r="I73" s="76" t="str">
        <f>IF(【ルース】入力欄!M48="","",【ルース】入力欄!M48)</f>
        <v/>
      </c>
      <c r="J73" s="155"/>
      <c r="K73" s="77"/>
      <c r="N73" s="122"/>
    </row>
    <row r="74" spans="1:14" ht="45" customHeight="1" x14ac:dyDescent="0.2">
      <c r="A74" s="143" t="s">
        <v>252</v>
      </c>
      <c r="B74" s="169" t="str">
        <f>IF(【ルース】入力欄!E49="","",【ルース】入力欄!E49)</f>
        <v/>
      </c>
      <c r="C74" s="170" t="str">
        <f>IF(【ルース】入力欄!F49="","",【ルース】入力欄!F49)</f>
        <v/>
      </c>
      <c r="D74" s="171" t="str">
        <f>IF(【ルース】入力欄!G49="","",【ルース】入力欄!G49)</f>
        <v/>
      </c>
      <c r="E74" s="172" t="str">
        <f>IF(【ルース】入力欄!H49="","",【ルース】入力欄!H49)</f>
        <v/>
      </c>
      <c r="F74" s="173" t="str">
        <f>IF(【ルース】入力欄!I49="","",【ルース】入力欄!I49)</f>
        <v/>
      </c>
      <c r="G74" s="170" t="str">
        <f>IF(【ルース】入力欄!K49="","",【ルース】入力欄!K49)</f>
        <v/>
      </c>
      <c r="H74" s="174" t="str">
        <f>IF(【ルース】入力欄!J49="","",【ルース】入力欄!J49)</f>
        <v/>
      </c>
      <c r="I74" s="175" t="str">
        <f>IF(【ルース】入力欄!M49="","",【ルース】入力欄!M49)</f>
        <v/>
      </c>
      <c r="J74" s="156"/>
      <c r="K74" s="78"/>
      <c r="N74" s="122"/>
    </row>
    <row r="75" spans="1:14" ht="45" customHeight="1" x14ac:dyDescent="0.2">
      <c r="A75" s="139" t="s">
        <v>253</v>
      </c>
      <c r="B75" s="73" t="str">
        <f>IF(【ルース】入力欄!E50="","",【ルース】入力欄!E50)</f>
        <v/>
      </c>
      <c r="C75" s="153" t="str">
        <f>IF(【ルース】入力欄!F50="","",【ルース】入力欄!F50)</f>
        <v/>
      </c>
      <c r="D75" s="74" t="str">
        <f>IF(【ルース】入力欄!G50="","",【ルース】入力欄!G50)</f>
        <v/>
      </c>
      <c r="E75" s="75" t="str">
        <f>IF(【ルース】入力欄!H50="","",【ルース】入力欄!H50)</f>
        <v/>
      </c>
      <c r="F75" s="154" t="str">
        <f>IF(【ルース】入力欄!I50="","",【ルース】入力欄!I50)</f>
        <v/>
      </c>
      <c r="G75" s="153" t="str">
        <f>IF(【ルース】入力欄!K50="","",【ルース】入力欄!K50)</f>
        <v/>
      </c>
      <c r="H75" s="162" t="str">
        <f>IF(【ルース】入力欄!J50="","",【ルース】入力欄!J50)</f>
        <v/>
      </c>
      <c r="I75" s="76" t="str">
        <f>IF(【ルース】入力欄!M50="","",【ルース】入力欄!M50)</f>
        <v/>
      </c>
      <c r="J75" s="155"/>
      <c r="K75" s="77"/>
      <c r="N75" s="122"/>
    </row>
    <row r="76" spans="1:14" ht="45" customHeight="1" x14ac:dyDescent="0.2">
      <c r="A76" s="143" t="s">
        <v>254</v>
      </c>
      <c r="B76" s="169" t="str">
        <f>IF(【ルース】入力欄!E51="","",【ルース】入力欄!E51)</f>
        <v/>
      </c>
      <c r="C76" s="170" t="str">
        <f>IF(【ルース】入力欄!F51="","",【ルース】入力欄!F51)</f>
        <v/>
      </c>
      <c r="D76" s="171" t="str">
        <f>IF(【ルース】入力欄!G51="","",【ルース】入力欄!G51)</f>
        <v/>
      </c>
      <c r="E76" s="172" t="str">
        <f>IF(【ルース】入力欄!H51="","",【ルース】入力欄!H51)</f>
        <v/>
      </c>
      <c r="F76" s="173" t="str">
        <f>IF(【ルース】入力欄!I51="","",【ルース】入力欄!I51)</f>
        <v/>
      </c>
      <c r="G76" s="170" t="str">
        <f>IF(【ルース】入力欄!K51="","",【ルース】入力欄!K51)</f>
        <v/>
      </c>
      <c r="H76" s="174" t="str">
        <f>IF(【ルース】入力欄!J51="","",【ルース】入力欄!J51)</f>
        <v/>
      </c>
      <c r="I76" s="175" t="str">
        <f>IF(【ルース】入力欄!M51="","",【ルース】入力欄!M51)</f>
        <v/>
      </c>
      <c r="J76" s="156"/>
      <c r="K76" s="78"/>
      <c r="N76" s="122"/>
    </row>
    <row r="77" spans="1:14" ht="45" customHeight="1" x14ac:dyDescent="0.2">
      <c r="A77" s="139" t="s">
        <v>255</v>
      </c>
      <c r="B77" s="73" t="str">
        <f>IF(【ルース】入力欄!E52="","",【ルース】入力欄!E52)</f>
        <v/>
      </c>
      <c r="C77" s="153" t="str">
        <f>IF(【ルース】入力欄!F52="","",【ルース】入力欄!F52)</f>
        <v/>
      </c>
      <c r="D77" s="74" t="str">
        <f>IF(【ルース】入力欄!G52="","",【ルース】入力欄!G52)</f>
        <v/>
      </c>
      <c r="E77" s="75" t="str">
        <f>IF(【ルース】入力欄!H52="","",【ルース】入力欄!H52)</f>
        <v/>
      </c>
      <c r="F77" s="154" t="str">
        <f>IF(【ルース】入力欄!I52="","",【ルース】入力欄!I52)</f>
        <v/>
      </c>
      <c r="G77" s="153" t="str">
        <f>IF(【ルース】入力欄!K52="","",【ルース】入力欄!K52)</f>
        <v/>
      </c>
      <c r="H77" s="162" t="str">
        <f>IF(【ルース】入力欄!J52="","",【ルース】入力欄!J52)</f>
        <v/>
      </c>
      <c r="I77" s="76" t="str">
        <f>IF(【ルース】入力欄!M52="","",【ルース】入力欄!M52)</f>
        <v/>
      </c>
      <c r="J77" s="155"/>
      <c r="K77" s="77"/>
      <c r="N77" s="122"/>
    </row>
    <row r="78" spans="1:14" ht="45" customHeight="1" x14ac:dyDescent="0.2">
      <c r="A78" s="143" t="s">
        <v>256</v>
      </c>
      <c r="B78" s="169" t="str">
        <f>IF(【ルース】入力欄!E53="","",【ルース】入力欄!E53)</f>
        <v/>
      </c>
      <c r="C78" s="170" t="str">
        <f>IF(【ルース】入力欄!F53="","",【ルース】入力欄!F53)</f>
        <v/>
      </c>
      <c r="D78" s="171" t="str">
        <f>IF(【ルース】入力欄!G53="","",【ルース】入力欄!G53)</f>
        <v/>
      </c>
      <c r="E78" s="172" t="str">
        <f>IF(【ルース】入力欄!H53="","",【ルース】入力欄!H53)</f>
        <v/>
      </c>
      <c r="F78" s="173" t="str">
        <f>IF(【ルース】入力欄!I53="","",【ルース】入力欄!I53)</f>
        <v/>
      </c>
      <c r="G78" s="170" t="str">
        <f>IF(【ルース】入力欄!K53="","",【ルース】入力欄!K53)</f>
        <v/>
      </c>
      <c r="H78" s="174" t="str">
        <f>IF(【ルース】入力欄!J53="","",【ルース】入力欄!J53)</f>
        <v/>
      </c>
      <c r="I78" s="175" t="str">
        <f>IF(【ルース】入力欄!M53="","",【ルース】入力欄!M53)</f>
        <v/>
      </c>
      <c r="J78" s="156"/>
      <c r="K78" s="78"/>
      <c r="N78" s="122"/>
    </row>
    <row r="79" spans="1:14" ht="45" customHeight="1" x14ac:dyDescent="0.2">
      <c r="A79" s="139" t="s">
        <v>257</v>
      </c>
      <c r="B79" s="73" t="str">
        <f>IF(【ルース】入力欄!E54="","",【ルース】入力欄!E54)</f>
        <v/>
      </c>
      <c r="C79" s="153" t="str">
        <f>IF(【ルース】入力欄!F54="","",【ルース】入力欄!F54)</f>
        <v/>
      </c>
      <c r="D79" s="74" t="str">
        <f>IF(【ルース】入力欄!G54="","",【ルース】入力欄!G54)</f>
        <v/>
      </c>
      <c r="E79" s="75" t="str">
        <f>IF(【ルース】入力欄!H54="","",【ルース】入力欄!H54)</f>
        <v/>
      </c>
      <c r="F79" s="154" t="str">
        <f>IF(【ルース】入力欄!I54="","",【ルース】入力欄!I54)</f>
        <v/>
      </c>
      <c r="G79" s="153" t="str">
        <f>IF(【ルース】入力欄!K54="","",【ルース】入力欄!K54)</f>
        <v/>
      </c>
      <c r="H79" s="162" t="str">
        <f>IF(【ルース】入力欄!J54="","",【ルース】入力欄!J54)</f>
        <v/>
      </c>
      <c r="I79" s="76" t="str">
        <f>IF(【ルース】入力欄!M54="","",【ルース】入力欄!M54)</f>
        <v/>
      </c>
      <c r="J79" s="155"/>
      <c r="K79" s="77"/>
      <c r="N79" s="122"/>
    </row>
    <row r="80" spans="1:14" ht="45" customHeight="1" thickBot="1" x14ac:dyDescent="0.25">
      <c r="A80" s="147" t="s">
        <v>258</v>
      </c>
      <c r="B80" s="176" t="str">
        <f>IF(【ルース】入力欄!E55="","",【ルース】入力欄!E55)</f>
        <v/>
      </c>
      <c r="C80" s="177" t="str">
        <f>IF(【ルース】入力欄!F55="","",【ルース】入力欄!F55)</f>
        <v/>
      </c>
      <c r="D80" s="178" t="str">
        <f>IF(【ルース】入力欄!G55="","",【ルース】入力欄!G55)</f>
        <v/>
      </c>
      <c r="E80" s="179" t="str">
        <f>IF(【ルース】入力欄!H55="","",【ルース】入力欄!H55)</f>
        <v/>
      </c>
      <c r="F80" s="180" t="str">
        <f>IF(【ルース】入力欄!I55="","",【ルース】入力欄!I55)</f>
        <v/>
      </c>
      <c r="G80" s="177" t="str">
        <f>IF(【ルース】入力欄!K55="","",【ルース】入力欄!K55)</f>
        <v/>
      </c>
      <c r="H80" s="181" t="str">
        <f>IF(【ルース】入力欄!J55="","",【ルース】入力欄!J55)</f>
        <v/>
      </c>
      <c r="I80" s="182" t="str">
        <f>IF(【ルース】入力欄!M55="","",【ルース】入力欄!M55)</f>
        <v/>
      </c>
      <c r="J80" s="156"/>
      <c r="K80" s="78"/>
      <c r="N80" s="122"/>
    </row>
    <row r="81" spans="1:14" ht="20.25" customHeight="1" x14ac:dyDescent="0.2"/>
    <row r="82" spans="1:14" x14ac:dyDescent="0.2">
      <c r="A82" s="150"/>
      <c r="B82" s="199" t="str">
        <f>CONCATENATE("出品表　（　",【ルース】入力欄!I$3,"　APREオークション　ルース）")</f>
        <v>出品表　（　　APREオークション　ルース）</v>
      </c>
      <c r="C82" s="199"/>
      <c r="D82" s="199"/>
      <c r="E82" s="199"/>
      <c r="F82" s="199"/>
    </row>
    <row r="83" spans="1:14" ht="3.75" customHeight="1" thickBot="1" x14ac:dyDescent="0.25">
      <c r="H83" s="121"/>
      <c r="I83" s="120"/>
      <c r="J83" s="120"/>
      <c r="K83" s="120"/>
    </row>
    <row r="84" spans="1:14" ht="33.75" customHeight="1" thickBot="1" x14ac:dyDescent="0.25">
      <c r="A84" s="133"/>
      <c r="B84" s="133" t="s">
        <v>244</v>
      </c>
      <c r="C84" s="184" t="str">
        <f>IF(【ルース】入力欄!C56="","",【ルース】入力欄!C56)</f>
        <v/>
      </c>
      <c r="D84" s="129"/>
      <c r="E84" s="151"/>
      <c r="F84" s="151" t="s">
        <v>20</v>
      </c>
      <c r="G84" s="151"/>
      <c r="H84" s="115" t="s">
        <v>208</v>
      </c>
      <c r="I84" s="200" t="str">
        <f>IF(【ルース】入力欄!C$3="","",【ルース】入力欄!C$3)</f>
        <v/>
      </c>
      <c r="J84" s="201"/>
      <c r="K84" s="202"/>
    </row>
    <row r="85" spans="1:14" ht="5.25" customHeight="1" thickBot="1" x14ac:dyDescent="0.25">
      <c r="A85" s="47"/>
      <c r="B85" s="45"/>
      <c r="I85" s="79"/>
      <c r="J85" s="83"/>
      <c r="K85" s="71"/>
    </row>
    <row r="86" spans="1:14" ht="45" customHeight="1" x14ac:dyDescent="0.2">
      <c r="A86" s="48" t="s">
        <v>2</v>
      </c>
      <c r="B86" s="49" t="s">
        <v>22</v>
      </c>
      <c r="C86" s="137" t="s">
        <v>23</v>
      </c>
      <c r="D86" s="49" t="s">
        <v>148</v>
      </c>
      <c r="E86" s="50" t="s">
        <v>24</v>
      </c>
      <c r="F86" s="152" t="s">
        <v>266</v>
      </c>
      <c r="G86" s="137" t="s">
        <v>152</v>
      </c>
      <c r="H86" s="137" t="s">
        <v>292</v>
      </c>
      <c r="I86" s="207" t="s">
        <v>301</v>
      </c>
      <c r="J86" s="138" t="s">
        <v>268</v>
      </c>
      <c r="K86" s="72"/>
    </row>
    <row r="87" spans="1:14" ht="45" customHeight="1" x14ac:dyDescent="0.2">
      <c r="A87" s="139" t="s">
        <v>249</v>
      </c>
      <c r="B87" s="73" t="str">
        <f>IF(【ルース】入力欄!E56="","",【ルース】入力欄!E56)</f>
        <v/>
      </c>
      <c r="C87" s="153" t="str">
        <f>IF(【ルース】入力欄!F56="","",【ルース】入力欄!F56)</f>
        <v/>
      </c>
      <c r="D87" s="74" t="str">
        <f>IF(【ルース】入力欄!G56="","",【ルース】入力欄!G56)</f>
        <v/>
      </c>
      <c r="E87" s="75" t="str">
        <f>IF(【ルース】入力欄!H56="","",【ルース】入力欄!H56)</f>
        <v/>
      </c>
      <c r="F87" s="154" t="str">
        <f>IF(【ルース】入力欄!I56="","",【ルース】入力欄!I56)</f>
        <v/>
      </c>
      <c r="G87" s="153" t="str">
        <f>IF(【ルース】入力欄!K56="","",【ルース】入力欄!K56)</f>
        <v/>
      </c>
      <c r="H87" s="162" t="str">
        <f>IF(【ルース】入力欄!J56="","",【ルース】入力欄!J56)</f>
        <v/>
      </c>
      <c r="I87" s="76" t="str">
        <f>IF(【ルース】入力欄!M56="","",【ルース】入力欄!M56)</f>
        <v/>
      </c>
      <c r="J87" s="155"/>
      <c r="K87" s="77"/>
      <c r="N87" s="122"/>
    </row>
    <row r="88" spans="1:14" ht="45" customHeight="1" x14ac:dyDescent="0.2">
      <c r="A88" s="143" t="s">
        <v>250</v>
      </c>
      <c r="B88" s="169" t="str">
        <f>IF(【ルース】入力欄!E57="","",【ルース】入力欄!E57)</f>
        <v/>
      </c>
      <c r="C88" s="170" t="str">
        <f>IF(【ルース】入力欄!F57="","",【ルース】入力欄!F57)</f>
        <v/>
      </c>
      <c r="D88" s="171" t="str">
        <f>IF(【ルース】入力欄!G57="","",【ルース】入力欄!G57)</f>
        <v/>
      </c>
      <c r="E88" s="172" t="str">
        <f>IF(【ルース】入力欄!H57="","",【ルース】入力欄!H57)</f>
        <v/>
      </c>
      <c r="F88" s="173" t="str">
        <f>IF(【ルース】入力欄!I57="","",【ルース】入力欄!I57)</f>
        <v/>
      </c>
      <c r="G88" s="170" t="str">
        <f>IF(【ルース】入力欄!K57="","",【ルース】入力欄!K57)</f>
        <v/>
      </c>
      <c r="H88" s="174" t="str">
        <f>IF(【ルース】入力欄!J57="","",【ルース】入力欄!J57)</f>
        <v/>
      </c>
      <c r="I88" s="175" t="str">
        <f>IF(【ルース】入力欄!M57="","",【ルース】入力欄!M57)</f>
        <v/>
      </c>
      <c r="J88" s="156"/>
      <c r="K88" s="78"/>
      <c r="N88" s="122"/>
    </row>
    <row r="89" spans="1:14" ht="45" customHeight="1" x14ac:dyDescent="0.2">
      <c r="A89" s="139" t="s">
        <v>251</v>
      </c>
      <c r="B89" s="73" t="str">
        <f>IF(【ルース】入力欄!E58="","",【ルース】入力欄!E58)</f>
        <v/>
      </c>
      <c r="C89" s="153" t="str">
        <f>IF(【ルース】入力欄!F58="","",【ルース】入力欄!F58)</f>
        <v/>
      </c>
      <c r="D89" s="74" t="str">
        <f>IF(【ルース】入力欄!G58="","",【ルース】入力欄!G58)</f>
        <v/>
      </c>
      <c r="E89" s="75" t="str">
        <f>IF(【ルース】入力欄!H58="","",【ルース】入力欄!H58)</f>
        <v/>
      </c>
      <c r="F89" s="154" t="str">
        <f>IF(【ルース】入力欄!I58="","",【ルース】入力欄!I58)</f>
        <v/>
      </c>
      <c r="G89" s="153" t="str">
        <f>IF(【ルース】入力欄!K58="","",【ルース】入力欄!K58)</f>
        <v/>
      </c>
      <c r="H89" s="162" t="str">
        <f>IF(【ルース】入力欄!J58="","",【ルース】入力欄!J58)</f>
        <v/>
      </c>
      <c r="I89" s="76" t="str">
        <f>IF(【ルース】入力欄!M58="","",【ルース】入力欄!M58)</f>
        <v/>
      </c>
      <c r="J89" s="155"/>
      <c r="K89" s="77"/>
      <c r="N89" s="122"/>
    </row>
    <row r="90" spans="1:14" ht="45" customHeight="1" x14ac:dyDescent="0.2">
      <c r="A90" s="143" t="s">
        <v>252</v>
      </c>
      <c r="B90" s="169" t="str">
        <f>IF(【ルース】入力欄!E59="","",【ルース】入力欄!E59)</f>
        <v/>
      </c>
      <c r="C90" s="170" t="str">
        <f>IF(【ルース】入力欄!F59="","",【ルース】入力欄!F59)</f>
        <v/>
      </c>
      <c r="D90" s="171" t="str">
        <f>IF(【ルース】入力欄!G59="","",【ルース】入力欄!G59)</f>
        <v/>
      </c>
      <c r="E90" s="172" t="str">
        <f>IF(【ルース】入力欄!H59="","",【ルース】入力欄!H59)</f>
        <v/>
      </c>
      <c r="F90" s="173" t="str">
        <f>IF(【ルース】入力欄!I59="","",【ルース】入力欄!I59)</f>
        <v/>
      </c>
      <c r="G90" s="170" t="str">
        <f>IF(【ルース】入力欄!K59="","",【ルース】入力欄!K59)</f>
        <v/>
      </c>
      <c r="H90" s="174" t="str">
        <f>IF(【ルース】入力欄!J59="","",【ルース】入力欄!J59)</f>
        <v/>
      </c>
      <c r="I90" s="175" t="str">
        <f>IF(【ルース】入力欄!M59="","",【ルース】入力欄!M59)</f>
        <v/>
      </c>
      <c r="J90" s="156"/>
      <c r="K90" s="78"/>
      <c r="N90" s="122"/>
    </row>
    <row r="91" spans="1:14" ht="45" customHeight="1" x14ac:dyDescent="0.2">
      <c r="A91" s="139" t="s">
        <v>253</v>
      </c>
      <c r="B91" s="73" t="str">
        <f>IF(【ルース】入力欄!E60="","",【ルース】入力欄!E60)</f>
        <v/>
      </c>
      <c r="C91" s="153" t="str">
        <f>IF(【ルース】入力欄!F60="","",【ルース】入力欄!F60)</f>
        <v/>
      </c>
      <c r="D91" s="74" t="str">
        <f>IF(【ルース】入力欄!G60="","",【ルース】入力欄!G60)</f>
        <v/>
      </c>
      <c r="E91" s="75" t="str">
        <f>IF(【ルース】入力欄!H60="","",【ルース】入力欄!H60)</f>
        <v/>
      </c>
      <c r="F91" s="154" t="str">
        <f>IF(【ルース】入力欄!I60="","",【ルース】入力欄!I60)</f>
        <v/>
      </c>
      <c r="G91" s="153" t="str">
        <f>IF(【ルース】入力欄!K60="","",【ルース】入力欄!K60)</f>
        <v/>
      </c>
      <c r="H91" s="162" t="str">
        <f>IF(【ルース】入力欄!J60="","",【ルース】入力欄!J60)</f>
        <v/>
      </c>
      <c r="I91" s="76" t="str">
        <f>IF(【ルース】入力欄!M60="","",【ルース】入力欄!M60)</f>
        <v/>
      </c>
      <c r="J91" s="155"/>
      <c r="K91" s="77"/>
      <c r="N91" s="122"/>
    </row>
    <row r="92" spans="1:14" ht="45" customHeight="1" x14ac:dyDescent="0.2">
      <c r="A92" s="143" t="s">
        <v>254</v>
      </c>
      <c r="B92" s="169" t="str">
        <f>IF(【ルース】入力欄!E61="","",【ルース】入力欄!E61)</f>
        <v/>
      </c>
      <c r="C92" s="170" t="str">
        <f>IF(【ルース】入力欄!F61="","",【ルース】入力欄!F61)</f>
        <v/>
      </c>
      <c r="D92" s="171" t="str">
        <f>IF(【ルース】入力欄!G61="","",【ルース】入力欄!G61)</f>
        <v/>
      </c>
      <c r="E92" s="172" t="str">
        <f>IF(【ルース】入力欄!H61="","",【ルース】入力欄!H61)</f>
        <v/>
      </c>
      <c r="F92" s="173" t="str">
        <f>IF(【ルース】入力欄!I61="","",【ルース】入力欄!I61)</f>
        <v/>
      </c>
      <c r="G92" s="170" t="str">
        <f>IF(【ルース】入力欄!K61="","",【ルース】入力欄!K61)</f>
        <v/>
      </c>
      <c r="H92" s="174" t="str">
        <f>IF(【ルース】入力欄!J61="","",【ルース】入力欄!J61)</f>
        <v/>
      </c>
      <c r="I92" s="175" t="str">
        <f>IF(【ルース】入力欄!M61="","",【ルース】入力欄!M61)</f>
        <v/>
      </c>
      <c r="J92" s="156"/>
      <c r="K92" s="78"/>
      <c r="N92" s="122"/>
    </row>
    <row r="93" spans="1:14" ht="45" customHeight="1" x14ac:dyDescent="0.2">
      <c r="A93" s="139" t="s">
        <v>255</v>
      </c>
      <c r="B93" s="73" t="str">
        <f>IF(【ルース】入力欄!E62="","",【ルース】入力欄!E62)</f>
        <v/>
      </c>
      <c r="C93" s="153" t="str">
        <f>IF(【ルース】入力欄!F62="","",【ルース】入力欄!F62)</f>
        <v/>
      </c>
      <c r="D93" s="74" t="str">
        <f>IF(【ルース】入力欄!G62="","",【ルース】入力欄!G62)</f>
        <v/>
      </c>
      <c r="E93" s="75" t="str">
        <f>IF(【ルース】入力欄!H62="","",【ルース】入力欄!H62)</f>
        <v/>
      </c>
      <c r="F93" s="154" t="str">
        <f>IF(【ルース】入力欄!I62="","",【ルース】入力欄!I62)</f>
        <v/>
      </c>
      <c r="G93" s="153" t="str">
        <f>IF(【ルース】入力欄!K62="","",【ルース】入力欄!K62)</f>
        <v/>
      </c>
      <c r="H93" s="162" t="str">
        <f>IF(【ルース】入力欄!J62="","",【ルース】入力欄!J62)</f>
        <v/>
      </c>
      <c r="I93" s="76" t="str">
        <f>IF(【ルース】入力欄!M62="","",【ルース】入力欄!M62)</f>
        <v/>
      </c>
      <c r="J93" s="155"/>
      <c r="K93" s="77"/>
      <c r="N93" s="122"/>
    </row>
    <row r="94" spans="1:14" ht="45" customHeight="1" x14ac:dyDescent="0.2">
      <c r="A94" s="143" t="s">
        <v>256</v>
      </c>
      <c r="B94" s="169" t="str">
        <f>IF(【ルース】入力欄!E63="","",【ルース】入力欄!E63)</f>
        <v/>
      </c>
      <c r="C94" s="170" t="str">
        <f>IF(【ルース】入力欄!F63="","",【ルース】入力欄!F63)</f>
        <v/>
      </c>
      <c r="D94" s="171" t="str">
        <f>IF(【ルース】入力欄!G63="","",【ルース】入力欄!G63)</f>
        <v/>
      </c>
      <c r="E94" s="172" t="str">
        <f>IF(【ルース】入力欄!H63="","",【ルース】入力欄!H63)</f>
        <v/>
      </c>
      <c r="F94" s="173" t="str">
        <f>IF(【ルース】入力欄!I63="","",【ルース】入力欄!I63)</f>
        <v/>
      </c>
      <c r="G94" s="170" t="str">
        <f>IF(【ルース】入力欄!K63="","",【ルース】入力欄!K63)</f>
        <v/>
      </c>
      <c r="H94" s="174" t="str">
        <f>IF(【ルース】入力欄!J63="","",【ルース】入力欄!J63)</f>
        <v/>
      </c>
      <c r="I94" s="175" t="str">
        <f>IF(【ルース】入力欄!M63="","",【ルース】入力欄!M63)</f>
        <v/>
      </c>
      <c r="J94" s="156"/>
      <c r="K94" s="78"/>
      <c r="N94" s="122"/>
    </row>
    <row r="95" spans="1:14" ht="45" customHeight="1" x14ac:dyDescent="0.2">
      <c r="A95" s="139" t="s">
        <v>257</v>
      </c>
      <c r="B95" s="73" t="str">
        <f>IF(【ルース】入力欄!E64="","",【ルース】入力欄!E64)</f>
        <v/>
      </c>
      <c r="C95" s="153" t="str">
        <f>IF(【ルース】入力欄!F64="","",【ルース】入力欄!F64)</f>
        <v/>
      </c>
      <c r="D95" s="74" t="str">
        <f>IF(【ルース】入力欄!G64="","",【ルース】入力欄!G64)</f>
        <v/>
      </c>
      <c r="E95" s="75" t="str">
        <f>IF(【ルース】入力欄!H64="","",【ルース】入力欄!H64)</f>
        <v/>
      </c>
      <c r="F95" s="154" t="str">
        <f>IF(【ルース】入力欄!I64="","",【ルース】入力欄!I64)</f>
        <v/>
      </c>
      <c r="G95" s="153" t="str">
        <f>IF(【ルース】入力欄!K64="","",【ルース】入力欄!K64)</f>
        <v/>
      </c>
      <c r="H95" s="162" t="str">
        <f>IF(【ルース】入力欄!J64="","",【ルース】入力欄!J64)</f>
        <v/>
      </c>
      <c r="I95" s="76" t="str">
        <f>IF(【ルース】入力欄!M64="","",【ルース】入力欄!M64)</f>
        <v/>
      </c>
      <c r="J95" s="155"/>
      <c r="K95" s="77"/>
      <c r="N95" s="122"/>
    </row>
    <row r="96" spans="1:14" ht="45" customHeight="1" thickBot="1" x14ac:dyDescent="0.25">
      <c r="A96" s="147" t="s">
        <v>258</v>
      </c>
      <c r="B96" s="176" t="str">
        <f>IF(【ルース】入力欄!E65="","",【ルース】入力欄!E65)</f>
        <v/>
      </c>
      <c r="C96" s="177" t="str">
        <f>IF(【ルース】入力欄!F65="","",【ルース】入力欄!F65)</f>
        <v/>
      </c>
      <c r="D96" s="178" t="str">
        <f>IF(【ルース】入力欄!G65="","",【ルース】入力欄!G65)</f>
        <v/>
      </c>
      <c r="E96" s="179" t="str">
        <f>IF(【ルース】入力欄!H65="","",【ルース】入力欄!H65)</f>
        <v/>
      </c>
      <c r="F96" s="180" t="str">
        <f>IF(【ルース】入力欄!I65="","",【ルース】入力欄!I65)</f>
        <v/>
      </c>
      <c r="G96" s="177" t="str">
        <f>IF(【ルース】入力欄!K65="","",【ルース】入力欄!K65)</f>
        <v/>
      </c>
      <c r="H96" s="181" t="str">
        <f>IF(【ルース】入力欄!J65="","",【ルース】入力欄!J65)</f>
        <v/>
      </c>
      <c r="I96" s="182" t="str">
        <f>IF(【ルース】入力欄!M65="","",【ルース】入力欄!M65)</f>
        <v/>
      </c>
      <c r="J96" s="156"/>
      <c r="K96" s="78"/>
      <c r="N96" s="122"/>
    </row>
    <row r="98" spans="1:14" x14ac:dyDescent="0.2">
      <c r="A98" s="150"/>
      <c r="B98" s="199" t="str">
        <f>CONCATENATE("出品表　（　",【ルース】入力欄!I$3,"　APREオークション　ルース）")</f>
        <v>出品表　（　　APREオークション　ルース）</v>
      </c>
      <c r="C98" s="199"/>
      <c r="D98" s="199"/>
      <c r="E98" s="199"/>
      <c r="F98" s="199"/>
    </row>
    <row r="99" spans="1:14" ht="3.75" customHeight="1" thickBot="1" x14ac:dyDescent="0.25">
      <c r="H99" s="121"/>
      <c r="I99" s="120"/>
      <c r="J99" s="120"/>
      <c r="K99" s="120"/>
    </row>
    <row r="100" spans="1:14" ht="33.75" customHeight="1" thickBot="1" x14ac:dyDescent="0.25">
      <c r="A100" s="133"/>
      <c r="B100" s="133" t="s">
        <v>244</v>
      </c>
      <c r="C100" s="184" t="str">
        <f>IF(【ルース】入力欄!C66="","",【ルース】入力欄!C66)</f>
        <v/>
      </c>
      <c r="D100" s="129"/>
      <c r="E100" s="151"/>
      <c r="F100" s="151" t="s">
        <v>20</v>
      </c>
      <c r="G100" s="151"/>
      <c r="H100" s="115" t="s">
        <v>208</v>
      </c>
      <c r="I100" s="200" t="str">
        <f>IF(【ルース】入力欄!C$3="","",【ルース】入力欄!C$3)</f>
        <v/>
      </c>
      <c r="J100" s="201"/>
      <c r="K100" s="202"/>
    </row>
    <row r="101" spans="1:14" ht="5.25" customHeight="1" thickBot="1" x14ac:dyDescent="0.25">
      <c r="A101" s="47"/>
      <c r="B101" s="45"/>
      <c r="I101" s="79"/>
      <c r="J101" s="83"/>
      <c r="K101" s="71"/>
    </row>
    <row r="102" spans="1:14" ht="45" customHeight="1" x14ac:dyDescent="0.2">
      <c r="A102" s="48" t="s">
        <v>2</v>
      </c>
      <c r="B102" s="49" t="s">
        <v>22</v>
      </c>
      <c r="C102" s="137" t="s">
        <v>23</v>
      </c>
      <c r="D102" s="49" t="s">
        <v>148</v>
      </c>
      <c r="E102" s="50" t="s">
        <v>24</v>
      </c>
      <c r="F102" s="152" t="s">
        <v>266</v>
      </c>
      <c r="G102" s="137" t="s">
        <v>152</v>
      </c>
      <c r="H102" s="137" t="s">
        <v>292</v>
      </c>
      <c r="I102" s="207" t="s">
        <v>301</v>
      </c>
      <c r="J102" s="138" t="s">
        <v>268</v>
      </c>
      <c r="K102" s="72"/>
    </row>
    <row r="103" spans="1:14" ht="45" customHeight="1" x14ac:dyDescent="0.2">
      <c r="A103" s="139" t="s">
        <v>249</v>
      </c>
      <c r="B103" s="73" t="str">
        <f>IF(【ルース】入力欄!E66="","",【ルース】入力欄!E66)</f>
        <v/>
      </c>
      <c r="C103" s="153" t="str">
        <f>IF(【ルース】入力欄!F66="","",【ルース】入力欄!F66)</f>
        <v/>
      </c>
      <c r="D103" s="74" t="str">
        <f>IF(【ルース】入力欄!G66="","",【ルース】入力欄!G66)</f>
        <v/>
      </c>
      <c r="E103" s="75" t="str">
        <f>IF(【ルース】入力欄!H66="","",【ルース】入力欄!H66)</f>
        <v/>
      </c>
      <c r="F103" s="154" t="str">
        <f>IF(【ルース】入力欄!I66="","",【ルース】入力欄!I66)</f>
        <v/>
      </c>
      <c r="G103" s="153" t="str">
        <f>IF(【ルース】入力欄!K66="","",【ルース】入力欄!K66)</f>
        <v/>
      </c>
      <c r="H103" s="162" t="str">
        <f>IF(【ルース】入力欄!J66="","",【ルース】入力欄!J66)</f>
        <v/>
      </c>
      <c r="I103" s="76" t="str">
        <f>IF(【ルース】入力欄!M66="","",【ルース】入力欄!M66)</f>
        <v/>
      </c>
      <c r="J103" s="155"/>
      <c r="K103" s="77"/>
      <c r="N103" s="122"/>
    </row>
    <row r="104" spans="1:14" ht="45" customHeight="1" x14ac:dyDescent="0.2">
      <c r="A104" s="143" t="s">
        <v>250</v>
      </c>
      <c r="B104" s="169" t="str">
        <f>IF(【ルース】入力欄!E67="","",【ルース】入力欄!E67)</f>
        <v/>
      </c>
      <c r="C104" s="170" t="str">
        <f>IF(【ルース】入力欄!F67="","",【ルース】入力欄!F67)</f>
        <v/>
      </c>
      <c r="D104" s="171" t="str">
        <f>IF(【ルース】入力欄!G67="","",【ルース】入力欄!G67)</f>
        <v/>
      </c>
      <c r="E104" s="172" t="str">
        <f>IF(【ルース】入力欄!H67="","",【ルース】入力欄!H67)</f>
        <v/>
      </c>
      <c r="F104" s="173" t="str">
        <f>IF(【ルース】入力欄!I67="","",【ルース】入力欄!I67)</f>
        <v/>
      </c>
      <c r="G104" s="170" t="str">
        <f>IF(【ルース】入力欄!K67="","",【ルース】入力欄!K67)</f>
        <v/>
      </c>
      <c r="H104" s="174" t="str">
        <f>IF(【ルース】入力欄!J67="","",【ルース】入力欄!J67)</f>
        <v/>
      </c>
      <c r="I104" s="175" t="str">
        <f>IF(【ルース】入力欄!M67="","",【ルース】入力欄!M67)</f>
        <v/>
      </c>
      <c r="J104" s="156"/>
      <c r="K104" s="78"/>
      <c r="N104" s="122"/>
    </row>
    <row r="105" spans="1:14" ht="45" customHeight="1" x14ac:dyDescent="0.2">
      <c r="A105" s="139" t="s">
        <v>251</v>
      </c>
      <c r="B105" s="73" t="str">
        <f>IF(【ルース】入力欄!E68="","",【ルース】入力欄!E68)</f>
        <v/>
      </c>
      <c r="C105" s="153" t="str">
        <f>IF(【ルース】入力欄!F68="","",【ルース】入力欄!F68)</f>
        <v/>
      </c>
      <c r="D105" s="74" t="str">
        <f>IF(【ルース】入力欄!G68="","",【ルース】入力欄!G68)</f>
        <v/>
      </c>
      <c r="E105" s="75" t="str">
        <f>IF(【ルース】入力欄!H68="","",【ルース】入力欄!H68)</f>
        <v/>
      </c>
      <c r="F105" s="154" t="str">
        <f>IF(【ルース】入力欄!I68="","",【ルース】入力欄!I68)</f>
        <v/>
      </c>
      <c r="G105" s="153" t="str">
        <f>IF(【ルース】入力欄!K68="","",【ルース】入力欄!K68)</f>
        <v/>
      </c>
      <c r="H105" s="162" t="str">
        <f>IF(【ルース】入力欄!J68="","",【ルース】入力欄!J68)</f>
        <v/>
      </c>
      <c r="I105" s="76" t="str">
        <f>IF(【ルース】入力欄!M68="","",【ルース】入力欄!M68)</f>
        <v/>
      </c>
      <c r="J105" s="155"/>
      <c r="K105" s="77"/>
      <c r="N105" s="122"/>
    </row>
    <row r="106" spans="1:14" ht="45" customHeight="1" x14ac:dyDescent="0.2">
      <c r="A106" s="143" t="s">
        <v>252</v>
      </c>
      <c r="B106" s="169" t="str">
        <f>IF(【ルース】入力欄!E69="","",【ルース】入力欄!E69)</f>
        <v/>
      </c>
      <c r="C106" s="170" t="str">
        <f>IF(【ルース】入力欄!F69="","",【ルース】入力欄!F69)</f>
        <v/>
      </c>
      <c r="D106" s="171" t="str">
        <f>IF(【ルース】入力欄!G69="","",【ルース】入力欄!G69)</f>
        <v/>
      </c>
      <c r="E106" s="172" t="str">
        <f>IF(【ルース】入力欄!H69="","",【ルース】入力欄!H69)</f>
        <v/>
      </c>
      <c r="F106" s="173" t="str">
        <f>IF(【ルース】入力欄!I69="","",【ルース】入力欄!I69)</f>
        <v/>
      </c>
      <c r="G106" s="170" t="str">
        <f>IF(【ルース】入力欄!K69="","",【ルース】入力欄!K69)</f>
        <v/>
      </c>
      <c r="H106" s="174" t="str">
        <f>IF(【ルース】入力欄!J69="","",【ルース】入力欄!J69)</f>
        <v/>
      </c>
      <c r="I106" s="175" t="str">
        <f>IF(【ルース】入力欄!M69="","",【ルース】入力欄!M69)</f>
        <v/>
      </c>
      <c r="J106" s="156"/>
      <c r="K106" s="78"/>
      <c r="N106" s="122"/>
    </row>
    <row r="107" spans="1:14" ht="45" customHeight="1" x14ac:dyDescent="0.2">
      <c r="A107" s="139" t="s">
        <v>253</v>
      </c>
      <c r="B107" s="73" t="str">
        <f>IF(【ルース】入力欄!E70="","",【ルース】入力欄!E70)</f>
        <v/>
      </c>
      <c r="C107" s="153" t="str">
        <f>IF(【ルース】入力欄!F70="","",【ルース】入力欄!F70)</f>
        <v/>
      </c>
      <c r="D107" s="74" t="str">
        <f>IF(【ルース】入力欄!G70="","",【ルース】入力欄!G70)</f>
        <v/>
      </c>
      <c r="E107" s="75" t="str">
        <f>IF(【ルース】入力欄!H70="","",【ルース】入力欄!H70)</f>
        <v/>
      </c>
      <c r="F107" s="154" t="str">
        <f>IF(【ルース】入力欄!I70="","",【ルース】入力欄!I70)</f>
        <v/>
      </c>
      <c r="G107" s="153" t="str">
        <f>IF(【ルース】入力欄!K70="","",【ルース】入力欄!K70)</f>
        <v/>
      </c>
      <c r="H107" s="162" t="str">
        <f>IF(【ルース】入力欄!J70="","",【ルース】入力欄!J70)</f>
        <v/>
      </c>
      <c r="I107" s="76" t="str">
        <f>IF(【ルース】入力欄!M70="","",【ルース】入力欄!M70)</f>
        <v/>
      </c>
      <c r="J107" s="155"/>
      <c r="K107" s="77"/>
      <c r="N107" s="122"/>
    </row>
    <row r="108" spans="1:14" ht="45" customHeight="1" x14ac:dyDescent="0.2">
      <c r="A108" s="143" t="s">
        <v>254</v>
      </c>
      <c r="B108" s="169" t="str">
        <f>IF(【ルース】入力欄!E71="","",【ルース】入力欄!E71)</f>
        <v/>
      </c>
      <c r="C108" s="170" t="str">
        <f>IF(【ルース】入力欄!F71="","",【ルース】入力欄!F71)</f>
        <v/>
      </c>
      <c r="D108" s="171" t="str">
        <f>IF(【ルース】入力欄!G71="","",【ルース】入力欄!G71)</f>
        <v/>
      </c>
      <c r="E108" s="172" t="str">
        <f>IF(【ルース】入力欄!H71="","",【ルース】入力欄!H71)</f>
        <v/>
      </c>
      <c r="F108" s="173" t="str">
        <f>IF(【ルース】入力欄!I71="","",【ルース】入力欄!I71)</f>
        <v/>
      </c>
      <c r="G108" s="170" t="str">
        <f>IF(【ルース】入力欄!K71="","",【ルース】入力欄!K71)</f>
        <v/>
      </c>
      <c r="H108" s="174" t="str">
        <f>IF(【ルース】入力欄!J71="","",【ルース】入力欄!J71)</f>
        <v/>
      </c>
      <c r="I108" s="175" t="str">
        <f>IF(【ルース】入力欄!M71="","",【ルース】入力欄!M71)</f>
        <v/>
      </c>
      <c r="J108" s="156"/>
      <c r="K108" s="78"/>
      <c r="N108" s="122"/>
    </row>
    <row r="109" spans="1:14" ht="45" customHeight="1" x14ac:dyDescent="0.2">
      <c r="A109" s="139" t="s">
        <v>255</v>
      </c>
      <c r="B109" s="73" t="str">
        <f>IF(【ルース】入力欄!E72="","",【ルース】入力欄!E72)</f>
        <v/>
      </c>
      <c r="C109" s="153" t="str">
        <f>IF(【ルース】入力欄!F72="","",【ルース】入力欄!F72)</f>
        <v/>
      </c>
      <c r="D109" s="74" t="str">
        <f>IF(【ルース】入力欄!G72="","",【ルース】入力欄!G72)</f>
        <v/>
      </c>
      <c r="E109" s="75" t="str">
        <f>IF(【ルース】入力欄!H72="","",【ルース】入力欄!H72)</f>
        <v/>
      </c>
      <c r="F109" s="154" t="str">
        <f>IF(【ルース】入力欄!I72="","",【ルース】入力欄!I72)</f>
        <v/>
      </c>
      <c r="G109" s="153" t="str">
        <f>IF(【ルース】入力欄!K72="","",【ルース】入力欄!K72)</f>
        <v/>
      </c>
      <c r="H109" s="162" t="str">
        <f>IF(【ルース】入力欄!J72="","",【ルース】入力欄!J72)</f>
        <v/>
      </c>
      <c r="I109" s="76" t="str">
        <f>IF(【ルース】入力欄!M72="","",【ルース】入力欄!M72)</f>
        <v/>
      </c>
      <c r="J109" s="155"/>
      <c r="K109" s="77"/>
      <c r="N109" s="122"/>
    </row>
    <row r="110" spans="1:14" ht="45" customHeight="1" x14ac:dyDescent="0.2">
      <c r="A110" s="143" t="s">
        <v>256</v>
      </c>
      <c r="B110" s="169" t="str">
        <f>IF(【ルース】入力欄!E73="","",【ルース】入力欄!E73)</f>
        <v/>
      </c>
      <c r="C110" s="170" t="str">
        <f>IF(【ルース】入力欄!F73="","",【ルース】入力欄!F73)</f>
        <v/>
      </c>
      <c r="D110" s="171" t="str">
        <f>IF(【ルース】入力欄!G73="","",【ルース】入力欄!G73)</f>
        <v/>
      </c>
      <c r="E110" s="172" t="str">
        <f>IF(【ルース】入力欄!H73="","",【ルース】入力欄!H73)</f>
        <v/>
      </c>
      <c r="F110" s="173" t="str">
        <f>IF(【ルース】入力欄!I73="","",【ルース】入力欄!I73)</f>
        <v/>
      </c>
      <c r="G110" s="170" t="str">
        <f>IF(【ルース】入力欄!K73="","",【ルース】入力欄!K73)</f>
        <v/>
      </c>
      <c r="H110" s="174" t="str">
        <f>IF(【ルース】入力欄!J73="","",【ルース】入力欄!J73)</f>
        <v/>
      </c>
      <c r="I110" s="175" t="str">
        <f>IF(【ルース】入力欄!M73="","",【ルース】入力欄!M73)</f>
        <v/>
      </c>
      <c r="J110" s="156"/>
      <c r="K110" s="78"/>
      <c r="N110" s="122"/>
    </row>
    <row r="111" spans="1:14" ht="45" customHeight="1" x14ac:dyDescent="0.2">
      <c r="A111" s="139" t="s">
        <v>257</v>
      </c>
      <c r="B111" s="73" t="str">
        <f>IF(【ルース】入力欄!E74="","",【ルース】入力欄!E74)</f>
        <v/>
      </c>
      <c r="C111" s="153" t="str">
        <f>IF(【ルース】入力欄!F74="","",【ルース】入力欄!F74)</f>
        <v/>
      </c>
      <c r="D111" s="74" t="str">
        <f>IF(【ルース】入力欄!G74="","",【ルース】入力欄!G74)</f>
        <v/>
      </c>
      <c r="E111" s="75" t="str">
        <f>IF(【ルース】入力欄!H74="","",【ルース】入力欄!H74)</f>
        <v/>
      </c>
      <c r="F111" s="154" t="str">
        <f>IF(【ルース】入力欄!I74="","",【ルース】入力欄!I74)</f>
        <v/>
      </c>
      <c r="G111" s="153" t="str">
        <f>IF(【ルース】入力欄!K74="","",【ルース】入力欄!K74)</f>
        <v/>
      </c>
      <c r="H111" s="162" t="str">
        <f>IF(【ルース】入力欄!J74="","",【ルース】入力欄!J74)</f>
        <v/>
      </c>
      <c r="I111" s="76" t="str">
        <f>IF(【ルース】入力欄!M74="","",【ルース】入力欄!M74)</f>
        <v/>
      </c>
      <c r="J111" s="155"/>
      <c r="K111" s="77"/>
      <c r="N111" s="122"/>
    </row>
    <row r="112" spans="1:14" ht="45" customHeight="1" thickBot="1" x14ac:dyDescent="0.25">
      <c r="A112" s="147" t="s">
        <v>258</v>
      </c>
      <c r="B112" s="176" t="str">
        <f>IF(【ルース】入力欄!E75="","",【ルース】入力欄!E75)</f>
        <v/>
      </c>
      <c r="C112" s="177" t="str">
        <f>IF(【ルース】入力欄!F75="","",【ルース】入力欄!F75)</f>
        <v/>
      </c>
      <c r="D112" s="178" t="str">
        <f>IF(【ルース】入力欄!G75="","",【ルース】入力欄!G75)</f>
        <v/>
      </c>
      <c r="E112" s="179" t="str">
        <f>IF(【ルース】入力欄!H75="","",【ルース】入力欄!H75)</f>
        <v/>
      </c>
      <c r="F112" s="180" t="str">
        <f>IF(【ルース】入力欄!I75="","",【ルース】入力欄!I75)</f>
        <v/>
      </c>
      <c r="G112" s="177" t="str">
        <f>IF(【ルース】入力欄!K75="","",【ルース】入力欄!K75)</f>
        <v/>
      </c>
      <c r="H112" s="181" t="str">
        <f>IF(【ルース】入力欄!J75="","",【ルース】入力欄!J75)</f>
        <v/>
      </c>
      <c r="I112" s="182" t="str">
        <f>IF(【ルース】入力欄!M75="","",【ルース】入力欄!M75)</f>
        <v/>
      </c>
      <c r="J112" s="156"/>
      <c r="K112" s="78"/>
      <c r="N112" s="122"/>
    </row>
    <row r="113" spans="1:14" ht="20.25" customHeight="1" x14ac:dyDescent="0.2"/>
    <row r="114" spans="1:14" x14ac:dyDescent="0.2">
      <c r="A114" s="150"/>
      <c r="B114" s="199" t="str">
        <f>CONCATENATE("出品表　（　",【ルース】入力欄!I$3,"　APREオークション　ルース）")</f>
        <v>出品表　（　　APREオークション　ルース）</v>
      </c>
      <c r="C114" s="199"/>
      <c r="D114" s="199"/>
      <c r="E114" s="199"/>
      <c r="F114" s="199"/>
    </row>
    <row r="115" spans="1:14" ht="3.75" customHeight="1" thickBot="1" x14ac:dyDescent="0.25">
      <c r="H115" s="121"/>
      <c r="I115" s="120"/>
      <c r="J115" s="120"/>
      <c r="K115" s="120"/>
    </row>
    <row r="116" spans="1:14" ht="33.75" customHeight="1" thickBot="1" x14ac:dyDescent="0.25">
      <c r="A116" s="133"/>
      <c r="B116" s="133" t="s">
        <v>244</v>
      </c>
      <c r="C116" s="184" t="str">
        <f>IF(【ルース】入力欄!C76="","",【ルース】入力欄!C76)</f>
        <v/>
      </c>
      <c r="D116" s="129"/>
      <c r="E116" s="151"/>
      <c r="F116" s="151" t="s">
        <v>20</v>
      </c>
      <c r="G116" s="151"/>
      <c r="H116" s="115" t="s">
        <v>208</v>
      </c>
      <c r="I116" s="200" t="str">
        <f>IF(【ルース】入力欄!C$3="","",【ルース】入力欄!C$3)</f>
        <v/>
      </c>
      <c r="J116" s="201"/>
      <c r="K116" s="202"/>
    </row>
    <row r="117" spans="1:14" ht="5.25" customHeight="1" thickBot="1" x14ac:dyDescent="0.25">
      <c r="A117" s="47"/>
      <c r="B117" s="45"/>
      <c r="I117" s="79"/>
      <c r="J117" s="83"/>
      <c r="K117" s="71"/>
    </row>
    <row r="118" spans="1:14" ht="45" customHeight="1" x14ac:dyDescent="0.2">
      <c r="A118" s="48" t="s">
        <v>2</v>
      </c>
      <c r="B118" s="49" t="s">
        <v>22</v>
      </c>
      <c r="C118" s="137" t="s">
        <v>23</v>
      </c>
      <c r="D118" s="49" t="s">
        <v>148</v>
      </c>
      <c r="E118" s="50" t="s">
        <v>24</v>
      </c>
      <c r="F118" s="152" t="s">
        <v>266</v>
      </c>
      <c r="G118" s="137" t="s">
        <v>152</v>
      </c>
      <c r="H118" s="137" t="s">
        <v>292</v>
      </c>
      <c r="I118" s="207" t="s">
        <v>301</v>
      </c>
      <c r="J118" s="138" t="s">
        <v>268</v>
      </c>
      <c r="K118" s="72"/>
    </row>
    <row r="119" spans="1:14" ht="45" customHeight="1" x14ac:dyDescent="0.2">
      <c r="A119" s="139" t="s">
        <v>249</v>
      </c>
      <c r="B119" s="73" t="str">
        <f>IF(【ルース】入力欄!E76="","",【ルース】入力欄!E76)</f>
        <v/>
      </c>
      <c r="C119" s="153" t="str">
        <f>IF(【ルース】入力欄!F76="","",【ルース】入力欄!F76)</f>
        <v/>
      </c>
      <c r="D119" s="74" t="str">
        <f>IF(【ルース】入力欄!G76="","",【ルース】入力欄!G76)</f>
        <v/>
      </c>
      <c r="E119" s="75" t="str">
        <f>IF(【ルース】入力欄!H76="","",【ルース】入力欄!H76)</f>
        <v/>
      </c>
      <c r="F119" s="154" t="str">
        <f>IF(【ルース】入力欄!I76="","",【ルース】入力欄!I76)</f>
        <v/>
      </c>
      <c r="G119" s="153" t="str">
        <f>IF(【ルース】入力欄!K76="","",【ルース】入力欄!K76)</f>
        <v/>
      </c>
      <c r="H119" s="162" t="str">
        <f>IF(【ルース】入力欄!J76="","",【ルース】入力欄!J76)</f>
        <v/>
      </c>
      <c r="I119" s="76" t="str">
        <f>IF(【ルース】入力欄!M76="","",【ルース】入力欄!M76)</f>
        <v/>
      </c>
      <c r="J119" s="155"/>
      <c r="K119" s="77"/>
      <c r="N119" s="122"/>
    </row>
    <row r="120" spans="1:14" ht="45" customHeight="1" x14ac:dyDescent="0.2">
      <c r="A120" s="143" t="s">
        <v>250</v>
      </c>
      <c r="B120" s="169" t="str">
        <f>IF(【ルース】入力欄!E77="","",【ルース】入力欄!E77)</f>
        <v/>
      </c>
      <c r="C120" s="170" t="str">
        <f>IF(【ルース】入力欄!F77="","",【ルース】入力欄!F77)</f>
        <v/>
      </c>
      <c r="D120" s="171" t="str">
        <f>IF(【ルース】入力欄!G77="","",【ルース】入力欄!G77)</f>
        <v/>
      </c>
      <c r="E120" s="172" t="str">
        <f>IF(【ルース】入力欄!H77="","",【ルース】入力欄!H77)</f>
        <v/>
      </c>
      <c r="F120" s="173" t="str">
        <f>IF(【ルース】入力欄!I77="","",【ルース】入力欄!I77)</f>
        <v/>
      </c>
      <c r="G120" s="170" t="str">
        <f>IF(【ルース】入力欄!K77="","",【ルース】入力欄!K77)</f>
        <v/>
      </c>
      <c r="H120" s="174" t="str">
        <f>IF(【ルース】入力欄!J77="","",【ルース】入力欄!J77)</f>
        <v/>
      </c>
      <c r="I120" s="175" t="str">
        <f>IF(【ルース】入力欄!M77="","",【ルース】入力欄!M77)</f>
        <v/>
      </c>
      <c r="J120" s="156"/>
      <c r="K120" s="78"/>
      <c r="N120" s="122"/>
    </row>
    <row r="121" spans="1:14" ht="45" customHeight="1" x14ac:dyDescent="0.2">
      <c r="A121" s="139" t="s">
        <v>251</v>
      </c>
      <c r="B121" s="73" t="str">
        <f>IF(【ルース】入力欄!E78="","",【ルース】入力欄!E78)</f>
        <v/>
      </c>
      <c r="C121" s="153" t="str">
        <f>IF(【ルース】入力欄!F78="","",【ルース】入力欄!F78)</f>
        <v/>
      </c>
      <c r="D121" s="74" t="str">
        <f>IF(【ルース】入力欄!G78="","",【ルース】入力欄!G78)</f>
        <v/>
      </c>
      <c r="E121" s="75" t="str">
        <f>IF(【ルース】入力欄!H78="","",【ルース】入力欄!H78)</f>
        <v/>
      </c>
      <c r="F121" s="154" t="str">
        <f>IF(【ルース】入力欄!I78="","",【ルース】入力欄!I78)</f>
        <v/>
      </c>
      <c r="G121" s="153" t="str">
        <f>IF(【ルース】入力欄!K78="","",【ルース】入力欄!K78)</f>
        <v/>
      </c>
      <c r="H121" s="162" t="str">
        <f>IF(【ルース】入力欄!J78="","",【ルース】入力欄!J78)</f>
        <v/>
      </c>
      <c r="I121" s="76" t="str">
        <f>IF(【ルース】入力欄!M78="","",【ルース】入力欄!M78)</f>
        <v/>
      </c>
      <c r="J121" s="155"/>
      <c r="K121" s="77"/>
      <c r="N121" s="122"/>
    </row>
    <row r="122" spans="1:14" ht="45" customHeight="1" x14ac:dyDescent="0.2">
      <c r="A122" s="143" t="s">
        <v>252</v>
      </c>
      <c r="B122" s="169" t="str">
        <f>IF(【ルース】入力欄!E79="","",【ルース】入力欄!E79)</f>
        <v/>
      </c>
      <c r="C122" s="170" t="str">
        <f>IF(【ルース】入力欄!F79="","",【ルース】入力欄!F79)</f>
        <v/>
      </c>
      <c r="D122" s="171" t="str">
        <f>IF(【ルース】入力欄!G79="","",【ルース】入力欄!G79)</f>
        <v/>
      </c>
      <c r="E122" s="172" t="str">
        <f>IF(【ルース】入力欄!H79="","",【ルース】入力欄!H79)</f>
        <v/>
      </c>
      <c r="F122" s="173" t="str">
        <f>IF(【ルース】入力欄!I79="","",【ルース】入力欄!I79)</f>
        <v/>
      </c>
      <c r="G122" s="170" t="str">
        <f>IF(【ルース】入力欄!K79="","",【ルース】入力欄!K79)</f>
        <v/>
      </c>
      <c r="H122" s="174" t="str">
        <f>IF(【ルース】入力欄!J79="","",【ルース】入力欄!J79)</f>
        <v/>
      </c>
      <c r="I122" s="175" t="str">
        <f>IF(【ルース】入力欄!M79="","",【ルース】入力欄!M79)</f>
        <v/>
      </c>
      <c r="J122" s="156"/>
      <c r="K122" s="78"/>
      <c r="N122" s="122"/>
    </row>
    <row r="123" spans="1:14" ht="45" customHeight="1" x14ac:dyDescent="0.2">
      <c r="A123" s="139" t="s">
        <v>253</v>
      </c>
      <c r="B123" s="73" t="str">
        <f>IF(【ルース】入力欄!E80="","",【ルース】入力欄!E80)</f>
        <v/>
      </c>
      <c r="C123" s="153" t="str">
        <f>IF(【ルース】入力欄!F80="","",【ルース】入力欄!F80)</f>
        <v/>
      </c>
      <c r="D123" s="74" t="str">
        <f>IF(【ルース】入力欄!G80="","",【ルース】入力欄!G80)</f>
        <v/>
      </c>
      <c r="E123" s="75" t="str">
        <f>IF(【ルース】入力欄!H80="","",【ルース】入力欄!H80)</f>
        <v/>
      </c>
      <c r="F123" s="154" t="str">
        <f>IF(【ルース】入力欄!I80="","",【ルース】入力欄!I80)</f>
        <v/>
      </c>
      <c r="G123" s="153" t="str">
        <f>IF(【ルース】入力欄!K80="","",【ルース】入力欄!K80)</f>
        <v/>
      </c>
      <c r="H123" s="162" t="str">
        <f>IF(【ルース】入力欄!J80="","",【ルース】入力欄!J80)</f>
        <v/>
      </c>
      <c r="I123" s="76" t="str">
        <f>IF(【ルース】入力欄!M80="","",【ルース】入力欄!M80)</f>
        <v/>
      </c>
      <c r="J123" s="155"/>
      <c r="K123" s="77"/>
      <c r="N123" s="122"/>
    </row>
    <row r="124" spans="1:14" ht="45" customHeight="1" x14ac:dyDescent="0.2">
      <c r="A124" s="143" t="s">
        <v>254</v>
      </c>
      <c r="B124" s="169" t="str">
        <f>IF(【ルース】入力欄!E81="","",【ルース】入力欄!E81)</f>
        <v/>
      </c>
      <c r="C124" s="170" t="str">
        <f>IF(【ルース】入力欄!F81="","",【ルース】入力欄!F81)</f>
        <v/>
      </c>
      <c r="D124" s="171" t="str">
        <f>IF(【ルース】入力欄!G81="","",【ルース】入力欄!G81)</f>
        <v/>
      </c>
      <c r="E124" s="172" t="str">
        <f>IF(【ルース】入力欄!H81="","",【ルース】入力欄!H81)</f>
        <v/>
      </c>
      <c r="F124" s="173" t="str">
        <f>IF(【ルース】入力欄!I81="","",【ルース】入力欄!I81)</f>
        <v/>
      </c>
      <c r="G124" s="170" t="str">
        <f>IF(【ルース】入力欄!K81="","",【ルース】入力欄!K81)</f>
        <v/>
      </c>
      <c r="H124" s="174" t="str">
        <f>IF(【ルース】入力欄!J81="","",【ルース】入力欄!J81)</f>
        <v/>
      </c>
      <c r="I124" s="175" t="str">
        <f>IF(【ルース】入力欄!M81="","",【ルース】入力欄!M81)</f>
        <v/>
      </c>
      <c r="J124" s="156"/>
      <c r="K124" s="78"/>
      <c r="N124" s="122"/>
    </row>
    <row r="125" spans="1:14" ht="45" customHeight="1" x14ac:dyDescent="0.2">
      <c r="A125" s="139" t="s">
        <v>255</v>
      </c>
      <c r="B125" s="73" t="str">
        <f>IF(【ルース】入力欄!E82="","",【ルース】入力欄!E82)</f>
        <v/>
      </c>
      <c r="C125" s="153" t="str">
        <f>IF(【ルース】入力欄!F82="","",【ルース】入力欄!F82)</f>
        <v/>
      </c>
      <c r="D125" s="74" t="str">
        <f>IF(【ルース】入力欄!G82="","",【ルース】入力欄!G82)</f>
        <v/>
      </c>
      <c r="E125" s="75" t="str">
        <f>IF(【ルース】入力欄!H82="","",【ルース】入力欄!H82)</f>
        <v/>
      </c>
      <c r="F125" s="154" t="str">
        <f>IF(【ルース】入力欄!I82="","",【ルース】入力欄!I82)</f>
        <v/>
      </c>
      <c r="G125" s="153" t="str">
        <f>IF(【ルース】入力欄!K82="","",【ルース】入力欄!K82)</f>
        <v/>
      </c>
      <c r="H125" s="162" t="str">
        <f>IF(【ルース】入力欄!J82="","",【ルース】入力欄!J82)</f>
        <v/>
      </c>
      <c r="I125" s="76" t="str">
        <f>IF(【ルース】入力欄!M82="","",【ルース】入力欄!M82)</f>
        <v/>
      </c>
      <c r="J125" s="155"/>
      <c r="K125" s="77"/>
      <c r="N125" s="122"/>
    </row>
    <row r="126" spans="1:14" ht="45" customHeight="1" x14ac:dyDescent="0.2">
      <c r="A126" s="143" t="s">
        <v>256</v>
      </c>
      <c r="B126" s="169" t="str">
        <f>IF(【ルース】入力欄!E83="","",【ルース】入力欄!E83)</f>
        <v/>
      </c>
      <c r="C126" s="170" t="str">
        <f>IF(【ルース】入力欄!F83="","",【ルース】入力欄!F83)</f>
        <v/>
      </c>
      <c r="D126" s="171" t="str">
        <f>IF(【ルース】入力欄!G83="","",【ルース】入力欄!G83)</f>
        <v/>
      </c>
      <c r="E126" s="172" t="str">
        <f>IF(【ルース】入力欄!H83="","",【ルース】入力欄!H83)</f>
        <v/>
      </c>
      <c r="F126" s="173" t="str">
        <f>IF(【ルース】入力欄!I83="","",【ルース】入力欄!I83)</f>
        <v/>
      </c>
      <c r="G126" s="170" t="str">
        <f>IF(【ルース】入力欄!K83="","",【ルース】入力欄!K83)</f>
        <v/>
      </c>
      <c r="H126" s="174" t="str">
        <f>IF(【ルース】入力欄!J83="","",【ルース】入力欄!J83)</f>
        <v/>
      </c>
      <c r="I126" s="175" t="str">
        <f>IF(【ルース】入力欄!M83="","",【ルース】入力欄!M83)</f>
        <v/>
      </c>
      <c r="J126" s="156"/>
      <c r="K126" s="78"/>
      <c r="N126" s="122"/>
    </row>
    <row r="127" spans="1:14" ht="45" customHeight="1" x14ac:dyDescent="0.2">
      <c r="A127" s="139" t="s">
        <v>257</v>
      </c>
      <c r="B127" s="73" t="str">
        <f>IF(【ルース】入力欄!E84="","",【ルース】入力欄!E84)</f>
        <v/>
      </c>
      <c r="C127" s="153" t="str">
        <f>IF(【ルース】入力欄!F84="","",【ルース】入力欄!F84)</f>
        <v/>
      </c>
      <c r="D127" s="74" t="str">
        <f>IF(【ルース】入力欄!G84="","",【ルース】入力欄!G84)</f>
        <v/>
      </c>
      <c r="E127" s="75" t="str">
        <f>IF(【ルース】入力欄!H84="","",【ルース】入力欄!H84)</f>
        <v/>
      </c>
      <c r="F127" s="154" t="str">
        <f>IF(【ルース】入力欄!I84="","",【ルース】入力欄!I84)</f>
        <v/>
      </c>
      <c r="G127" s="153" t="str">
        <f>IF(【ルース】入力欄!K84="","",【ルース】入力欄!K84)</f>
        <v/>
      </c>
      <c r="H127" s="162" t="str">
        <f>IF(【ルース】入力欄!J84="","",【ルース】入力欄!J84)</f>
        <v/>
      </c>
      <c r="I127" s="76" t="str">
        <f>IF(【ルース】入力欄!M84="","",【ルース】入力欄!M84)</f>
        <v/>
      </c>
      <c r="J127" s="155"/>
      <c r="K127" s="77"/>
      <c r="N127" s="122"/>
    </row>
    <row r="128" spans="1:14" ht="45" customHeight="1" thickBot="1" x14ac:dyDescent="0.25">
      <c r="A128" s="147" t="s">
        <v>258</v>
      </c>
      <c r="B128" s="176" t="str">
        <f>IF(【ルース】入力欄!E85="","",【ルース】入力欄!E85)</f>
        <v/>
      </c>
      <c r="C128" s="177" t="str">
        <f>IF(【ルース】入力欄!F85="","",【ルース】入力欄!F85)</f>
        <v/>
      </c>
      <c r="D128" s="178" t="str">
        <f>IF(【ルース】入力欄!G85="","",【ルース】入力欄!G85)</f>
        <v/>
      </c>
      <c r="E128" s="179" t="str">
        <f>IF(【ルース】入力欄!H85="","",【ルース】入力欄!H85)</f>
        <v/>
      </c>
      <c r="F128" s="180" t="str">
        <f>IF(【ルース】入力欄!I85="","",【ルース】入力欄!I85)</f>
        <v/>
      </c>
      <c r="G128" s="177" t="str">
        <f>IF(【ルース】入力欄!K85="","",【ルース】入力欄!K85)</f>
        <v/>
      </c>
      <c r="H128" s="181" t="str">
        <f>IF(【ルース】入力欄!J85="","",【ルース】入力欄!J85)</f>
        <v/>
      </c>
      <c r="I128" s="182" t="str">
        <f>IF(【ルース】入力欄!M85="","",【ルース】入力欄!M85)</f>
        <v/>
      </c>
      <c r="J128" s="156"/>
      <c r="K128" s="78"/>
      <c r="N128" s="122"/>
    </row>
    <row r="130" spans="1:14" x14ac:dyDescent="0.2">
      <c r="A130" s="150"/>
      <c r="B130" s="199" t="str">
        <f>CONCATENATE("出品表　（　",【ルース】入力欄!I$3,"　APREオークション　ルース）")</f>
        <v>出品表　（　　APREオークション　ルース）</v>
      </c>
      <c r="C130" s="199"/>
      <c r="D130" s="199"/>
      <c r="E130" s="199"/>
      <c r="F130" s="199"/>
    </row>
    <row r="131" spans="1:14" ht="3.75" customHeight="1" thickBot="1" x14ac:dyDescent="0.25">
      <c r="H131" s="121"/>
      <c r="I131" s="120"/>
      <c r="J131" s="120"/>
      <c r="K131" s="120"/>
    </row>
    <row r="132" spans="1:14" ht="33.75" customHeight="1" thickBot="1" x14ac:dyDescent="0.25">
      <c r="A132" s="133"/>
      <c r="B132" s="133" t="s">
        <v>244</v>
      </c>
      <c r="C132" s="184" t="str">
        <f>IF(【ルース】入力欄!C86="","",【ルース】入力欄!C86)</f>
        <v/>
      </c>
      <c r="D132" s="129"/>
      <c r="E132" s="151"/>
      <c r="F132" s="151" t="s">
        <v>20</v>
      </c>
      <c r="G132" s="151"/>
      <c r="H132" s="115" t="s">
        <v>208</v>
      </c>
      <c r="I132" s="200" t="str">
        <f>IF(【ルース】入力欄!C$3="","",【ルース】入力欄!C$3)</f>
        <v/>
      </c>
      <c r="J132" s="201"/>
      <c r="K132" s="202"/>
    </row>
    <row r="133" spans="1:14" ht="5.25" customHeight="1" thickBot="1" x14ac:dyDescent="0.25">
      <c r="A133" s="47"/>
      <c r="B133" s="45"/>
      <c r="I133" s="79"/>
      <c r="J133" s="83"/>
      <c r="K133" s="71"/>
    </row>
    <row r="134" spans="1:14" ht="45" customHeight="1" x14ac:dyDescent="0.2">
      <c r="A134" s="48" t="s">
        <v>2</v>
      </c>
      <c r="B134" s="49" t="s">
        <v>22</v>
      </c>
      <c r="C134" s="137" t="s">
        <v>23</v>
      </c>
      <c r="D134" s="49" t="s">
        <v>148</v>
      </c>
      <c r="E134" s="50" t="s">
        <v>24</v>
      </c>
      <c r="F134" s="152" t="s">
        <v>266</v>
      </c>
      <c r="G134" s="137" t="s">
        <v>152</v>
      </c>
      <c r="H134" s="137" t="s">
        <v>292</v>
      </c>
      <c r="I134" s="207" t="s">
        <v>301</v>
      </c>
      <c r="J134" s="138" t="s">
        <v>268</v>
      </c>
      <c r="K134" s="72"/>
    </row>
    <row r="135" spans="1:14" ht="45" customHeight="1" x14ac:dyDescent="0.2">
      <c r="A135" s="139" t="s">
        <v>249</v>
      </c>
      <c r="B135" s="73" t="str">
        <f>IF(【ルース】入力欄!E86="","",【ルース】入力欄!E86)</f>
        <v/>
      </c>
      <c r="C135" s="153" t="str">
        <f>IF(【ルース】入力欄!F86="","",【ルース】入力欄!F86)</f>
        <v/>
      </c>
      <c r="D135" s="74" t="str">
        <f>IF(【ルース】入力欄!G86="","",【ルース】入力欄!G86)</f>
        <v/>
      </c>
      <c r="E135" s="75" t="str">
        <f>IF(【ルース】入力欄!H86="","",【ルース】入力欄!H86)</f>
        <v/>
      </c>
      <c r="F135" s="154" t="str">
        <f>IF(【ルース】入力欄!I86="","",【ルース】入力欄!I86)</f>
        <v/>
      </c>
      <c r="G135" s="153" t="str">
        <f>IF(【ルース】入力欄!K86="","",【ルース】入力欄!K86)</f>
        <v/>
      </c>
      <c r="H135" s="162" t="str">
        <f>IF(【ルース】入力欄!J86="","",【ルース】入力欄!J86)</f>
        <v/>
      </c>
      <c r="I135" s="76" t="str">
        <f>IF(【ルース】入力欄!M86="","",【ルース】入力欄!M86)</f>
        <v/>
      </c>
      <c r="J135" s="155"/>
      <c r="K135" s="77"/>
      <c r="N135" s="122"/>
    </row>
    <row r="136" spans="1:14" ht="45" customHeight="1" x14ac:dyDescent="0.2">
      <c r="A136" s="143" t="s">
        <v>250</v>
      </c>
      <c r="B136" s="169" t="str">
        <f>IF(【ルース】入力欄!E87="","",【ルース】入力欄!E87)</f>
        <v/>
      </c>
      <c r="C136" s="170" t="str">
        <f>IF(【ルース】入力欄!F87="","",【ルース】入力欄!F87)</f>
        <v/>
      </c>
      <c r="D136" s="171" t="str">
        <f>IF(【ルース】入力欄!G87="","",【ルース】入力欄!G87)</f>
        <v/>
      </c>
      <c r="E136" s="172" t="str">
        <f>IF(【ルース】入力欄!H87="","",【ルース】入力欄!H87)</f>
        <v/>
      </c>
      <c r="F136" s="173" t="str">
        <f>IF(【ルース】入力欄!I87="","",【ルース】入力欄!I87)</f>
        <v/>
      </c>
      <c r="G136" s="170" t="str">
        <f>IF(【ルース】入力欄!K87="","",【ルース】入力欄!K87)</f>
        <v/>
      </c>
      <c r="H136" s="174" t="str">
        <f>IF(【ルース】入力欄!J87="","",【ルース】入力欄!J87)</f>
        <v/>
      </c>
      <c r="I136" s="175" t="str">
        <f>IF(【ルース】入力欄!M87="","",【ルース】入力欄!M87)</f>
        <v/>
      </c>
      <c r="J136" s="156"/>
      <c r="K136" s="78"/>
      <c r="N136" s="122"/>
    </row>
    <row r="137" spans="1:14" ht="45" customHeight="1" x14ac:dyDescent="0.2">
      <c r="A137" s="139" t="s">
        <v>251</v>
      </c>
      <c r="B137" s="73" t="str">
        <f>IF(【ルース】入力欄!E88="","",【ルース】入力欄!E88)</f>
        <v/>
      </c>
      <c r="C137" s="153" t="str">
        <f>IF(【ルース】入力欄!F88="","",【ルース】入力欄!F88)</f>
        <v/>
      </c>
      <c r="D137" s="74" t="str">
        <f>IF(【ルース】入力欄!G88="","",【ルース】入力欄!G88)</f>
        <v/>
      </c>
      <c r="E137" s="75" t="str">
        <f>IF(【ルース】入力欄!H88="","",【ルース】入力欄!H88)</f>
        <v/>
      </c>
      <c r="F137" s="154" t="str">
        <f>IF(【ルース】入力欄!I88="","",【ルース】入力欄!I88)</f>
        <v/>
      </c>
      <c r="G137" s="153" t="str">
        <f>IF(【ルース】入力欄!K88="","",【ルース】入力欄!K88)</f>
        <v/>
      </c>
      <c r="H137" s="162" t="str">
        <f>IF(【ルース】入力欄!J88="","",【ルース】入力欄!J88)</f>
        <v/>
      </c>
      <c r="I137" s="76" t="str">
        <f>IF(【ルース】入力欄!M88="","",【ルース】入力欄!M88)</f>
        <v/>
      </c>
      <c r="J137" s="155"/>
      <c r="K137" s="77"/>
      <c r="N137" s="122"/>
    </row>
    <row r="138" spans="1:14" ht="45" customHeight="1" x14ac:dyDescent="0.2">
      <c r="A138" s="143" t="s">
        <v>252</v>
      </c>
      <c r="B138" s="169" t="str">
        <f>IF(【ルース】入力欄!E89="","",【ルース】入力欄!E89)</f>
        <v/>
      </c>
      <c r="C138" s="170" t="str">
        <f>IF(【ルース】入力欄!F89="","",【ルース】入力欄!F89)</f>
        <v/>
      </c>
      <c r="D138" s="171" t="str">
        <f>IF(【ルース】入力欄!G89="","",【ルース】入力欄!G89)</f>
        <v/>
      </c>
      <c r="E138" s="172" t="str">
        <f>IF(【ルース】入力欄!H89="","",【ルース】入力欄!H89)</f>
        <v/>
      </c>
      <c r="F138" s="173" t="str">
        <f>IF(【ルース】入力欄!I89="","",【ルース】入力欄!I89)</f>
        <v/>
      </c>
      <c r="G138" s="170" t="str">
        <f>IF(【ルース】入力欄!K89="","",【ルース】入力欄!K89)</f>
        <v/>
      </c>
      <c r="H138" s="174" t="str">
        <f>IF(【ルース】入力欄!J89="","",【ルース】入力欄!J89)</f>
        <v/>
      </c>
      <c r="I138" s="175" t="str">
        <f>IF(【ルース】入力欄!M89="","",【ルース】入力欄!M89)</f>
        <v/>
      </c>
      <c r="J138" s="156"/>
      <c r="K138" s="78"/>
      <c r="N138" s="122"/>
    </row>
    <row r="139" spans="1:14" ht="45" customHeight="1" x14ac:dyDescent="0.2">
      <c r="A139" s="139" t="s">
        <v>253</v>
      </c>
      <c r="B139" s="73" t="str">
        <f>IF(【ルース】入力欄!E90="","",【ルース】入力欄!E90)</f>
        <v/>
      </c>
      <c r="C139" s="153" t="str">
        <f>IF(【ルース】入力欄!F90="","",【ルース】入力欄!F90)</f>
        <v/>
      </c>
      <c r="D139" s="74" t="str">
        <f>IF(【ルース】入力欄!G90="","",【ルース】入力欄!G90)</f>
        <v/>
      </c>
      <c r="E139" s="75" t="str">
        <f>IF(【ルース】入力欄!H90="","",【ルース】入力欄!H90)</f>
        <v/>
      </c>
      <c r="F139" s="154" t="str">
        <f>IF(【ルース】入力欄!I90="","",【ルース】入力欄!I90)</f>
        <v/>
      </c>
      <c r="G139" s="153" t="str">
        <f>IF(【ルース】入力欄!K90="","",【ルース】入力欄!K90)</f>
        <v/>
      </c>
      <c r="H139" s="162" t="str">
        <f>IF(【ルース】入力欄!J90="","",【ルース】入力欄!J90)</f>
        <v/>
      </c>
      <c r="I139" s="76" t="str">
        <f>IF(【ルース】入力欄!M90="","",【ルース】入力欄!M90)</f>
        <v/>
      </c>
      <c r="J139" s="155"/>
      <c r="K139" s="77"/>
      <c r="N139" s="122"/>
    </row>
    <row r="140" spans="1:14" ht="45" customHeight="1" x14ac:dyDescent="0.2">
      <c r="A140" s="143" t="s">
        <v>254</v>
      </c>
      <c r="B140" s="169" t="str">
        <f>IF(【ルース】入力欄!E91="","",【ルース】入力欄!E91)</f>
        <v/>
      </c>
      <c r="C140" s="170" t="str">
        <f>IF(【ルース】入力欄!F91="","",【ルース】入力欄!F91)</f>
        <v/>
      </c>
      <c r="D140" s="171" t="str">
        <f>IF(【ルース】入力欄!G91="","",【ルース】入力欄!G91)</f>
        <v/>
      </c>
      <c r="E140" s="172" t="str">
        <f>IF(【ルース】入力欄!H91="","",【ルース】入力欄!H91)</f>
        <v/>
      </c>
      <c r="F140" s="173" t="str">
        <f>IF(【ルース】入力欄!I91="","",【ルース】入力欄!I91)</f>
        <v/>
      </c>
      <c r="G140" s="170" t="str">
        <f>IF(【ルース】入力欄!K91="","",【ルース】入力欄!K91)</f>
        <v/>
      </c>
      <c r="H140" s="174" t="str">
        <f>IF(【ルース】入力欄!J91="","",【ルース】入力欄!J91)</f>
        <v/>
      </c>
      <c r="I140" s="175" t="str">
        <f>IF(【ルース】入力欄!M91="","",【ルース】入力欄!M91)</f>
        <v/>
      </c>
      <c r="J140" s="156"/>
      <c r="K140" s="78"/>
      <c r="N140" s="122"/>
    </row>
    <row r="141" spans="1:14" ht="45" customHeight="1" x14ac:dyDescent="0.2">
      <c r="A141" s="139" t="s">
        <v>255</v>
      </c>
      <c r="B141" s="73" t="str">
        <f>IF(【ルース】入力欄!E92="","",【ルース】入力欄!E92)</f>
        <v/>
      </c>
      <c r="C141" s="153" t="str">
        <f>IF(【ルース】入力欄!F92="","",【ルース】入力欄!F92)</f>
        <v/>
      </c>
      <c r="D141" s="74" t="str">
        <f>IF(【ルース】入力欄!G92="","",【ルース】入力欄!G92)</f>
        <v/>
      </c>
      <c r="E141" s="75" t="str">
        <f>IF(【ルース】入力欄!H92="","",【ルース】入力欄!H92)</f>
        <v/>
      </c>
      <c r="F141" s="154" t="str">
        <f>IF(【ルース】入力欄!I92="","",【ルース】入力欄!I92)</f>
        <v/>
      </c>
      <c r="G141" s="153" t="str">
        <f>IF(【ルース】入力欄!K92="","",【ルース】入力欄!K92)</f>
        <v/>
      </c>
      <c r="H141" s="162" t="str">
        <f>IF(【ルース】入力欄!J92="","",【ルース】入力欄!J92)</f>
        <v/>
      </c>
      <c r="I141" s="76" t="str">
        <f>IF(【ルース】入力欄!M92="","",【ルース】入力欄!M92)</f>
        <v/>
      </c>
      <c r="J141" s="155"/>
      <c r="K141" s="77"/>
      <c r="N141" s="122"/>
    </row>
    <row r="142" spans="1:14" ht="45" customHeight="1" x14ac:dyDescent="0.2">
      <c r="A142" s="143" t="s">
        <v>256</v>
      </c>
      <c r="B142" s="169" t="str">
        <f>IF(【ルース】入力欄!E93="","",【ルース】入力欄!E93)</f>
        <v/>
      </c>
      <c r="C142" s="170" t="str">
        <f>IF(【ルース】入力欄!F93="","",【ルース】入力欄!F93)</f>
        <v/>
      </c>
      <c r="D142" s="171" t="str">
        <f>IF(【ルース】入力欄!G93="","",【ルース】入力欄!G93)</f>
        <v/>
      </c>
      <c r="E142" s="172" t="str">
        <f>IF(【ルース】入力欄!H93="","",【ルース】入力欄!H93)</f>
        <v/>
      </c>
      <c r="F142" s="173" t="str">
        <f>IF(【ルース】入力欄!I93="","",【ルース】入力欄!I93)</f>
        <v/>
      </c>
      <c r="G142" s="170" t="str">
        <f>IF(【ルース】入力欄!K93="","",【ルース】入力欄!K93)</f>
        <v/>
      </c>
      <c r="H142" s="174" t="str">
        <f>IF(【ルース】入力欄!J93="","",【ルース】入力欄!J93)</f>
        <v/>
      </c>
      <c r="I142" s="175" t="str">
        <f>IF(【ルース】入力欄!M93="","",【ルース】入力欄!M93)</f>
        <v/>
      </c>
      <c r="J142" s="156"/>
      <c r="K142" s="78"/>
      <c r="N142" s="122"/>
    </row>
    <row r="143" spans="1:14" ht="45" customHeight="1" x14ac:dyDescent="0.2">
      <c r="A143" s="139" t="s">
        <v>257</v>
      </c>
      <c r="B143" s="73" t="str">
        <f>IF(【ルース】入力欄!E94="","",【ルース】入力欄!E94)</f>
        <v/>
      </c>
      <c r="C143" s="153" t="str">
        <f>IF(【ルース】入力欄!F94="","",【ルース】入力欄!F94)</f>
        <v/>
      </c>
      <c r="D143" s="74" t="str">
        <f>IF(【ルース】入力欄!G94="","",【ルース】入力欄!G94)</f>
        <v/>
      </c>
      <c r="E143" s="75" t="str">
        <f>IF(【ルース】入力欄!H94="","",【ルース】入力欄!H94)</f>
        <v/>
      </c>
      <c r="F143" s="154" t="str">
        <f>IF(【ルース】入力欄!I94="","",【ルース】入力欄!I94)</f>
        <v/>
      </c>
      <c r="G143" s="153" t="str">
        <f>IF(【ルース】入力欄!K94="","",【ルース】入力欄!K94)</f>
        <v/>
      </c>
      <c r="H143" s="162" t="str">
        <f>IF(【ルース】入力欄!J94="","",【ルース】入力欄!J94)</f>
        <v/>
      </c>
      <c r="I143" s="76" t="str">
        <f>IF(【ルース】入力欄!M94="","",【ルース】入力欄!M94)</f>
        <v/>
      </c>
      <c r="J143" s="155"/>
      <c r="K143" s="77"/>
      <c r="N143" s="122"/>
    </row>
    <row r="144" spans="1:14" ht="45" customHeight="1" thickBot="1" x14ac:dyDescent="0.25">
      <c r="A144" s="147" t="s">
        <v>258</v>
      </c>
      <c r="B144" s="176" t="str">
        <f>IF(【ルース】入力欄!E95="","",【ルース】入力欄!E95)</f>
        <v/>
      </c>
      <c r="C144" s="177" t="str">
        <f>IF(【ルース】入力欄!F95="","",【ルース】入力欄!F95)</f>
        <v/>
      </c>
      <c r="D144" s="178" t="str">
        <f>IF(【ルース】入力欄!G95="","",【ルース】入力欄!G95)</f>
        <v/>
      </c>
      <c r="E144" s="179" t="str">
        <f>IF(【ルース】入力欄!H95="","",【ルース】入力欄!H95)</f>
        <v/>
      </c>
      <c r="F144" s="180" t="str">
        <f>IF(【ルース】入力欄!I95="","",【ルース】入力欄!I95)</f>
        <v/>
      </c>
      <c r="G144" s="177" t="str">
        <f>IF(【ルース】入力欄!K95="","",【ルース】入力欄!K95)</f>
        <v/>
      </c>
      <c r="H144" s="181" t="str">
        <f>IF(【ルース】入力欄!J95="","",【ルース】入力欄!J95)</f>
        <v/>
      </c>
      <c r="I144" s="182" t="str">
        <f>IF(【ルース】入力欄!M95="","",【ルース】入力欄!M95)</f>
        <v/>
      </c>
      <c r="J144" s="156"/>
      <c r="K144" s="78"/>
      <c r="N144" s="122"/>
    </row>
    <row r="145" spans="1:14" ht="20.25" customHeight="1" x14ac:dyDescent="0.2"/>
    <row r="146" spans="1:14" x14ac:dyDescent="0.2">
      <c r="A146" s="150"/>
      <c r="B146" s="199" t="str">
        <f>CONCATENATE("出品表　（　",【ルース】入力欄!I$3,"　APREオークション　ルース）")</f>
        <v>出品表　（　　APREオークション　ルース）</v>
      </c>
      <c r="C146" s="199"/>
      <c r="D146" s="199"/>
      <c r="E146" s="199"/>
      <c r="F146" s="199"/>
    </row>
    <row r="147" spans="1:14" ht="3.75" customHeight="1" thickBot="1" x14ac:dyDescent="0.25">
      <c r="H147" s="121"/>
      <c r="I147" s="120"/>
      <c r="J147" s="120"/>
      <c r="K147" s="120"/>
    </row>
    <row r="148" spans="1:14" ht="33.75" customHeight="1" thickBot="1" x14ac:dyDescent="0.25">
      <c r="A148" s="133"/>
      <c r="B148" s="133" t="s">
        <v>244</v>
      </c>
      <c r="C148" s="184" t="str">
        <f>IF(【ルース】入力欄!C96="","",【ルース】入力欄!C96)</f>
        <v/>
      </c>
      <c r="D148" s="129"/>
      <c r="E148" s="151"/>
      <c r="F148" s="151" t="s">
        <v>20</v>
      </c>
      <c r="G148" s="151"/>
      <c r="H148" s="115" t="s">
        <v>208</v>
      </c>
      <c r="I148" s="200" t="str">
        <f>IF(【ルース】入力欄!C$3="","",【ルース】入力欄!C$3)</f>
        <v/>
      </c>
      <c r="J148" s="201"/>
      <c r="K148" s="202"/>
    </row>
    <row r="149" spans="1:14" ht="5.25" customHeight="1" thickBot="1" x14ac:dyDescent="0.25">
      <c r="A149" s="47"/>
      <c r="B149" s="45"/>
      <c r="I149" s="79"/>
      <c r="J149" s="83"/>
      <c r="K149" s="71"/>
    </row>
    <row r="150" spans="1:14" ht="45" customHeight="1" x14ac:dyDescent="0.2">
      <c r="A150" s="48" t="s">
        <v>2</v>
      </c>
      <c r="B150" s="49" t="s">
        <v>22</v>
      </c>
      <c r="C150" s="137" t="s">
        <v>23</v>
      </c>
      <c r="D150" s="49" t="s">
        <v>148</v>
      </c>
      <c r="E150" s="50" t="s">
        <v>24</v>
      </c>
      <c r="F150" s="152" t="s">
        <v>266</v>
      </c>
      <c r="G150" s="137" t="s">
        <v>152</v>
      </c>
      <c r="H150" s="137" t="s">
        <v>292</v>
      </c>
      <c r="I150" s="207" t="s">
        <v>301</v>
      </c>
      <c r="J150" s="138" t="s">
        <v>268</v>
      </c>
      <c r="K150" s="72"/>
    </row>
    <row r="151" spans="1:14" ht="45" customHeight="1" x14ac:dyDescent="0.2">
      <c r="A151" s="139" t="s">
        <v>249</v>
      </c>
      <c r="B151" s="73" t="str">
        <f>IF(【ルース】入力欄!E96="","",【ルース】入力欄!E96)</f>
        <v/>
      </c>
      <c r="C151" s="153" t="str">
        <f>IF(【ルース】入力欄!F96="","",【ルース】入力欄!F96)</f>
        <v/>
      </c>
      <c r="D151" s="74" t="str">
        <f>IF(【ルース】入力欄!G96="","",【ルース】入力欄!G96)</f>
        <v/>
      </c>
      <c r="E151" s="75" t="str">
        <f>IF(【ルース】入力欄!H96="","",【ルース】入力欄!H96)</f>
        <v/>
      </c>
      <c r="F151" s="154" t="str">
        <f>IF(【ルース】入力欄!I96="","",【ルース】入力欄!I96)</f>
        <v/>
      </c>
      <c r="G151" s="153" t="str">
        <f>IF(【ルース】入力欄!K96="","",【ルース】入力欄!K96)</f>
        <v/>
      </c>
      <c r="H151" s="162" t="str">
        <f>IF(【ルース】入力欄!J96="","",【ルース】入力欄!J96)</f>
        <v/>
      </c>
      <c r="I151" s="76" t="str">
        <f>IF(【ルース】入力欄!M96="","",【ルース】入力欄!M96)</f>
        <v/>
      </c>
      <c r="J151" s="155"/>
      <c r="K151" s="77"/>
      <c r="N151" s="122"/>
    </row>
    <row r="152" spans="1:14" ht="45" customHeight="1" x14ac:dyDescent="0.2">
      <c r="A152" s="143" t="s">
        <v>250</v>
      </c>
      <c r="B152" s="169" t="str">
        <f>IF(【ルース】入力欄!E97="","",【ルース】入力欄!E97)</f>
        <v/>
      </c>
      <c r="C152" s="170" t="str">
        <f>IF(【ルース】入力欄!F97="","",【ルース】入力欄!F97)</f>
        <v/>
      </c>
      <c r="D152" s="171" t="str">
        <f>IF(【ルース】入力欄!G97="","",【ルース】入力欄!G97)</f>
        <v/>
      </c>
      <c r="E152" s="172" t="str">
        <f>IF(【ルース】入力欄!H97="","",【ルース】入力欄!H97)</f>
        <v/>
      </c>
      <c r="F152" s="173" t="str">
        <f>IF(【ルース】入力欄!I97="","",【ルース】入力欄!I97)</f>
        <v/>
      </c>
      <c r="G152" s="170" t="str">
        <f>IF(【ルース】入力欄!K97="","",【ルース】入力欄!K97)</f>
        <v/>
      </c>
      <c r="H152" s="174" t="str">
        <f>IF(【ルース】入力欄!J97="","",【ルース】入力欄!J97)</f>
        <v/>
      </c>
      <c r="I152" s="175" t="str">
        <f>IF(【ルース】入力欄!M97="","",【ルース】入力欄!M97)</f>
        <v/>
      </c>
      <c r="J152" s="156"/>
      <c r="K152" s="78"/>
      <c r="N152" s="122"/>
    </row>
    <row r="153" spans="1:14" ht="45" customHeight="1" x14ac:dyDescent="0.2">
      <c r="A153" s="139" t="s">
        <v>251</v>
      </c>
      <c r="B153" s="73" t="str">
        <f>IF(【ルース】入力欄!E98="","",【ルース】入力欄!E98)</f>
        <v/>
      </c>
      <c r="C153" s="153" t="str">
        <f>IF(【ルース】入力欄!F98="","",【ルース】入力欄!F98)</f>
        <v/>
      </c>
      <c r="D153" s="74" t="str">
        <f>IF(【ルース】入力欄!G98="","",【ルース】入力欄!G98)</f>
        <v/>
      </c>
      <c r="E153" s="75" t="str">
        <f>IF(【ルース】入力欄!H98="","",【ルース】入力欄!H98)</f>
        <v/>
      </c>
      <c r="F153" s="154" t="str">
        <f>IF(【ルース】入力欄!I98="","",【ルース】入力欄!I98)</f>
        <v/>
      </c>
      <c r="G153" s="153" t="str">
        <f>IF(【ルース】入力欄!K98="","",【ルース】入力欄!K98)</f>
        <v/>
      </c>
      <c r="H153" s="162" t="str">
        <f>IF(【ルース】入力欄!J98="","",【ルース】入力欄!J98)</f>
        <v/>
      </c>
      <c r="I153" s="76" t="str">
        <f>IF(【ルース】入力欄!M98="","",【ルース】入力欄!M98)</f>
        <v/>
      </c>
      <c r="J153" s="155"/>
      <c r="K153" s="77"/>
      <c r="N153" s="122"/>
    </row>
    <row r="154" spans="1:14" ht="45" customHeight="1" x14ac:dyDescent="0.2">
      <c r="A154" s="143" t="s">
        <v>252</v>
      </c>
      <c r="B154" s="169" t="str">
        <f>IF(【ルース】入力欄!E99="","",【ルース】入力欄!E99)</f>
        <v/>
      </c>
      <c r="C154" s="170" t="str">
        <f>IF(【ルース】入力欄!F99="","",【ルース】入力欄!F99)</f>
        <v/>
      </c>
      <c r="D154" s="171" t="str">
        <f>IF(【ルース】入力欄!G99="","",【ルース】入力欄!G99)</f>
        <v/>
      </c>
      <c r="E154" s="172" t="str">
        <f>IF(【ルース】入力欄!H99="","",【ルース】入力欄!H99)</f>
        <v/>
      </c>
      <c r="F154" s="173" t="str">
        <f>IF(【ルース】入力欄!I99="","",【ルース】入力欄!I99)</f>
        <v/>
      </c>
      <c r="G154" s="170" t="str">
        <f>IF(【ルース】入力欄!K99="","",【ルース】入力欄!K99)</f>
        <v/>
      </c>
      <c r="H154" s="174" t="str">
        <f>IF(【ルース】入力欄!J99="","",【ルース】入力欄!J99)</f>
        <v/>
      </c>
      <c r="I154" s="175" t="str">
        <f>IF(【ルース】入力欄!M99="","",【ルース】入力欄!M99)</f>
        <v/>
      </c>
      <c r="J154" s="156"/>
      <c r="K154" s="78"/>
      <c r="N154" s="122"/>
    </row>
    <row r="155" spans="1:14" ht="45" customHeight="1" x14ac:dyDescent="0.2">
      <c r="A155" s="139" t="s">
        <v>253</v>
      </c>
      <c r="B155" s="73" t="str">
        <f>IF(【ルース】入力欄!E100="","",【ルース】入力欄!E100)</f>
        <v/>
      </c>
      <c r="C155" s="153" t="str">
        <f>IF(【ルース】入力欄!F100="","",【ルース】入力欄!F100)</f>
        <v/>
      </c>
      <c r="D155" s="74" t="str">
        <f>IF(【ルース】入力欄!G100="","",【ルース】入力欄!G100)</f>
        <v/>
      </c>
      <c r="E155" s="75" t="str">
        <f>IF(【ルース】入力欄!H100="","",【ルース】入力欄!H100)</f>
        <v/>
      </c>
      <c r="F155" s="154" t="str">
        <f>IF(【ルース】入力欄!I100="","",【ルース】入力欄!I100)</f>
        <v/>
      </c>
      <c r="G155" s="153" t="str">
        <f>IF(【ルース】入力欄!K100="","",【ルース】入力欄!K100)</f>
        <v/>
      </c>
      <c r="H155" s="162" t="str">
        <f>IF(【ルース】入力欄!J100="","",【ルース】入力欄!J100)</f>
        <v/>
      </c>
      <c r="I155" s="76" t="str">
        <f>IF(【ルース】入力欄!M100="","",【ルース】入力欄!M100)</f>
        <v/>
      </c>
      <c r="J155" s="155"/>
      <c r="K155" s="77"/>
      <c r="N155" s="122"/>
    </row>
    <row r="156" spans="1:14" ht="45" customHeight="1" x14ac:dyDescent="0.2">
      <c r="A156" s="143" t="s">
        <v>254</v>
      </c>
      <c r="B156" s="169" t="str">
        <f>IF(【ルース】入力欄!E101="","",【ルース】入力欄!E101)</f>
        <v/>
      </c>
      <c r="C156" s="170" t="str">
        <f>IF(【ルース】入力欄!F101="","",【ルース】入力欄!F101)</f>
        <v/>
      </c>
      <c r="D156" s="171" t="str">
        <f>IF(【ルース】入力欄!G101="","",【ルース】入力欄!G101)</f>
        <v/>
      </c>
      <c r="E156" s="172" t="str">
        <f>IF(【ルース】入力欄!H101="","",【ルース】入力欄!H101)</f>
        <v/>
      </c>
      <c r="F156" s="173" t="str">
        <f>IF(【ルース】入力欄!I101="","",【ルース】入力欄!I101)</f>
        <v/>
      </c>
      <c r="G156" s="170" t="str">
        <f>IF(【ルース】入力欄!K101="","",【ルース】入力欄!K101)</f>
        <v/>
      </c>
      <c r="H156" s="174" t="str">
        <f>IF(【ルース】入力欄!J101="","",【ルース】入力欄!J101)</f>
        <v/>
      </c>
      <c r="I156" s="175" t="str">
        <f>IF(【ルース】入力欄!M101="","",【ルース】入力欄!M101)</f>
        <v/>
      </c>
      <c r="J156" s="156"/>
      <c r="K156" s="78"/>
      <c r="N156" s="122"/>
    </row>
    <row r="157" spans="1:14" ht="45" customHeight="1" x14ac:dyDescent="0.2">
      <c r="A157" s="139" t="s">
        <v>255</v>
      </c>
      <c r="B157" s="73" t="str">
        <f>IF(【ルース】入力欄!E102="","",【ルース】入力欄!E102)</f>
        <v/>
      </c>
      <c r="C157" s="153" t="str">
        <f>IF(【ルース】入力欄!F102="","",【ルース】入力欄!F102)</f>
        <v/>
      </c>
      <c r="D157" s="74" t="str">
        <f>IF(【ルース】入力欄!G102="","",【ルース】入力欄!G102)</f>
        <v/>
      </c>
      <c r="E157" s="75" t="str">
        <f>IF(【ルース】入力欄!H102="","",【ルース】入力欄!H102)</f>
        <v/>
      </c>
      <c r="F157" s="154" t="str">
        <f>IF(【ルース】入力欄!I102="","",【ルース】入力欄!I102)</f>
        <v/>
      </c>
      <c r="G157" s="153" t="str">
        <f>IF(【ルース】入力欄!K102="","",【ルース】入力欄!K102)</f>
        <v/>
      </c>
      <c r="H157" s="162" t="str">
        <f>IF(【ルース】入力欄!J102="","",【ルース】入力欄!J102)</f>
        <v/>
      </c>
      <c r="I157" s="76" t="str">
        <f>IF(【ルース】入力欄!M102="","",【ルース】入力欄!M102)</f>
        <v/>
      </c>
      <c r="J157" s="155"/>
      <c r="K157" s="77"/>
      <c r="N157" s="122"/>
    </row>
    <row r="158" spans="1:14" ht="45" customHeight="1" x14ac:dyDescent="0.2">
      <c r="A158" s="143" t="s">
        <v>256</v>
      </c>
      <c r="B158" s="169" t="str">
        <f>IF(【ルース】入力欄!E103="","",【ルース】入力欄!E103)</f>
        <v/>
      </c>
      <c r="C158" s="170" t="str">
        <f>IF(【ルース】入力欄!F103="","",【ルース】入力欄!F103)</f>
        <v/>
      </c>
      <c r="D158" s="171" t="str">
        <f>IF(【ルース】入力欄!G103="","",【ルース】入力欄!G103)</f>
        <v/>
      </c>
      <c r="E158" s="172" t="str">
        <f>IF(【ルース】入力欄!H103="","",【ルース】入力欄!H103)</f>
        <v/>
      </c>
      <c r="F158" s="173" t="str">
        <f>IF(【ルース】入力欄!I103="","",【ルース】入力欄!I103)</f>
        <v/>
      </c>
      <c r="G158" s="170" t="str">
        <f>IF(【ルース】入力欄!K103="","",【ルース】入力欄!K103)</f>
        <v/>
      </c>
      <c r="H158" s="174" t="str">
        <f>IF(【ルース】入力欄!J103="","",【ルース】入力欄!J103)</f>
        <v/>
      </c>
      <c r="I158" s="175" t="str">
        <f>IF(【ルース】入力欄!M103="","",【ルース】入力欄!M103)</f>
        <v/>
      </c>
      <c r="J158" s="156"/>
      <c r="K158" s="78"/>
      <c r="N158" s="122"/>
    </row>
    <row r="159" spans="1:14" ht="45" customHeight="1" x14ac:dyDescent="0.2">
      <c r="A159" s="139" t="s">
        <v>257</v>
      </c>
      <c r="B159" s="73" t="str">
        <f>IF(【ルース】入力欄!E104="","",【ルース】入力欄!E104)</f>
        <v/>
      </c>
      <c r="C159" s="153" t="str">
        <f>IF(【ルース】入力欄!F104="","",【ルース】入力欄!F104)</f>
        <v/>
      </c>
      <c r="D159" s="74" t="str">
        <f>IF(【ルース】入力欄!G104="","",【ルース】入力欄!G104)</f>
        <v/>
      </c>
      <c r="E159" s="75" t="str">
        <f>IF(【ルース】入力欄!H104="","",【ルース】入力欄!H104)</f>
        <v/>
      </c>
      <c r="F159" s="154" t="str">
        <f>IF(【ルース】入力欄!I104="","",【ルース】入力欄!I104)</f>
        <v/>
      </c>
      <c r="G159" s="153" t="str">
        <f>IF(【ルース】入力欄!K104="","",【ルース】入力欄!K104)</f>
        <v/>
      </c>
      <c r="H159" s="162" t="str">
        <f>IF(【ルース】入力欄!J104="","",【ルース】入力欄!J104)</f>
        <v/>
      </c>
      <c r="I159" s="76" t="str">
        <f>IF(【ルース】入力欄!M104="","",【ルース】入力欄!M104)</f>
        <v/>
      </c>
      <c r="J159" s="155"/>
      <c r="K159" s="77"/>
      <c r="N159" s="122"/>
    </row>
    <row r="160" spans="1:14" ht="45" customHeight="1" thickBot="1" x14ac:dyDescent="0.25">
      <c r="A160" s="147" t="s">
        <v>258</v>
      </c>
      <c r="B160" s="176" t="str">
        <f>IF(【ルース】入力欄!E105="","",【ルース】入力欄!E105)</f>
        <v/>
      </c>
      <c r="C160" s="177" t="str">
        <f>IF(【ルース】入力欄!F105="","",【ルース】入力欄!F105)</f>
        <v/>
      </c>
      <c r="D160" s="178" t="str">
        <f>IF(【ルース】入力欄!G105="","",【ルース】入力欄!G105)</f>
        <v/>
      </c>
      <c r="E160" s="179" t="str">
        <f>IF(【ルース】入力欄!H105="","",【ルース】入力欄!H105)</f>
        <v/>
      </c>
      <c r="F160" s="180" t="str">
        <f>IF(【ルース】入力欄!I105="","",【ルース】入力欄!I105)</f>
        <v/>
      </c>
      <c r="G160" s="177" t="str">
        <f>IF(【ルース】入力欄!K105="","",【ルース】入力欄!K105)</f>
        <v/>
      </c>
      <c r="H160" s="181" t="str">
        <f>IF(【ルース】入力欄!J105="","",【ルース】入力欄!J105)</f>
        <v/>
      </c>
      <c r="I160" s="182" t="str">
        <f>IF(【ルース】入力欄!M105="","",【ルース】入力欄!M105)</f>
        <v/>
      </c>
      <c r="J160" s="156"/>
      <c r="K160" s="78"/>
      <c r="N160" s="122"/>
    </row>
    <row r="162" spans="1:14" x14ac:dyDescent="0.2">
      <c r="A162" s="150"/>
      <c r="B162" s="199" t="str">
        <f>CONCATENATE("出品表　（　",【ルース】入力欄!I$3,"　APREオークション　ルース）")</f>
        <v>出品表　（　　APREオークション　ルース）</v>
      </c>
      <c r="C162" s="199"/>
      <c r="D162" s="199"/>
      <c r="E162" s="199"/>
      <c r="F162" s="199"/>
    </row>
    <row r="163" spans="1:14" ht="3.75" customHeight="1" thickBot="1" x14ac:dyDescent="0.25">
      <c r="H163" s="121"/>
      <c r="I163" s="120"/>
      <c r="J163" s="120"/>
      <c r="K163" s="120"/>
    </row>
    <row r="164" spans="1:14" ht="33.75" customHeight="1" thickBot="1" x14ac:dyDescent="0.25">
      <c r="A164" s="133"/>
      <c r="B164" s="133" t="s">
        <v>244</v>
      </c>
      <c r="C164" s="184" t="str">
        <f>IF(【ルース】入力欄!C106="","",【ルース】入力欄!C106)</f>
        <v/>
      </c>
      <c r="D164" s="129"/>
      <c r="E164" s="151"/>
      <c r="F164" s="151" t="s">
        <v>20</v>
      </c>
      <c r="G164" s="151"/>
      <c r="H164" s="115" t="s">
        <v>208</v>
      </c>
      <c r="I164" s="200" t="str">
        <f>IF(【ルース】入力欄!C$3="","",【ルース】入力欄!C$3)</f>
        <v/>
      </c>
      <c r="J164" s="201"/>
      <c r="K164" s="202"/>
    </row>
    <row r="165" spans="1:14" ht="5.25" customHeight="1" thickBot="1" x14ac:dyDescent="0.25">
      <c r="A165" s="47"/>
      <c r="B165" s="45"/>
      <c r="I165" s="79"/>
      <c r="J165" s="83"/>
      <c r="K165" s="71"/>
    </row>
    <row r="166" spans="1:14" ht="45" customHeight="1" x14ac:dyDescent="0.2">
      <c r="A166" s="48" t="s">
        <v>2</v>
      </c>
      <c r="B166" s="49" t="s">
        <v>22</v>
      </c>
      <c r="C166" s="137" t="s">
        <v>23</v>
      </c>
      <c r="D166" s="49" t="s">
        <v>148</v>
      </c>
      <c r="E166" s="50" t="s">
        <v>24</v>
      </c>
      <c r="F166" s="152" t="s">
        <v>266</v>
      </c>
      <c r="G166" s="137" t="s">
        <v>152</v>
      </c>
      <c r="H166" s="137" t="s">
        <v>292</v>
      </c>
      <c r="I166" s="207" t="s">
        <v>301</v>
      </c>
      <c r="J166" s="138" t="s">
        <v>268</v>
      </c>
      <c r="K166" s="72"/>
    </row>
    <row r="167" spans="1:14" ht="45" customHeight="1" x14ac:dyDescent="0.2">
      <c r="A167" s="139" t="s">
        <v>249</v>
      </c>
      <c r="B167" s="73" t="str">
        <f>IF(【ルース】入力欄!E106="","",【ルース】入力欄!E106)</f>
        <v/>
      </c>
      <c r="C167" s="153" t="str">
        <f>IF(【ルース】入力欄!F106="","",【ルース】入力欄!F106)</f>
        <v/>
      </c>
      <c r="D167" s="74" t="str">
        <f>IF(【ルース】入力欄!G106="","",【ルース】入力欄!G106)</f>
        <v/>
      </c>
      <c r="E167" s="75" t="str">
        <f>IF(【ルース】入力欄!H106="","",【ルース】入力欄!H106)</f>
        <v/>
      </c>
      <c r="F167" s="154" t="str">
        <f>IF(【ルース】入力欄!I106="","",【ルース】入力欄!I106)</f>
        <v/>
      </c>
      <c r="G167" s="153" t="str">
        <f>IF(【ルース】入力欄!K106="","",【ルース】入力欄!K106)</f>
        <v/>
      </c>
      <c r="H167" s="162" t="str">
        <f>IF(【ルース】入力欄!J106="","",【ルース】入力欄!J106)</f>
        <v/>
      </c>
      <c r="I167" s="76" t="str">
        <f>IF(【ルース】入力欄!M106="","",【ルース】入力欄!M106)</f>
        <v/>
      </c>
      <c r="J167" s="155"/>
      <c r="K167" s="77"/>
      <c r="N167" s="122"/>
    </row>
    <row r="168" spans="1:14" ht="45" customHeight="1" x14ac:dyDescent="0.2">
      <c r="A168" s="143" t="s">
        <v>250</v>
      </c>
      <c r="B168" s="169" t="str">
        <f>IF(【ルース】入力欄!E107="","",【ルース】入力欄!E107)</f>
        <v/>
      </c>
      <c r="C168" s="170" t="str">
        <f>IF(【ルース】入力欄!F107="","",【ルース】入力欄!F107)</f>
        <v/>
      </c>
      <c r="D168" s="171" t="str">
        <f>IF(【ルース】入力欄!G107="","",【ルース】入力欄!G107)</f>
        <v/>
      </c>
      <c r="E168" s="172" t="str">
        <f>IF(【ルース】入力欄!H107="","",【ルース】入力欄!H107)</f>
        <v/>
      </c>
      <c r="F168" s="173" t="str">
        <f>IF(【ルース】入力欄!I107="","",【ルース】入力欄!I107)</f>
        <v/>
      </c>
      <c r="G168" s="170" t="str">
        <f>IF(【ルース】入力欄!K107="","",【ルース】入力欄!K107)</f>
        <v/>
      </c>
      <c r="H168" s="174" t="str">
        <f>IF(【ルース】入力欄!J107="","",【ルース】入力欄!J107)</f>
        <v/>
      </c>
      <c r="I168" s="175" t="str">
        <f>IF(【ルース】入力欄!M107="","",【ルース】入力欄!M107)</f>
        <v/>
      </c>
      <c r="J168" s="156"/>
      <c r="K168" s="78"/>
      <c r="N168" s="122"/>
    </row>
    <row r="169" spans="1:14" ht="45" customHeight="1" x14ac:dyDescent="0.2">
      <c r="A169" s="139" t="s">
        <v>251</v>
      </c>
      <c r="B169" s="73" t="str">
        <f>IF(【ルース】入力欄!E108="","",【ルース】入力欄!E108)</f>
        <v/>
      </c>
      <c r="C169" s="153" t="str">
        <f>IF(【ルース】入力欄!F108="","",【ルース】入力欄!F108)</f>
        <v/>
      </c>
      <c r="D169" s="74" t="str">
        <f>IF(【ルース】入力欄!G108="","",【ルース】入力欄!G108)</f>
        <v/>
      </c>
      <c r="E169" s="75" t="str">
        <f>IF(【ルース】入力欄!H108="","",【ルース】入力欄!H108)</f>
        <v/>
      </c>
      <c r="F169" s="154" t="str">
        <f>IF(【ルース】入力欄!I108="","",【ルース】入力欄!I108)</f>
        <v/>
      </c>
      <c r="G169" s="153" t="str">
        <f>IF(【ルース】入力欄!K108="","",【ルース】入力欄!K108)</f>
        <v/>
      </c>
      <c r="H169" s="162" t="str">
        <f>IF(【ルース】入力欄!J108="","",【ルース】入力欄!J108)</f>
        <v/>
      </c>
      <c r="I169" s="76" t="str">
        <f>IF(【ルース】入力欄!M108="","",【ルース】入力欄!M108)</f>
        <v/>
      </c>
      <c r="J169" s="155"/>
      <c r="K169" s="77"/>
      <c r="N169" s="122"/>
    </row>
    <row r="170" spans="1:14" ht="45" customHeight="1" x14ac:dyDescent="0.2">
      <c r="A170" s="143" t="s">
        <v>252</v>
      </c>
      <c r="B170" s="169" t="str">
        <f>IF(【ルース】入力欄!E109="","",【ルース】入力欄!E109)</f>
        <v/>
      </c>
      <c r="C170" s="170" t="str">
        <f>IF(【ルース】入力欄!F109="","",【ルース】入力欄!F109)</f>
        <v/>
      </c>
      <c r="D170" s="171" t="str">
        <f>IF(【ルース】入力欄!G109="","",【ルース】入力欄!G109)</f>
        <v/>
      </c>
      <c r="E170" s="172" t="str">
        <f>IF(【ルース】入力欄!H109="","",【ルース】入力欄!H109)</f>
        <v/>
      </c>
      <c r="F170" s="173" t="str">
        <f>IF(【ルース】入力欄!I109="","",【ルース】入力欄!I109)</f>
        <v/>
      </c>
      <c r="G170" s="170" t="str">
        <f>IF(【ルース】入力欄!K109="","",【ルース】入力欄!K109)</f>
        <v/>
      </c>
      <c r="H170" s="174" t="str">
        <f>IF(【ルース】入力欄!J109="","",【ルース】入力欄!J109)</f>
        <v/>
      </c>
      <c r="I170" s="175" t="str">
        <f>IF(【ルース】入力欄!M109="","",【ルース】入力欄!M109)</f>
        <v/>
      </c>
      <c r="J170" s="156"/>
      <c r="K170" s="78"/>
      <c r="N170" s="122"/>
    </row>
    <row r="171" spans="1:14" ht="45" customHeight="1" x14ac:dyDescent="0.2">
      <c r="A171" s="139" t="s">
        <v>253</v>
      </c>
      <c r="B171" s="73" t="str">
        <f>IF(【ルース】入力欄!E110="","",【ルース】入力欄!E110)</f>
        <v/>
      </c>
      <c r="C171" s="153" t="str">
        <f>IF(【ルース】入力欄!F110="","",【ルース】入力欄!F110)</f>
        <v/>
      </c>
      <c r="D171" s="74" t="str">
        <f>IF(【ルース】入力欄!G110="","",【ルース】入力欄!G110)</f>
        <v/>
      </c>
      <c r="E171" s="75" t="str">
        <f>IF(【ルース】入力欄!H110="","",【ルース】入力欄!H110)</f>
        <v/>
      </c>
      <c r="F171" s="154" t="str">
        <f>IF(【ルース】入力欄!I110="","",【ルース】入力欄!I110)</f>
        <v/>
      </c>
      <c r="G171" s="153" t="str">
        <f>IF(【ルース】入力欄!K110="","",【ルース】入力欄!K110)</f>
        <v/>
      </c>
      <c r="H171" s="162" t="str">
        <f>IF(【ルース】入力欄!J110="","",【ルース】入力欄!J110)</f>
        <v/>
      </c>
      <c r="I171" s="76" t="str">
        <f>IF(【ルース】入力欄!M110="","",【ルース】入力欄!M110)</f>
        <v/>
      </c>
      <c r="J171" s="155"/>
      <c r="K171" s="77"/>
      <c r="N171" s="122"/>
    </row>
    <row r="172" spans="1:14" ht="45" customHeight="1" x14ac:dyDescent="0.2">
      <c r="A172" s="143" t="s">
        <v>254</v>
      </c>
      <c r="B172" s="169" t="str">
        <f>IF(【ルース】入力欄!E111="","",【ルース】入力欄!E111)</f>
        <v/>
      </c>
      <c r="C172" s="170" t="str">
        <f>IF(【ルース】入力欄!F111="","",【ルース】入力欄!F111)</f>
        <v/>
      </c>
      <c r="D172" s="171" t="str">
        <f>IF(【ルース】入力欄!G111="","",【ルース】入力欄!G111)</f>
        <v/>
      </c>
      <c r="E172" s="172" t="str">
        <f>IF(【ルース】入力欄!H111="","",【ルース】入力欄!H111)</f>
        <v/>
      </c>
      <c r="F172" s="173" t="str">
        <f>IF(【ルース】入力欄!I111="","",【ルース】入力欄!I111)</f>
        <v/>
      </c>
      <c r="G172" s="170" t="str">
        <f>IF(【ルース】入力欄!K111="","",【ルース】入力欄!K111)</f>
        <v/>
      </c>
      <c r="H172" s="174" t="str">
        <f>IF(【ルース】入力欄!J111="","",【ルース】入力欄!J111)</f>
        <v/>
      </c>
      <c r="I172" s="175" t="str">
        <f>IF(【ルース】入力欄!M111="","",【ルース】入力欄!M111)</f>
        <v/>
      </c>
      <c r="J172" s="156"/>
      <c r="K172" s="78"/>
      <c r="N172" s="122"/>
    </row>
    <row r="173" spans="1:14" ht="45" customHeight="1" x14ac:dyDescent="0.2">
      <c r="A173" s="139" t="s">
        <v>255</v>
      </c>
      <c r="B173" s="73" t="str">
        <f>IF(【ルース】入力欄!E112="","",【ルース】入力欄!E112)</f>
        <v/>
      </c>
      <c r="C173" s="153" t="str">
        <f>IF(【ルース】入力欄!F112="","",【ルース】入力欄!F112)</f>
        <v/>
      </c>
      <c r="D173" s="74" t="str">
        <f>IF(【ルース】入力欄!G112="","",【ルース】入力欄!G112)</f>
        <v/>
      </c>
      <c r="E173" s="75" t="str">
        <f>IF(【ルース】入力欄!H112="","",【ルース】入力欄!H112)</f>
        <v/>
      </c>
      <c r="F173" s="154" t="str">
        <f>IF(【ルース】入力欄!I112="","",【ルース】入力欄!I112)</f>
        <v/>
      </c>
      <c r="G173" s="153" t="str">
        <f>IF(【ルース】入力欄!K112="","",【ルース】入力欄!K112)</f>
        <v/>
      </c>
      <c r="H173" s="162" t="str">
        <f>IF(【ルース】入力欄!J112="","",【ルース】入力欄!J112)</f>
        <v/>
      </c>
      <c r="I173" s="76" t="str">
        <f>IF(【ルース】入力欄!M112="","",【ルース】入力欄!M112)</f>
        <v/>
      </c>
      <c r="J173" s="155"/>
      <c r="K173" s="77"/>
      <c r="N173" s="122"/>
    </row>
    <row r="174" spans="1:14" ht="45" customHeight="1" x14ac:dyDescent="0.2">
      <c r="A174" s="143" t="s">
        <v>256</v>
      </c>
      <c r="B174" s="169" t="str">
        <f>IF(【ルース】入力欄!E113="","",【ルース】入力欄!E113)</f>
        <v/>
      </c>
      <c r="C174" s="170" t="str">
        <f>IF(【ルース】入力欄!F113="","",【ルース】入力欄!F113)</f>
        <v/>
      </c>
      <c r="D174" s="171" t="str">
        <f>IF(【ルース】入力欄!G113="","",【ルース】入力欄!G113)</f>
        <v/>
      </c>
      <c r="E174" s="172" t="str">
        <f>IF(【ルース】入力欄!H113="","",【ルース】入力欄!H113)</f>
        <v/>
      </c>
      <c r="F174" s="173" t="str">
        <f>IF(【ルース】入力欄!I113="","",【ルース】入力欄!I113)</f>
        <v/>
      </c>
      <c r="G174" s="170" t="str">
        <f>IF(【ルース】入力欄!K113="","",【ルース】入力欄!K113)</f>
        <v/>
      </c>
      <c r="H174" s="174" t="str">
        <f>IF(【ルース】入力欄!J113="","",【ルース】入力欄!J113)</f>
        <v/>
      </c>
      <c r="I174" s="175" t="str">
        <f>IF(【ルース】入力欄!M113="","",【ルース】入力欄!M113)</f>
        <v/>
      </c>
      <c r="J174" s="156"/>
      <c r="K174" s="78"/>
      <c r="N174" s="122"/>
    </row>
    <row r="175" spans="1:14" ht="45" customHeight="1" x14ac:dyDescent="0.2">
      <c r="A175" s="139" t="s">
        <v>257</v>
      </c>
      <c r="B175" s="73" t="str">
        <f>IF(【ルース】入力欄!E114="","",【ルース】入力欄!E114)</f>
        <v/>
      </c>
      <c r="C175" s="153" t="str">
        <f>IF(【ルース】入力欄!F114="","",【ルース】入力欄!F114)</f>
        <v/>
      </c>
      <c r="D175" s="74" t="str">
        <f>IF(【ルース】入力欄!G114="","",【ルース】入力欄!G114)</f>
        <v/>
      </c>
      <c r="E175" s="75" t="str">
        <f>IF(【ルース】入力欄!H114="","",【ルース】入力欄!H114)</f>
        <v/>
      </c>
      <c r="F175" s="154" t="str">
        <f>IF(【ルース】入力欄!I114="","",【ルース】入力欄!I114)</f>
        <v/>
      </c>
      <c r="G175" s="153" t="str">
        <f>IF(【ルース】入力欄!K114="","",【ルース】入力欄!K114)</f>
        <v/>
      </c>
      <c r="H175" s="162" t="str">
        <f>IF(【ルース】入力欄!J114="","",【ルース】入力欄!J114)</f>
        <v/>
      </c>
      <c r="I175" s="76" t="str">
        <f>IF(【ルース】入力欄!M114="","",【ルース】入力欄!M114)</f>
        <v/>
      </c>
      <c r="J175" s="155"/>
      <c r="K175" s="77"/>
      <c r="N175" s="122"/>
    </row>
    <row r="176" spans="1:14" ht="45" customHeight="1" thickBot="1" x14ac:dyDescent="0.25">
      <c r="A176" s="147" t="s">
        <v>258</v>
      </c>
      <c r="B176" s="176" t="str">
        <f>IF(【ルース】入力欄!E115="","",【ルース】入力欄!E115)</f>
        <v/>
      </c>
      <c r="C176" s="177" t="str">
        <f>IF(【ルース】入力欄!F115="","",【ルース】入力欄!F115)</f>
        <v/>
      </c>
      <c r="D176" s="178" t="str">
        <f>IF(【ルース】入力欄!G115="","",【ルース】入力欄!G115)</f>
        <v/>
      </c>
      <c r="E176" s="179" t="str">
        <f>IF(【ルース】入力欄!H115="","",【ルース】入力欄!H115)</f>
        <v/>
      </c>
      <c r="F176" s="180" t="str">
        <f>IF(【ルース】入力欄!I115="","",【ルース】入力欄!I115)</f>
        <v/>
      </c>
      <c r="G176" s="177" t="str">
        <f>IF(【ルース】入力欄!K115="","",【ルース】入力欄!K115)</f>
        <v/>
      </c>
      <c r="H176" s="181" t="str">
        <f>IF(【ルース】入力欄!J115="","",【ルース】入力欄!J115)</f>
        <v/>
      </c>
      <c r="I176" s="182" t="str">
        <f>IF(【ルース】入力欄!M115="","",【ルース】入力欄!M115)</f>
        <v/>
      </c>
      <c r="J176" s="156"/>
      <c r="K176" s="78"/>
      <c r="N176" s="122"/>
    </row>
    <row r="177" spans="1:14" ht="20.25" customHeight="1" x14ac:dyDescent="0.2"/>
    <row r="178" spans="1:14" x14ac:dyDescent="0.2">
      <c r="A178" s="150"/>
      <c r="B178" s="199" t="str">
        <f>CONCATENATE("出品表　（　",【ルース】入力欄!I$3,"　APREオークション　ルース）")</f>
        <v>出品表　（　　APREオークション　ルース）</v>
      </c>
      <c r="C178" s="199"/>
      <c r="D178" s="199"/>
      <c r="E178" s="199"/>
      <c r="F178" s="199"/>
    </row>
    <row r="179" spans="1:14" ht="3.75" customHeight="1" thickBot="1" x14ac:dyDescent="0.25">
      <c r="H179" s="121"/>
      <c r="I179" s="120"/>
      <c r="J179" s="120"/>
      <c r="K179" s="120"/>
    </row>
    <row r="180" spans="1:14" ht="33.75" customHeight="1" thickBot="1" x14ac:dyDescent="0.25">
      <c r="A180" s="133"/>
      <c r="B180" s="133" t="s">
        <v>244</v>
      </c>
      <c r="C180" s="184" t="str">
        <f>IF(【ルース】入力欄!C116="","",【ルース】入力欄!C116)</f>
        <v/>
      </c>
      <c r="D180" s="129"/>
      <c r="E180" s="151"/>
      <c r="F180" s="151" t="s">
        <v>20</v>
      </c>
      <c r="G180" s="151"/>
      <c r="H180" s="115" t="s">
        <v>208</v>
      </c>
      <c r="I180" s="200" t="str">
        <f>IF(【ルース】入力欄!C$3="","",【ルース】入力欄!C$3)</f>
        <v/>
      </c>
      <c r="J180" s="201"/>
      <c r="K180" s="202"/>
    </row>
    <row r="181" spans="1:14" ht="5.25" customHeight="1" thickBot="1" x14ac:dyDescent="0.25">
      <c r="A181" s="47"/>
      <c r="B181" s="45"/>
      <c r="I181" s="79"/>
      <c r="J181" s="83"/>
      <c r="K181" s="71"/>
    </row>
    <row r="182" spans="1:14" ht="45" customHeight="1" x14ac:dyDescent="0.2">
      <c r="A182" s="48" t="s">
        <v>2</v>
      </c>
      <c r="B182" s="49" t="s">
        <v>22</v>
      </c>
      <c r="C182" s="137" t="s">
        <v>23</v>
      </c>
      <c r="D182" s="49" t="s">
        <v>148</v>
      </c>
      <c r="E182" s="50" t="s">
        <v>24</v>
      </c>
      <c r="F182" s="152" t="s">
        <v>266</v>
      </c>
      <c r="G182" s="137" t="s">
        <v>152</v>
      </c>
      <c r="H182" s="137" t="s">
        <v>292</v>
      </c>
      <c r="I182" s="207" t="s">
        <v>301</v>
      </c>
      <c r="J182" s="138" t="s">
        <v>268</v>
      </c>
      <c r="K182" s="72"/>
    </row>
    <row r="183" spans="1:14" ht="45" customHeight="1" x14ac:dyDescent="0.2">
      <c r="A183" s="139" t="s">
        <v>249</v>
      </c>
      <c r="B183" s="73" t="str">
        <f>IF(【ルース】入力欄!E116="","",【ルース】入力欄!E116)</f>
        <v/>
      </c>
      <c r="C183" s="153" t="str">
        <f>IF(【ルース】入力欄!F116="","",【ルース】入力欄!F116)</f>
        <v/>
      </c>
      <c r="D183" s="74" t="str">
        <f>IF(【ルース】入力欄!G116="","",【ルース】入力欄!G116)</f>
        <v/>
      </c>
      <c r="E183" s="75" t="str">
        <f>IF(【ルース】入力欄!H116="","",【ルース】入力欄!H116)</f>
        <v/>
      </c>
      <c r="F183" s="154" t="str">
        <f>IF(【ルース】入力欄!I116="","",【ルース】入力欄!I116)</f>
        <v/>
      </c>
      <c r="G183" s="153" t="str">
        <f>IF(【ルース】入力欄!K116="","",【ルース】入力欄!K116)</f>
        <v/>
      </c>
      <c r="H183" s="162" t="str">
        <f>IF(【ルース】入力欄!J116="","",【ルース】入力欄!J116)</f>
        <v/>
      </c>
      <c r="I183" s="76" t="str">
        <f>IF(【ルース】入力欄!M116="","",【ルース】入力欄!M116)</f>
        <v/>
      </c>
      <c r="J183" s="155"/>
      <c r="K183" s="77"/>
      <c r="N183" s="122"/>
    </row>
    <row r="184" spans="1:14" ht="45" customHeight="1" x14ac:dyDescent="0.2">
      <c r="A184" s="143" t="s">
        <v>250</v>
      </c>
      <c r="B184" s="169" t="str">
        <f>IF(【ルース】入力欄!E117="","",【ルース】入力欄!E117)</f>
        <v/>
      </c>
      <c r="C184" s="170" t="str">
        <f>IF(【ルース】入力欄!F117="","",【ルース】入力欄!F117)</f>
        <v/>
      </c>
      <c r="D184" s="171" t="str">
        <f>IF(【ルース】入力欄!G117="","",【ルース】入力欄!G117)</f>
        <v/>
      </c>
      <c r="E184" s="172" t="str">
        <f>IF(【ルース】入力欄!H117="","",【ルース】入力欄!H117)</f>
        <v/>
      </c>
      <c r="F184" s="173" t="str">
        <f>IF(【ルース】入力欄!I117="","",【ルース】入力欄!I117)</f>
        <v/>
      </c>
      <c r="G184" s="170" t="str">
        <f>IF(【ルース】入力欄!K117="","",【ルース】入力欄!K117)</f>
        <v/>
      </c>
      <c r="H184" s="174" t="str">
        <f>IF(【ルース】入力欄!J117="","",【ルース】入力欄!J117)</f>
        <v/>
      </c>
      <c r="I184" s="175" t="str">
        <f>IF(【ルース】入力欄!M117="","",【ルース】入力欄!M117)</f>
        <v/>
      </c>
      <c r="J184" s="156"/>
      <c r="K184" s="78"/>
      <c r="N184" s="122"/>
    </row>
    <row r="185" spans="1:14" ht="45" customHeight="1" x14ac:dyDescent="0.2">
      <c r="A185" s="139" t="s">
        <v>251</v>
      </c>
      <c r="B185" s="73" t="str">
        <f>IF(【ルース】入力欄!E118="","",【ルース】入力欄!E118)</f>
        <v/>
      </c>
      <c r="C185" s="153" t="str">
        <f>IF(【ルース】入力欄!F118="","",【ルース】入力欄!F118)</f>
        <v/>
      </c>
      <c r="D185" s="74" t="str">
        <f>IF(【ルース】入力欄!G118="","",【ルース】入力欄!G118)</f>
        <v/>
      </c>
      <c r="E185" s="75" t="str">
        <f>IF(【ルース】入力欄!H118="","",【ルース】入力欄!H118)</f>
        <v/>
      </c>
      <c r="F185" s="154" t="str">
        <f>IF(【ルース】入力欄!I118="","",【ルース】入力欄!I118)</f>
        <v/>
      </c>
      <c r="G185" s="153" t="str">
        <f>IF(【ルース】入力欄!K118="","",【ルース】入力欄!K118)</f>
        <v/>
      </c>
      <c r="H185" s="162" t="str">
        <f>IF(【ルース】入力欄!J118="","",【ルース】入力欄!J118)</f>
        <v/>
      </c>
      <c r="I185" s="76" t="str">
        <f>IF(【ルース】入力欄!M118="","",【ルース】入力欄!M118)</f>
        <v/>
      </c>
      <c r="J185" s="155"/>
      <c r="K185" s="77"/>
      <c r="N185" s="122"/>
    </row>
    <row r="186" spans="1:14" ht="45" customHeight="1" x14ac:dyDescent="0.2">
      <c r="A186" s="143" t="s">
        <v>252</v>
      </c>
      <c r="B186" s="169" t="str">
        <f>IF(【ルース】入力欄!E119="","",【ルース】入力欄!E119)</f>
        <v/>
      </c>
      <c r="C186" s="170" t="str">
        <f>IF(【ルース】入力欄!F119="","",【ルース】入力欄!F119)</f>
        <v/>
      </c>
      <c r="D186" s="171" t="str">
        <f>IF(【ルース】入力欄!G119="","",【ルース】入力欄!G119)</f>
        <v/>
      </c>
      <c r="E186" s="172" t="str">
        <f>IF(【ルース】入力欄!H119="","",【ルース】入力欄!H119)</f>
        <v/>
      </c>
      <c r="F186" s="173" t="str">
        <f>IF(【ルース】入力欄!I119="","",【ルース】入力欄!I119)</f>
        <v/>
      </c>
      <c r="G186" s="170" t="str">
        <f>IF(【ルース】入力欄!K119="","",【ルース】入力欄!K119)</f>
        <v/>
      </c>
      <c r="H186" s="174" t="str">
        <f>IF(【ルース】入力欄!J119="","",【ルース】入力欄!J119)</f>
        <v/>
      </c>
      <c r="I186" s="175" t="str">
        <f>IF(【ルース】入力欄!M119="","",【ルース】入力欄!M119)</f>
        <v/>
      </c>
      <c r="J186" s="156"/>
      <c r="K186" s="78"/>
      <c r="N186" s="122"/>
    </row>
    <row r="187" spans="1:14" ht="45" customHeight="1" x14ac:dyDescent="0.2">
      <c r="A187" s="139" t="s">
        <v>253</v>
      </c>
      <c r="B187" s="73" t="str">
        <f>IF(【ルース】入力欄!E120="","",【ルース】入力欄!E120)</f>
        <v/>
      </c>
      <c r="C187" s="153" t="str">
        <f>IF(【ルース】入力欄!F120="","",【ルース】入力欄!F120)</f>
        <v/>
      </c>
      <c r="D187" s="74" t="str">
        <f>IF(【ルース】入力欄!G120="","",【ルース】入力欄!G120)</f>
        <v/>
      </c>
      <c r="E187" s="75" t="str">
        <f>IF(【ルース】入力欄!H120="","",【ルース】入力欄!H120)</f>
        <v/>
      </c>
      <c r="F187" s="154" t="str">
        <f>IF(【ルース】入力欄!I120="","",【ルース】入力欄!I120)</f>
        <v/>
      </c>
      <c r="G187" s="153" t="str">
        <f>IF(【ルース】入力欄!K120="","",【ルース】入力欄!K120)</f>
        <v/>
      </c>
      <c r="H187" s="162" t="str">
        <f>IF(【ルース】入力欄!J120="","",【ルース】入力欄!J120)</f>
        <v/>
      </c>
      <c r="I187" s="76" t="str">
        <f>IF(【ルース】入力欄!M120="","",【ルース】入力欄!M120)</f>
        <v/>
      </c>
      <c r="J187" s="155"/>
      <c r="K187" s="77"/>
      <c r="N187" s="122"/>
    </row>
    <row r="188" spans="1:14" ht="45" customHeight="1" x14ac:dyDescent="0.2">
      <c r="A188" s="143" t="s">
        <v>254</v>
      </c>
      <c r="B188" s="169" t="str">
        <f>IF(【ルース】入力欄!E121="","",【ルース】入力欄!E121)</f>
        <v/>
      </c>
      <c r="C188" s="170" t="str">
        <f>IF(【ルース】入力欄!F121="","",【ルース】入力欄!F121)</f>
        <v/>
      </c>
      <c r="D188" s="171" t="str">
        <f>IF(【ルース】入力欄!G121="","",【ルース】入力欄!G121)</f>
        <v/>
      </c>
      <c r="E188" s="172" t="str">
        <f>IF(【ルース】入力欄!H121="","",【ルース】入力欄!H121)</f>
        <v/>
      </c>
      <c r="F188" s="173" t="str">
        <f>IF(【ルース】入力欄!I121="","",【ルース】入力欄!I121)</f>
        <v/>
      </c>
      <c r="G188" s="170" t="str">
        <f>IF(【ルース】入力欄!K121="","",【ルース】入力欄!K121)</f>
        <v/>
      </c>
      <c r="H188" s="174" t="str">
        <f>IF(【ルース】入力欄!J121="","",【ルース】入力欄!J121)</f>
        <v/>
      </c>
      <c r="I188" s="175" t="str">
        <f>IF(【ルース】入力欄!M121="","",【ルース】入力欄!M121)</f>
        <v/>
      </c>
      <c r="J188" s="156"/>
      <c r="K188" s="78"/>
      <c r="N188" s="122"/>
    </row>
    <row r="189" spans="1:14" ht="45" customHeight="1" x14ac:dyDescent="0.2">
      <c r="A189" s="139" t="s">
        <v>255</v>
      </c>
      <c r="B189" s="73" t="str">
        <f>IF(【ルース】入力欄!E122="","",【ルース】入力欄!E122)</f>
        <v/>
      </c>
      <c r="C189" s="153" t="str">
        <f>IF(【ルース】入力欄!F122="","",【ルース】入力欄!F122)</f>
        <v/>
      </c>
      <c r="D189" s="74" t="str">
        <f>IF(【ルース】入力欄!G122="","",【ルース】入力欄!G122)</f>
        <v/>
      </c>
      <c r="E189" s="75" t="str">
        <f>IF(【ルース】入力欄!H122="","",【ルース】入力欄!H122)</f>
        <v/>
      </c>
      <c r="F189" s="154" t="str">
        <f>IF(【ルース】入力欄!I122="","",【ルース】入力欄!I122)</f>
        <v/>
      </c>
      <c r="G189" s="153" t="str">
        <f>IF(【ルース】入力欄!K122="","",【ルース】入力欄!K122)</f>
        <v/>
      </c>
      <c r="H189" s="162" t="str">
        <f>IF(【ルース】入力欄!J122="","",【ルース】入力欄!J122)</f>
        <v/>
      </c>
      <c r="I189" s="76" t="str">
        <f>IF(【ルース】入力欄!M122="","",【ルース】入力欄!M122)</f>
        <v/>
      </c>
      <c r="J189" s="155"/>
      <c r="K189" s="77"/>
      <c r="N189" s="122"/>
    </row>
    <row r="190" spans="1:14" ht="45" customHeight="1" x14ac:dyDescent="0.2">
      <c r="A190" s="143" t="s">
        <v>256</v>
      </c>
      <c r="B190" s="169" t="str">
        <f>IF(【ルース】入力欄!E123="","",【ルース】入力欄!E123)</f>
        <v/>
      </c>
      <c r="C190" s="170" t="str">
        <f>IF(【ルース】入力欄!F123="","",【ルース】入力欄!F123)</f>
        <v/>
      </c>
      <c r="D190" s="171" t="str">
        <f>IF(【ルース】入力欄!G123="","",【ルース】入力欄!G123)</f>
        <v/>
      </c>
      <c r="E190" s="172" t="str">
        <f>IF(【ルース】入力欄!H123="","",【ルース】入力欄!H123)</f>
        <v/>
      </c>
      <c r="F190" s="173" t="str">
        <f>IF(【ルース】入力欄!I123="","",【ルース】入力欄!I123)</f>
        <v/>
      </c>
      <c r="G190" s="170" t="str">
        <f>IF(【ルース】入力欄!K123="","",【ルース】入力欄!K123)</f>
        <v/>
      </c>
      <c r="H190" s="174" t="str">
        <f>IF(【ルース】入力欄!J123="","",【ルース】入力欄!J123)</f>
        <v/>
      </c>
      <c r="I190" s="175" t="str">
        <f>IF(【ルース】入力欄!M123="","",【ルース】入力欄!M123)</f>
        <v/>
      </c>
      <c r="J190" s="156"/>
      <c r="K190" s="78"/>
      <c r="N190" s="122"/>
    </row>
    <row r="191" spans="1:14" ht="45" customHeight="1" x14ac:dyDescent="0.2">
      <c r="A191" s="139" t="s">
        <v>257</v>
      </c>
      <c r="B191" s="73" t="str">
        <f>IF(【ルース】入力欄!E124="","",【ルース】入力欄!E124)</f>
        <v/>
      </c>
      <c r="C191" s="153" t="str">
        <f>IF(【ルース】入力欄!F124="","",【ルース】入力欄!F124)</f>
        <v/>
      </c>
      <c r="D191" s="74" t="str">
        <f>IF(【ルース】入力欄!G124="","",【ルース】入力欄!G124)</f>
        <v/>
      </c>
      <c r="E191" s="75" t="str">
        <f>IF(【ルース】入力欄!H124="","",【ルース】入力欄!H124)</f>
        <v/>
      </c>
      <c r="F191" s="154" t="str">
        <f>IF(【ルース】入力欄!I124="","",【ルース】入力欄!I124)</f>
        <v/>
      </c>
      <c r="G191" s="153" t="str">
        <f>IF(【ルース】入力欄!K124="","",【ルース】入力欄!K124)</f>
        <v/>
      </c>
      <c r="H191" s="162" t="str">
        <f>IF(【ルース】入力欄!J124="","",【ルース】入力欄!J124)</f>
        <v/>
      </c>
      <c r="I191" s="76" t="str">
        <f>IF(【ルース】入力欄!M124="","",【ルース】入力欄!M124)</f>
        <v/>
      </c>
      <c r="J191" s="155"/>
      <c r="K191" s="77"/>
      <c r="N191" s="122"/>
    </row>
    <row r="192" spans="1:14" ht="45" customHeight="1" thickBot="1" x14ac:dyDescent="0.25">
      <c r="A192" s="147" t="s">
        <v>258</v>
      </c>
      <c r="B192" s="176" t="str">
        <f>IF(【ルース】入力欄!E125="","",【ルース】入力欄!E125)</f>
        <v/>
      </c>
      <c r="C192" s="177" t="str">
        <f>IF(【ルース】入力欄!F125="","",【ルース】入力欄!F125)</f>
        <v/>
      </c>
      <c r="D192" s="178" t="str">
        <f>IF(【ルース】入力欄!G125="","",【ルース】入力欄!G125)</f>
        <v/>
      </c>
      <c r="E192" s="179" t="str">
        <f>IF(【ルース】入力欄!H125="","",【ルース】入力欄!H125)</f>
        <v/>
      </c>
      <c r="F192" s="180" t="str">
        <f>IF(【ルース】入力欄!I125="","",【ルース】入力欄!I125)</f>
        <v/>
      </c>
      <c r="G192" s="177" t="str">
        <f>IF(【ルース】入力欄!K125="","",【ルース】入力欄!K125)</f>
        <v/>
      </c>
      <c r="H192" s="181" t="str">
        <f>IF(【ルース】入力欄!J125="","",【ルース】入力欄!J125)</f>
        <v/>
      </c>
      <c r="I192" s="182" t="str">
        <f>IF(【ルース】入力欄!M125="","",【ルース】入力欄!M125)</f>
        <v/>
      </c>
      <c r="J192" s="156"/>
      <c r="K192" s="78"/>
      <c r="N192" s="122"/>
    </row>
    <row r="194" spans="1:14" x14ac:dyDescent="0.2">
      <c r="A194" s="150"/>
      <c r="B194" s="199" t="str">
        <f>CONCATENATE("出品表　（　",【ルース】入力欄!I$3,"　APREオークション　ルース）")</f>
        <v>出品表　（　　APREオークション　ルース）</v>
      </c>
      <c r="C194" s="199"/>
      <c r="D194" s="199"/>
      <c r="E194" s="199"/>
      <c r="F194" s="199"/>
    </row>
    <row r="195" spans="1:14" ht="3.75" customHeight="1" thickBot="1" x14ac:dyDescent="0.25">
      <c r="H195" s="121"/>
      <c r="I195" s="120"/>
      <c r="J195" s="120"/>
      <c r="K195" s="120"/>
    </row>
    <row r="196" spans="1:14" ht="33.75" customHeight="1" thickBot="1" x14ac:dyDescent="0.25">
      <c r="A196" s="133"/>
      <c r="B196" s="133" t="s">
        <v>244</v>
      </c>
      <c r="C196" s="184" t="str">
        <f>IF(【ルース】入力欄!C126="","",【ルース】入力欄!C126)</f>
        <v/>
      </c>
      <c r="D196" s="129"/>
      <c r="E196" s="151"/>
      <c r="F196" s="151" t="s">
        <v>20</v>
      </c>
      <c r="G196" s="151"/>
      <c r="H196" s="115" t="s">
        <v>208</v>
      </c>
      <c r="I196" s="200" t="str">
        <f>IF(【ルース】入力欄!C$3="","",【ルース】入力欄!C$3)</f>
        <v/>
      </c>
      <c r="J196" s="201"/>
      <c r="K196" s="202"/>
    </row>
    <row r="197" spans="1:14" ht="5.25" customHeight="1" thickBot="1" x14ac:dyDescent="0.25">
      <c r="A197" s="47"/>
      <c r="B197" s="45"/>
      <c r="I197" s="79"/>
      <c r="J197" s="83"/>
      <c r="K197" s="71"/>
    </row>
    <row r="198" spans="1:14" ht="45" customHeight="1" x14ac:dyDescent="0.2">
      <c r="A198" s="48" t="s">
        <v>2</v>
      </c>
      <c r="B198" s="49" t="s">
        <v>22</v>
      </c>
      <c r="C198" s="137" t="s">
        <v>23</v>
      </c>
      <c r="D198" s="49" t="s">
        <v>148</v>
      </c>
      <c r="E198" s="50" t="s">
        <v>24</v>
      </c>
      <c r="F198" s="152" t="s">
        <v>266</v>
      </c>
      <c r="G198" s="137" t="s">
        <v>152</v>
      </c>
      <c r="H198" s="137" t="s">
        <v>292</v>
      </c>
      <c r="I198" s="207" t="s">
        <v>301</v>
      </c>
      <c r="J198" s="138" t="s">
        <v>268</v>
      </c>
      <c r="K198" s="72"/>
    </row>
    <row r="199" spans="1:14" ht="45" customHeight="1" x14ac:dyDescent="0.2">
      <c r="A199" s="139" t="s">
        <v>249</v>
      </c>
      <c r="B199" s="73" t="str">
        <f>IF(【ルース】入力欄!E126="","",【ルース】入力欄!E126)</f>
        <v/>
      </c>
      <c r="C199" s="153" t="str">
        <f>IF(【ルース】入力欄!F126="","",【ルース】入力欄!F126)</f>
        <v/>
      </c>
      <c r="D199" s="74" t="str">
        <f>IF(【ルース】入力欄!G126="","",【ルース】入力欄!G126)</f>
        <v/>
      </c>
      <c r="E199" s="75" t="str">
        <f>IF(【ルース】入力欄!H126="","",【ルース】入力欄!H126)</f>
        <v/>
      </c>
      <c r="F199" s="154" t="str">
        <f>IF(【ルース】入力欄!I126="","",【ルース】入力欄!I126)</f>
        <v/>
      </c>
      <c r="G199" s="153" t="str">
        <f>IF(【ルース】入力欄!K126="","",【ルース】入力欄!K126)</f>
        <v/>
      </c>
      <c r="H199" s="162" t="str">
        <f>IF(【ルース】入力欄!J126="","",【ルース】入力欄!J126)</f>
        <v/>
      </c>
      <c r="I199" s="76" t="str">
        <f>IF(【ルース】入力欄!M126="","",【ルース】入力欄!M126)</f>
        <v/>
      </c>
      <c r="J199" s="155"/>
      <c r="K199" s="77"/>
      <c r="N199" s="122"/>
    </row>
    <row r="200" spans="1:14" ht="45" customHeight="1" x14ac:dyDescent="0.2">
      <c r="A200" s="143" t="s">
        <v>250</v>
      </c>
      <c r="B200" s="169" t="str">
        <f>IF(【ルース】入力欄!E127="","",【ルース】入力欄!E127)</f>
        <v/>
      </c>
      <c r="C200" s="170" t="str">
        <f>IF(【ルース】入力欄!F127="","",【ルース】入力欄!F127)</f>
        <v/>
      </c>
      <c r="D200" s="171" t="str">
        <f>IF(【ルース】入力欄!G127="","",【ルース】入力欄!G127)</f>
        <v/>
      </c>
      <c r="E200" s="172" t="str">
        <f>IF(【ルース】入力欄!H127="","",【ルース】入力欄!H127)</f>
        <v/>
      </c>
      <c r="F200" s="173" t="str">
        <f>IF(【ルース】入力欄!I127="","",【ルース】入力欄!I127)</f>
        <v/>
      </c>
      <c r="G200" s="170" t="str">
        <f>IF(【ルース】入力欄!K127="","",【ルース】入力欄!K127)</f>
        <v/>
      </c>
      <c r="H200" s="174" t="str">
        <f>IF(【ルース】入力欄!J127="","",【ルース】入力欄!J127)</f>
        <v/>
      </c>
      <c r="I200" s="175" t="str">
        <f>IF(【ルース】入力欄!M127="","",【ルース】入力欄!M127)</f>
        <v/>
      </c>
      <c r="J200" s="156"/>
      <c r="K200" s="78"/>
      <c r="N200" s="122"/>
    </row>
    <row r="201" spans="1:14" ht="45" customHeight="1" x14ac:dyDescent="0.2">
      <c r="A201" s="139" t="s">
        <v>251</v>
      </c>
      <c r="B201" s="73" t="str">
        <f>IF(【ルース】入力欄!E128="","",【ルース】入力欄!E128)</f>
        <v/>
      </c>
      <c r="C201" s="153" t="str">
        <f>IF(【ルース】入力欄!F128="","",【ルース】入力欄!F128)</f>
        <v/>
      </c>
      <c r="D201" s="74" t="str">
        <f>IF(【ルース】入力欄!G128="","",【ルース】入力欄!G128)</f>
        <v/>
      </c>
      <c r="E201" s="75" t="str">
        <f>IF(【ルース】入力欄!H128="","",【ルース】入力欄!H128)</f>
        <v/>
      </c>
      <c r="F201" s="154" t="str">
        <f>IF(【ルース】入力欄!I128="","",【ルース】入力欄!I128)</f>
        <v/>
      </c>
      <c r="G201" s="153" t="str">
        <f>IF(【ルース】入力欄!K128="","",【ルース】入力欄!K128)</f>
        <v/>
      </c>
      <c r="H201" s="162" t="str">
        <f>IF(【ルース】入力欄!J128="","",【ルース】入力欄!J128)</f>
        <v/>
      </c>
      <c r="I201" s="76" t="str">
        <f>IF(【ルース】入力欄!M128="","",【ルース】入力欄!M128)</f>
        <v/>
      </c>
      <c r="J201" s="155"/>
      <c r="K201" s="77"/>
      <c r="N201" s="122"/>
    </row>
    <row r="202" spans="1:14" ht="45" customHeight="1" x14ac:dyDescent="0.2">
      <c r="A202" s="143" t="s">
        <v>252</v>
      </c>
      <c r="B202" s="169" t="str">
        <f>IF(【ルース】入力欄!E129="","",【ルース】入力欄!E129)</f>
        <v/>
      </c>
      <c r="C202" s="170" t="str">
        <f>IF(【ルース】入力欄!F129="","",【ルース】入力欄!F129)</f>
        <v/>
      </c>
      <c r="D202" s="171" t="str">
        <f>IF(【ルース】入力欄!G129="","",【ルース】入力欄!G129)</f>
        <v/>
      </c>
      <c r="E202" s="172" t="str">
        <f>IF(【ルース】入力欄!H129="","",【ルース】入力欄!H129)</f>
        <v/>
      </c>
      <c r="F202" s="173" t="str">
        <f>IF(【ルース】入力欄!I129="","",【ルース】入力欄!I129)</f>
        <v/>
      </c>
      <c r="G202" s="170" t="str">
        <f>IF(【ルース】入力欄!K129="","",【ルース】入力欄!K129)</f>
        <v/>
      </c>
      <c r="H202" s="174" t="str">
        <f>IF(【ルース】入力欄!J129="","",【ルース】入力欄!J129)</f>
        <v/>
      </c>
      <c r="I202" s="175" t="str">
        <f>IF(【ルース】入力欄!M129="","",【ルース】入力欄!M129)</f>
        <v/>
      </c>
      <c r="J202" s="156"/>
      <c r="K202" s="78"/>
      <c r="N202" s="122"/>
    </row>
    <row r="203" spans="1:14" ht="45" customHeight="1" x14ac:dyDescent="0.2">
      <c r="A203" s="139" t="s">
        <v>253</v>
      </c>
      <c r="B203" s="73" t="str">
        <f>IF(【ルース】入力欄!E130="","",【ルース】入力欄!E130)</f>
        <v/>
      </c>
      <c r="C203" s="153" t="str">
        <f>IF(【ルース】入力欄!F130="","",【ルース】入力欄!F130)</f>
        <v/>
      </c>
      <c r="D203" s="74" t="str">
        <f>IF(【ルース】入力欄!G130="","",【ルース】入力欄!G130)</f>
        <v/>
      </c>
      <c r="E203" s="75" t="str">
        <f>IF(【ルース】入力欄!H130="","",【ルース】入力欄!H130)</f>
        <v/>
      </c>
      <c r="F203" s="154" t="str">
        <f>IF(【ルース】入力欄!I130="","",【ルース】入力欄!I130)</f>
        <v/>
      </c>
      <c r="G203" s="153" t="str">
        <f>IF(【ルース】入力欄!K130="","",【ルース】入力欄!K130)</f>
        <v/>
      </c>
      <c r="H203" s="162" t="str">
        <f>IF(【ルース】入力欄!J130="","",【ルース】入力欄!J130)</f>
        <v/>
      </c>
      <c r="I203" s="76" t="str">
        <f>IF(【ルース】入力欄!M130="","",【ルース】入力欄!M130)</f>
        <v/>
      </c>
      <c r="J203" s="155"/>
      <c r="K203" s="77"/>
      <c r="N203" s="122"/>
    </row>
    <row r="204" spans="1:14" ht="45" customHeight="1" x14ac:dyDescent="0.2">
      <c r="A204" s="143" t="s">
        <v>254</v>
      </c>
      <c r="B204" s="169" t="str">
        <f>IF(【ルース】入力欄!E131="","",【ルース】入力欄!E131)</f>
        <v/>
      </c>
      <c r="C204" s="170" t="str">
        <f>IF(【ルース】入力欄!F131="","",【ルース】入力欄!F131)</f>
        <v/>
      </c>
      <c r="D204" s="171" t="str">
        <f>IF(【ルース】入力欄!G131="","",【ルース】入力欄!G131)</f>
        <v/>
      </c>
      <c r="E204" s="172" t="str">
        <f>IF(【ルース】入力欄!H131="","",【ルース】入力欄!H131)</f>
        <v/>
      </c>
      <c r="F204" s="173" t="str">
        <f>IF(【ルース】入力欄!I131="","",【ルース】入力欄!I131)</f>
        <v/>
      </c>
      <c r="G204" s="170" t="str">
        <f>IF(【ルース】入力欄!K131="","",【ルース】入力欄!K131)</f>
        <v/>
      </c>
      <c r="H204" s="174" t="str">
        <f>IF(【ルース】入力欄!J131="","",【ルース】入力欄!J131)</f>
        <v/>
      </c>
      <c r="I204" s="175" t="str">
        <f>IF(【ルース】入力欄!M131="","",【ルース】入力欄!M131)</f>
        <v/>
      </c>
      <c r="J204" s="156"/>
      <c r="K204" s="78"/>
      <c r="N204" s="122"/>
    </row>
    <row r="205" spans="1:14" ht="45" customHeight="1" x14ac:dyDescent="0.2">
      <c r="A205" s="139" t="s">
        <v>255</v>
      </c>
      <c r="B205" s="73" t="str">
        <f>IF(【ルース】入力欄!E132="","",【ルース】入力欄!E132)</f>
        <v/>
      </c>
      <c r="C205" s="153" t="str">
        <f>IF(【ルース】入力欄!F132="","",【ルース】入力欄!F132)</f>
        <v/>
      </c>
      <c r="D205" s="74" t="str">
        <f>IF(【ルース】入力欄!G132="","",【ルース】入力欄!G132)</f>
        <v/>
      </c>
      <c r="E205" s="75" t="str">
        <f>IF(【ルース】入力欄!H132="","",【ルース】入力欄!H132)</f>
        <v/>
      </c>
      <c r="F205" s="154" t="str">
        <f>IF(【ルース】入力欄!I132="","",【ルース】入力欄!I132)</f>
        <v/>
      </c>
      <c r="G205" s="153" t="str">
        <f>IF(【ルース】入力欄!K132="","",【ルース】入力欄!K132)</f>
        <v/>
      </c>
      <c r="H205" s="162" t="str">
        <f>IF(【ルース】入力欄!J132="","",【ルース】入力欄!J132)</f>
        <v/>
      </c>
      <c r="I205" s="76" t="str">
        <f>IF(【ルース】入力欄!M132="","",【ルース】入力欄!M132)</f>
        <v/>
      </c>
      <c r="J205" s="155"/>
      <c r="K205" s="77"/>
      <c r="N205" s="122"/>
    </row>
    <row r="206" spans="1:14" ht="45" customHeight="1" x14ac:dyDescent="0.2">
      <c r="A206" s="143" t="s">
        <v>256</v>
      </c>
      <c r="B206" s="169" t="str">
        <f>IF(【ルース】入力欄!E133="","",【ルース】入力欄!E133)</f>
        <v/>
      </c>
      <c r="C206" s="170" t="str">
        <f>IF(【ルース】入力欄!F133="","",【ルース】入力欄!F133)</f>
        <v/>
      </c>
      <c r="D206" s="171" t="str">
        <f>IF(【ルース】入力欄!G133="","",【ルース】入力欄!G133)</f>
        <v/>
      </c>
      <c r="E206" s="172" t="str">
        <f>IF(【ルース】入力欄!H133="","",【ルース】入力欄!H133)</f>
        <v/>
      </c>
      <c r="F206" s="173" t="str">
        <f>IF(【ルース】入力欄!I133="","",【ルース】入力欄!I133)</f>
        <v/>
      </c>
      <c r="G206" s="170" t="str">
        <f>IF(【ルース】入力欄!K133="","",【ルース】入力欄!K133)</f>
        <v/>
      </c>
      <c r="H206" s="174" t="str">
        <f>IF(【ルース】入力欄!J133="","",【ルース】入力欄!J133)</f>
        <v/>
      </c>
      <c r="I206" s="175" t="str">
        <f>IF(【ルース】入力欄!M133="","",【ルース】入力欄!M133)</f>
        <v/>
      </c>
      <c r="J206" s="156"/>
      <c r="K206" s="78"/>
      <c r="N206" s="122"/>
    </row>
    <row r="207" spans="1:14" ht="45" customHeight="1" x14ac:dyDescent="0.2">
      <c r="A207" s="139" t="s">
        <v>257</v>
      </c>
      <c r="B207" s="73" t="str">
        <f>IF(【ルース】入力欄!E134="","",【ルース】入力欄!E134)</f>
        <v/>
      </c>
      <c r="C207" s="153" t="str">
        <f>IF(【ルース】入力欄!F134="","",【ルース】入力欄!F134)</f>
        <v/>
      </c>
      <c r="D207" s="74" t="str">
        <f>IF(【ルース】入力欄!G134="","",【ルース】入力欄!G134)</f>
        <v/>
      </c>
      <c r="E207" s="75" t="str">
        <f>IF(【ルース】入力欄!H134="","",【ルース】入力欄!H134)</f>
        <v/>
      </c>
      <c r="F207" s="154" t="str">
        <f>IF(【ルース】入力欄!I134="","",【ルース】入力欄!I134)</f>
        <v/>
      </c>
      <c r="G207" s="153" t="str">
        <f>IF(【ルース】入力欄!K134="","",【ルース】入力欄!K134)</f>
        <v/>
      </c>
      <c r="H207" s="162" t="str">
        <f>IF(【ルース】入力欄!J134="","",【ルース】入力欄!J134)</f>
        <v/>
      </c>
      <c r="I207" s="76" t="str">
        <f>IF(【ルース】入力欄!M134="","",【ルース】入力欄!M134)</f>
        <v/>
      </c>
      <c r="J207" s="155"/>
      <c r="K207" s="77"/>
      <c r="N207" s="122"/>
    </row>
    <row r="208" spans="1:14" ht="45" customHeight="1" thickBot="1" x14ac:dyDescent="0.25">
      <c r="A208" s="147" t="s">
        <v>258</v>
      </c>
      <c r="B208" s="176" t="str">
        <f>IF(【ルース】入力欄!E135="","",【ルース】入力欄!E135)</f>
        <v/>
      </c>
      <c r="C208" s="177" t="str">
        <f>IF(【ルース】入力欄!F135="","",【ルース】入力欄!F135)</f>
        <v/>
      </c>
      <c r="D208" s="178" t="str">
        <f>IF(【ルース】入力欄!G135="","",【ルース】入力欄!G135)</f>
        <v/>
      </c>
      <c r="E208" s="179" t="str">
        <f>IF(【ルース】入力欄!H135="","",【ルース】入力欄!H135)</f>
        <v/>
      </c>
      <c r="F208" s="180" t="str">
        <f>IF(【ルース】入力欄!I135="","",【ルース】入力欄!I135)</f>
        <v/>
      </c>
      <c r="G208" s="177" t="str">
        <f>IF(【ルース】入力欄!K135="","",【ルース】入力欄!K135)</f>
        <v/>
      </c>
      <c r="H208" s="181" t="str">
        <f>IF(【ルース】入力欄!J135="","",【ルース】入力欄!J135)</f>
        <v/>
      </c>
      <c r="I208" s="182" t="str">
        <f>IF(【ルース】入力欄!M135="","",【ルース】入力欄!M135)</f>
        <v/>
      </c>
      <c r="J208" s="156"/>
      <c r="K208" s="78"/>
      <c r="N208" s="122"/>
    </row>
    <row r="209" spans="1:14" ht="20.25" customHeight="1" x14ac:dyDescent="0.2"/>
    <row r="210" spans="1:14" x14ac:dyDescent="0.2">
      <c r="A210" s="150"/>
      <c r="B210" s="199" t="str">
        <f>CONCATENATE("出品表　（　",【ルース】入力欄!I$3,"　APREオークション　ルース）")</f>
        <v>出品表　（　　APREオークション　ルース）</v>
      </c>
      <c r="C210" s="199"/>
      <c r="D210" s="199"/>
      <c r="E210" s="199"/>
      <c r="F210" s="199"/>
    </row>
    <row r="211" spans="1:14" ht="3.75" customHeight="1" thickBot="1" x14ac:dyDescent="0.25">
      <c r="H211" s="121"/>
      <c r="I211" s="120"/>
      <c r="J211" s="120"/>
      <c r="K211" s="120"/>
    </row>
    <row r="212" spans="1:14" ht="33.75" customHeight="1" thickBot="1" x14ac:dyDescent="0.25">
      <c r="A212" s="133"/>
      <c r="B212" s="133" t="s">
        <v>244</v>
      </c>
      <c r="C212" s="184" t="str">
        <f>IF(【ルース】入力欄!C136="","",【ルース】入力欄!C136)</f>
        <v/>
      </c>
      <c r="D212" s="129"/>
      <c r="E212" s="151"/>
      <c r="F212" s="151" t="s">
        <v>20</v>
      </c>
      <c r="G212" s="151"/>
      <c r="H212" s="115" t="s">
        <v>208</v>
      </c>
      <c r="I212" s="200" t="str">
        <f>IF(【ルース】入力欄!C$3="","",【ルース】入力欄!C$3)</f>
        <v/>
      </c>
      <c r="J212" s="201"/>
      <c r="K212" s="202"/>
    </row>
    <row r="213" spans="1:14" ht="5.25" customHeight="1" thickBot="1" x14ac:dyDescent="0.25">
      <c r="A213" s="47"/>
      <c r="B213" s="45"/>
      <c r="I213" s="79"/>
      <c r="J213" s="83"/>
      <c r="K213" s="71"/>
    </row>
    <row r="214" spans="1:14" ht="45" customHeight="1" x14ac:dyDescent="0.2">
      <c r="A214" s="48" t="s">
        <v>2</v>
      </c>
      <c r="B214" s="49" t="s">
        <v>22</v>
      </c>
      <c r="C214" s="137" t="s">
        <v>23</v>
      </c>
      <c r="D214" s="49" t="s">
        <v>148</v>
      </c>
      <c r="E214" s="50" t="s">
        <v>24</v>
      </c>
      <c r="F214" s="152" t="s">
        <v>266</v>
      </c>
      <c r="G214" s="137" t="s">
        <v>152</v>
      </c>
      <c r="H214" s="137" t="s">
        <v>292</v>
      </c>
      <c r="I214" s="207" t="s">
        <v>301</v>
      </c>
      <c r="J214" s="138" t="s">
        <v>268</v>
      </c>
      <c r="K214" s="72"/>
    </row>
    <row r="215" spans="1:14" ht="45" customHeight="1" x14ac:dyDescent="0.2">
      <c r="A215" s="139" t="s">
        <v>249</v>
      </c>
      <c r="B215" s="73" t="str">
        <f>IF(【ルース】入力欄!E136="","",【ルース】入力欄!E136)</f>
        <v/>
      </c>
      <c r="C215" s="153" t="str">
        <f>IF(【ルース】入力欄!F136="","",【ルース】入力欄!F136)</f>
        <v/>
      </c>
      <c r="D215" s="74" t="str">
        <f>IF(【ルース】入力欄!G136="","",【ルース】入力欄!G136)</f>
        <v/>
      </c>
      <c r="E215" s="75" t="str">
        <f>IF(【ルース】入力欄!H136="","",【ルース】入力欄!H136)</f>
        <v/>
      </c>
      <c r="F215" s="154" t="str">
        <f>IF(【ルース】入力欄!I136="","",【ルース】入力欄!I136)</f>
        <v/>
      </c>
      <c r="G215" s="153" t="str">
        <f>IF(【ルース】入力欄!K136="","",【ルース】入力欄!K136)</f>
        <v/>
      </c>
      <c r="H215" s="162" t="str">
        <f>IF(【ルース】入力欄!J136="","",【ルース】入力欄!J136)</f>
        <v/>
      </c>
      <c r="I215" s="76" t="str">
        <f>IF(【ルース】入力欄!M136="","",【ルース】入力欄!M136)</f>
        <v/>
      </c>
      <c r="J215" s="155"/>
      <c r="K215" s="77"/>
      <c r="N215" s="122"/>
    </row>
    <row r="216" spans="1:14" ht="45" customHeight="1" x14ac:dyDescent="0.2">
      <c r="A216" s="143" t="s">
        <v>250</v>
      </c>
      <c r="B216" s="169" t="str">
        <f>IF(【ルース】入力欄!E137="","",【ルース】入力欄!E137)</f>
        <v/>
      </c>
      <c r="C216" s="170" t="str">
        <f>IF(【ルース】入力欄!F137="","",【ルース】入力欄!F137)</f>
        <v/>
      </c>
      <c r="D216" s="171" t="str">
        <f>IF(【ルース】入力欄!G137="","",【ルース】入力欄!G137)</f>
        <v/>
      </c>
      <c r="E216" s="172" t="str">
        <f>IF(【ルース】入力欄!H137="","",【ルース】入力欄!H137)</f>
        <v/>
      </c>
      <c r="F216" s="173" t="str">
        <f>IF(【ルース】入力欄!I137="","",【ルース】入力欄!I137)</f>
        <v/>
      </c>
      <c r="G216" s="170" t="str">
        <f>IF(【ルース】入力欄!K137="","",【ルース】入力欄!K137)</f>
        <v/>
      </c>
      <c r="H216" s="174" t="str">
        <f>IF(【ルース】入力欄!J137="","",【ルース】入力欄!J137)</f>
        <v/>
      </c>
      <c r="I216" s="175" t="str">
        <f>IF(【ルース】入力欄!M137="","",【ルース】入力欄!M137)</f>
        <v/>
      </c>
      <c r="J216" s="156"/>
      <c r="K216" s="78"/>
      <c r="N216" s="122"/>
    </row>
    <row r="217" spans="1:14" ht="45" customHeight="1" x14ac:dyDescent="0.2">
      <c r="A217" s="139" t="s">
        <v>251</v>
      </c>
      <c r="B217" s="73" t="str">
        <f>IF(【ルース】入力欄!E138="","",【ルース】入力欄!E138)</f>
        <v/>
      </c>
      <c r="C217" s="153" t="str">
        <f>IF(【ルース】入力欄!F138="","",【ルース】入力欄!F138)</f>
        <v/>
      </c>
      <c r="D217" s="74" t="str">
        <f>IF(【ルース】入力欄!G138="","",【ルース】入力欄!G138)</f>
        <v/>
      </c>
      <c r="E217" s="75" t="str">
        <f>IF(【ルース】入力欄!H138="","",【ルース】入力欄!H138)</f>
        <v/>
      </c>
      <c r="F217" s="154" t="str">
        <f>IF(【ルース】入力欄!I138="","",【ルース】入力欄!I138)</f>
        <v/>
      </c>
      <c r="G217" s="153" t="str">
        <f>IF(【ルース】入力欄!K138="","",【ルース】入力欄!K138)</f>
        <v/>
      </c>
      <c r="H217" s="162" t="str">
        <f>IF(【ルース】入力欄!J138="","",【ルース】入力欄!J138)</f>
        <v/>
      </c>
      <c r="I217" s="76" t="str">
        <f>IF(【ルース】入力欄!M138="","",【ルース】入力欄!M138)</f>
        <v/>
      </c>
      <c r="J217" s="155"/>
      <c r="K217" s="77"/>
      <c r="N217" s="122"/>
    </row>
    <row r="218" spans="1:14" ht="45" customHeight="1" x14ac:dyDescent="0.2">
      <c r="A218" s="143" t="s">
        <v>252</v>
      </c>
      <c r="B218" s="169" t="str">
        <f>IF(【ルース】入力欄!E139="","",【ルース】入力欄!E139)</f>
        <v/>
      </c>
      <c r="C218" s="170" t="str">
        <f>IF(【ルース】入力欄!F139="","",【ルース】入力欄!F139)</f>
        <v/>
      </c>
      <c r="D218" s="171" t="str">
        <f>IF(【ルース】入力欄!G139="","",【ルース】入力欄!G139)</f>
        <v/>
      </c>
      <c r="E218" s="172" t="str">
        <f>IF(【ルース】入力欄!H139="","",【ルース】入力欄!H139)</f>
        <v/>
      </c>
      <c r="F218" s="173" t="str">
        <f>IF(【ルース】入力欄!I139="","",【ルース】入力欄!I139)</f>
        <v/>
      </c>
      <c r="G218" s="170" t="str">
        <f>IF(【ルース】入力欄!K139="","",【ルース】入力欄!K139)</f>
        <v/>
      </c>
      <c r="H218" s="174" t="str">
        <f>IF(【ルース】入力欄!J139="","",【ルース】入力欄!J139)</f>
        <v/>
      </c>
      <c r="I218" s="175" t="str">
        <f>IF(【ルース】入力欄!M139="","",【ルース】入力欄!M139)</f>
        <v/>
      </c>
      <c r="J218" s="156"/>
      <c r="K218" s="78"/>
      <c r="N218" s="122"/>
    </row>
    <row r="219" spans="1:14" ht="45" customHeight="1" x14ac:dyDescent="0.2">
      <c r="A219" s="139" t="s">
        <v>253</v>
      </c>
      <c r="B219" s="73" t="str">
        <f>IF(【ルース】入力欄!E140="","",【ルース】入力欄!E140)</f>
        <v/>
      </c>
      <c r="C219" s="153" t="str">
        <f>IF(【ルース】入力欄!F140="","",【ルース】入力欄!F140)</f>
        <v/>
      </c>
      <c r="D219" s="74" t="str">
        <f>IF(【ルース】入力欄!G140="","",【ルース】入力欄!G140)</f>
        <v/>
      </c>
      <c r="E219" s="75" t="str">
        <f>IF(【ルース】入力欄!H140="","",【ルース】入力欄!H140)</f>
        <v/>
      </c>
      <c r="F219" s="154" t="str">
        <f>IF(【ルース】入力欄!I140="","",【ルース】入力欄!I140)</f>
        <v/>
      </c>
      <c r="G219" s="153" t="str">
        <f>IF(【ルース】入力欄!K140="","",【ルース】入力欄!K140)</f>
        <v/>
      </c>
      <c r="H219" s="162" t="str">
        <f>IF(【ルース】入力欄!J140="","",【ルース】入力欄!J140)</f>
        <v/>
      </c>
      <c r="I219" s="76" t="str">
        <f>IF(【ルース】入力欄!M140="","",【ルース】入力欄!M140)</f>
        <v/>
      </c>
      <c r="J219" s="155"/>
      <c r="K219" s="77"/>
      <c r="N219" s="122"/>
    </row>
    <row r="220" spans="1:14" ht="45" customHeight="1" x14ac:dyDescent="0.2">
      <c r="A220" s="143" t="s">
        <v>254</v>
      </c>
      <c r="B220" s="169" t="str">
        <f>IF(【ルース】入力欄!E141="","",【ルース】入力欄!E141)</f>
        <v/>
      </c>
      <c r="C220" s="170" t="str">
        <f>IF(【ルース】入力欄!F141="","",【ルース】入力欄!F141)</f>
        <v/>
      </c>
      <c r="D220" s="171" t="str">
        <f>IF(【ルース】入力欄!G141="","",【ルース】入力欄!G141)</f>
        <v/>
      </c>
      <c r="E220" s="172" t="str">
        <f>IF(【ルース】入力欄!H141="","",【ルース】入力欄!H141)</f>
        <v/>
      </c>
      <c r="F220" s="173" t="str">
        <f>IF(【ルース】入力欄!I141="","",【ルース】入力欄!I141)</f>
        <v/>
      </c>
      <c r="G220" s="170" t="str">
        <f>IF(【ルース】入力欄!K141="","",【ルース】入力欄!K141)</f>
        <v/>
      </c>
      <c r="H220" s="174" t="str">
        <f>IF(【ルース】入力欄!J141="","",【ルース】入力欄!J141)</f>
        <v/>
      </c>
      <c r="I220" s="175" t="str">
        <f>IF(【ルース】入力欄!M141="","",【ルース】入力欄!M141)</f>
        <v/>
      </c>
      <c r="J220" s="156"/>
      <c r="K220" s="78"/>
      <c r="N220" s="122"/>
    </row>
    <row r="221" spans="1:14" ht="45" customHeight="1" x14ac:dyDescent="0.2">
      <c r="A221" s="139" t="s">
        <v>255</v>
      </c>
      <c r="B221" s="73" t="str">
        <f>IF(【ルース】入力欄!E142="","",【ルース】入力欄!E142)</f>
        <v/>
      </c>
      <c r="C221" s="153" t="str">
        <f>IF(【ルース】入力欄!F142="","",【ルース】入力欄!F142)</f>
        <v/>
      </c>
      <c r="D221" s="74" t="str">
        <f>IF(【ルース】入力欄!G142="","",【ルース】入力欄!G142)</f>
        <v/>
      </c>
      <c r="E221" s="75" t="str">
        <f>IF(【ルース】入力欄!H142="","",【ルース】入力欄!H142)</f>
        <v/>
      </c>
      <c r="F221" s="154" t="str">
        <f>IF(【ルース】入力欄!I142="","",【ルース】入力欄!I142)</f>
        <v/>
      </c>
      <c r="G221" s="153" t="str">
        <f>IF(【ルース】入力欄!K142="","",【ルース】入力欄!K142)</f>
        <v/>
      </c>
      <c r="H221" s="162" t="str">
        <f>IF(【ルース】入力欄!J142="","",【ルース】入力欄!J142)</f>
        <v/>
      </c>
      <c r="I221" s="76" t="str">
        <f>IF(【ルース】入力欄!M142="","",【ルース】入力欄!M142)</f>
        <v/>
      </c>
      <c r="J221" s="155"/>
      <c r="K221" s="77"/>
      <c r="N221" s="122"/>
    </row>
    <row r="222" spans="1:14" ht="45" customHeight="1" x14ac:dyDescent="0.2">
      <c r="A222" s="143" t="s">
        <v>256</v>
      </c>
      <c r="B222" s="169" t="str">
        <f>IF(【ルース】入力欄!E143="","",【ルース】入力欄!E143)</f>
        <v/>
      </c>
      <c r="C222" s="170" t="str">
        <f>IF(【ルース】入力欄!F143="","",【ルース】入力欄!F143)</f>
        <v/>
      </c>
      <c r="D222" s="171" t="str">
        <f>IF(【ルース】入力欄!G143="","",【ルース】入力欄!G143)</f>
        <v/>
      </c>
      <c r="E222" s="172" t="str">
        <f>IF(【ルース】入力欄!H143="","",【ルース】入力欄!H143)</f>
        <v/>
      </c>
      <c r="F222" s="173" t="str">
        <f>IF(【ルース】入力欄!I143="","",【ルース】入力欄!I143)</f>
        <v/>
      </c>
      <c r="G222" s="170" t="str">
        <f>IF(【ルース】入力欄!K143="","",【ルース】入力欄!K143)</f>
        <v/>
      </c>
      <c r="H222" s="174" t="str">
        <f>IF(【ルース】入力欄!J143="","",【ルース】入力欄!J143)</f>
        <v/>
      </c>
      <c r="I222" s="175" t="str">
        <f>IF(【ルース】入力欄!M143="","",【ルース】入力欄!M143)</f>
        <v/>
      </c>
      <c r="J222" s="156"/>
      <c r="K222" s="78"/>
      <c r="N222" s="122"/>
    </row>
    <row r="223" spans="1:14" ht="45" customHeight="1" x14ac:dyDescent="0.2">
      <c r="A223" s="139" t="s">
        <v>257</v>
      </c>
      <c r="B223" s="73" t="str">
        <f>IF(【ルース】入力欄!E144="","",【ルース】入力欄!E144)</f>
        <v/>
      </c>
      <c r="C223" s="153" t="str">
        <f>IF(【ルース】入力欄!F144="","",【ルース】入力欄!F144)</f>
        <v/>
      </c>
      <c r="D223" s="74" t="str">
        <f>IF(【ルース】入力欄!G144="","",【ルース】入力欄!G144)</f>
        <v/>
      </c>
      <c r="E223" s="75" t="str">
        <f>IF(【ルース】入力欄!H144="","",【ルース】入力欄!H144)</f>
        <v/>
      </c>
      <c r="F223" s="154" t="str">
        <f>IF(【ルース】入力欄!I144="","",【ルース】入力欄!I144)</f>
        <v/>
      </c>
      <c r="G223" s="153" t="str">
        <f>IF(【ルース】入力欄!K144="","",【ルース】入力欄!K144)</f>
        <v/>
      </c>
      <c r="H223" s="162" t="str">
        <f>IF(【ルース】入力欄!J144="","",【ルース】入力欄!J144)</f>
        <v/>
      </c>
      <c r="I223" s="76" t="str">
        <f>IF(【ルース】入力欄!M144="","",【ルース】入力欄!M144)</f>
        <v/>
      </c>
      <c r="J223" s="155"/>
      <c r="K223" s="77"/>
      <c r="N223" s="122"/>
    </row>
    <row r="224" spans="1:14" ht="45" customHeight="1" thickBot="1" x14ac:dyDescent="0.25">
      <c r="A224" s="147" t="s">
        <v>258</v>
      </c>
      <c r="B224" s="176" t="str">
        <f>IF(【ルース】入力欄!E145="","",【ルース】入力欄!E145)</f>
        <v/>
      </c>
      <c r="C224" s="177" t="str">
        <f>IF(【ルース】入力欄!F145="","",【ルース】入力欄!F145)</f>
        <v/>
      </c>
      <c r="D224" s="178" t="str">
        <f>IF(【ルース】入力欄!G145="","",【ルース】入力欄!G145)</f>
        <v/>
      </c>
      <c r="E224" s="179" t="str">
        <f>IF(【ルース】入力欄!H145="","",【ルース】入力欄!H145)</f>
        <v/>
      </c>
      <c r="F224" s="180" t="str">
        <f>IF(【ルース】入力欄!I145="","",【ルース】入力欄!I145)</f>
        <v/>
      </c>
      <c r="G224" s="177" t="str">
        <f>IF(【ルース】入力欄!K145="","",【ルース】入力欄!K145)</f>
        <v/>
      </c>
      <c r="H224" s="181" t="str">
        <f>IF(【ルース】入力欄!J145="","",【ルース】入力欄!J145)</f>
        <v/>
      </c>
      <c r="I224" s="182" t="str">
        <f>IF(【ルース】入力欄!M145="","",【ルース】入力欄!M145)</f>
        <v/>
      </c>
      <c r="J224" s="156"/>
      <c r="K224" s="78"/>
      <c r="N224" s="122"/>
    </row>
    <row r="226" spans="1:14" x14ac:dyDescent="0.2">
      <c r="A226" s="150"/>
      <c r="B226" s="199" t="str">
        <f>CONCATENATE("出品表　（　",【ルース】入力欄!I$3,"　APREオークション　ルース）")</f>
        <v>出品表　（　　APREオークション　ルース）</v>
      </c>
      <c r="C226" s="199"/>
      <c r="D226" s="199"/>
      <c r="E226" s="199"/>
      <c r="F226" s="199"/>
    </row>
    <row r="227" spans="1:14" ht="3.75" customHeight="1" thickBot="1" x14ac:dyDescent="0.25">
      <c r="H227" s="121"/>
      <c r="I227" s="120"/>
      <c r="J227" s="120"/>
      <c r="K227" s="120"/>
    </row>
    <row r="228" spans="1:14" ht="33.75" customHeight="1" thickBot="1" x14ac:dyDescent="0.25">
      <c r="A228" s="133"/>
      <c r="B228" s="133" t="s">
        <v>244</v>
      </c>
      <c r="C228" s="184" t="str">
        <f>IF(【ルース】入力欄!C146="","",【ルース】入力欄!C146)</f>
        <v/>
      </c>
      <c r="D228" s="129"/>
      <c r="E228" s="151"/>
      <c r="F228" s="151" t="s">
        <v>20</v>
      </c>
      <c r="G228" s="151"/>
      <c r="H228" s="115" t="s">
        <v>208</v>
      </c>
      <c r="I228" s="200" t="str">
        <f>IF(【ルース】入力欄!C$3="","",【ルース】入力欄!C$3)</f>
        <v/>
      </c>
      <c r="J228" s="201"/>
      <c r="K228" s="202"/>
    </row>
    <row r="229" spans="1:14" ht="5.25" customHeight="1" thickBot="1" x14ac:dyDescent="0.25">
      <c r="A229" s="47"/>
      <c r="B229" s="45"/>
      <c r="I229" s="79"/>
      <c r="J229" s="83"/>
      <c r="K229" s="71"/>
    </row>
    <row r="230" spans="1:14" ht="45" customHeight="1" x14ac:dyDescent="0.2">
      <c r="A230" s="48" t="s">
        <v>2</v>
      </c>
      <c r="B230" s="49" t="s">
        <v>22</v>
      </c>
      <c r="C230" s="137" t="s">
        <v>23</v>
      </c>
      <c r="D230" s="49" t="s">
        <v>148</v>
      </c>
      <c r="E230" s="50" t="s">
        <v>24</v>
      </c>
      <c r="F230" s="152" t="s">
        <v>266</v>
      </c>
      <c r="G230" s="137" t="s">
        <v>152</v>
      </c>
      <c r="H230" s="137" t="s">
        <v>292</v>
      </c>
      <c r="I230" s="207" t="s">
        <v>301</v>
      </c>
      <c r="J230" s="138" t="s">
        <v>268</v>
      </c>
      <c r="K230" s="72"/>
    </row>
    <row r="231" spans="1:14" ht="45" customHeight="1" x14ac:dyDescent="0.2">
      <c r="A231" s="139" t="s">
        <v>249</v>
      </c>
      <c r="B231" s="73" t="str">
        <f>IF(【ルース】入力欄!E146="","",【ルース】入力欄!E146)</f>
        <v/>
      </c>
      <c r="C231" s="153" t="str">
        <f>IF(【ルース】入力欄!F146="","",【ルース】入力欄!F146)</f>
        <v/>
      </c>
      <c r="D231" s="74" t="str">
        <f>IF(【ルース】入力欄!G146="","",【ルース】入力欄!G146)</f>
        <v/>
      </c>
      <c r="E231" s="75" t="str">
        <f>IF(【ルース】入力欄!H146="","",【ルース】入力欄!H146)</f>
        <v/>
      </c>
      <c r="F231" s="154" t="str">
        <f>IF(【ルース】入力欄!I146="","",【ルース】入力欄!I146)</f>
        <v/>
      </c>
      <c r="G231" s="153" t="str">
        <f>IF(【ルース】入力欄!K146="","",【ルース】入力欄!K146)</f>
        <v/>
      </c>
      <c r="H231" s="162" t="str">
        <f>IF(【ルース】入力欄!J146="","",【ルース】入力欄!J146)</f>
        <v/>
      </c>
      <c r="I231" s="76" t="str">
        <f>IF(【ルース】入力欄!M146="","",【ルース】入力欄!M146)</f>
        <v/>
      </c>
      <c r="J231" s="155"/>
      <c r="K231" s="77"/>
      <c r="N231" s="122"/>
    </row>
    <row r="232" spans="1:14" ht="45" customHeight="1" x14ac:dyDescent="0.2">
      <c r="A232" s="143" t="s">
        <v>250</v>
      </c>
      <c r="B232" s="169" t="str">
        <f>IF(【ルース】入力欄!E147="","",【ルース】入力欄!E147)</f>
        <v/>
      </c>
      <c r="C232" s="170" t="str">
        <f>IF(【ルース】入力欄!F147="","",【ルース】入力欄!F147)</f>
        <v/>
      </c>
      <c r="D232" s="171" t="str">
        <f>IF(【ルース】入力欄!G147="","",【ルース】入力欄!G147)</f>
        <v/>
      </c>
      <c r="E232" s="172" t="str">
        <f>IF(【ルース】入力欄!H147="","",【ルース】入力欄!H147)</f>
        <v/>
      </c>
      <c r="F232" s="173" t="str">
        <f>IF(【ルース】入力欄!I147="","",【ルース】入力欄!I147)</f>
        <v/>
      </c>
      <c r="G232" s="170" t="str">
        <f>IF(【ルース】入力欄!K147="","",【ルース】入力欄!K147)</f>
        <v/>
      </c>
      <c r="H232" s="174" t="str">
        <f>IF(【ルース】入力欄!J147="","",【ルース】入力欄!J147)</f>
        <v/>
      </c>
      <c r="I232" s="175" t="str">
        <f>IF(【ルース】入力欄!M147="","",【ルース】入力欄!M147)</f>
        <v/>
      </c>
      <c r="J232" s="156"/>
      <c r="K232" s="78"/>
      <c r="N232" s="122"/>
    </row>
    <row r="233" spans="1:14" ht="45" customHeight="1" x14ac:dyDescent="0.2">
      <c r="A233" s="139" t="s">
        <v>251</v>
      </c>
      <c r="B233" s="73" t="str">
        <f>IF(【ルース】入力欄!E148="","",【ルース】入力欄!E148)</f>
        <v/>
      </c>
      <c r="C233" s="153" t="str">
        <f>IF(【ルース】入力欄!F148="","",【ルース】入力欄!F148)</f>
        <v/>
      </c>
      <c r="D233" s="74" t="str">
        <f>IF(【ルース】入力欄!G148="","",【ルース】入力欄!G148)</f>
        <v/>
      </c>
      <c r="E233" s="75" t="str">
        <f>IF(【ルース】入力欄!H148="","",【ルース】入力欄!H148)</f>
        <v/>
      </c>
      <c r="F233" s="154" t="str">
        <f>IF(【ルース】入力欄!I148="","",【ルース】入力欄!I148)</f>
        <v/>
      </c>
      <c r="G233" s="153" t="str">
        <f>IF(【ルース】入力欄!K148="","",【ルース】入力欄!K148)</f>
        <v/>
      </c>
      <c r="H233" s="162" t="str">
        <f>IF(【ルース】入力欄!J148="","",【ルース】入力欄!J148)</f>
        <v/>
      </c>
      <c r="I233" s="76" t="str">
        <f>IF(【ルース】入力欄!M148="","",【ルース】入力欄!M148)</f>
        <v/>
      </c>
      <c r="J233" s="155"/>
      <c r="K233" s="77"/>
      <c r="N233" s="122"/>
    </row>
    <row r="234" spans="1:14" ht="45" customHeight="1" x14ac:dyDescent="0.2">
      <c r="A234" s="143" t="s">
        <v>252</v>
      </c>
      <c r="B234" s="169" t="str">
        <f>IF(【ルース】入力欄!E149="","",【ルース】入力欄!E149)</f>
        <v/>
      </c>
      <c r="C234" s="170" t="str">
        <f>IF(【ルース】入力欄!F149="","",【ルース】入力欄!F149)</f>
        <v/>
      </c>
      <c r="D234" s="171" t="str">
        <f>IF(【ルース】入力欄!G149="","",【ルース】入力欄!G149)</f>
        <v/>
      </c>
      <c r="E234" s="172" t="str">
        <f>IF(【ルース】入力欄!H149="","",【ルース】入力欄!H149)</f>
        <v/>
      </c>
      <c r="F234" s="173" t="str">
        <f>IF(【ルース】入力欄!I149="","",【ルース】入力欄!I149)</f>
        <v/>
      </c>
      <c r="G234" s="170" t="str">
        <f>IF(【ルース】入力欄!K149="","",【ルース】入力欄!K149)</f>
        <v/>
      </c>
      <c r="H234" s="174" t="str">
        <f>IF(【ルース】入力欄!J149="","",【ルース】入力欄!J149)</f>
        <v/>
      </c>
      <c r="I234" s="175" t="str">
        <f>IF(【ルース】入力欄!M149="","",【ルース】入力欄!M149)</f>
        <v/>
      </c>
      <c r="J234" s="156"/>
      <c r="K234" s="78"/>
      <c r="N234" s="122"/>
    </row>
    <row r="235" spans="1:14" ht="45" customHeight="1" x14ac:dyDescent="0.2">
      <c r="A235" s="139" t="s">
        <v>253</v>
      </c>
      <c r="B235" s="73" t="str">
        <f>IF(【ルース】入力欄!E150="","",【ルース】入力欄!E150)</f>
        <v/>
      </c>
      <c r="C235" s="153" t="str">
        <f>IF(【ルース】入力欄!F150="","",【ルース】入力欄!F150)</f>
        <v/>
      </c>
      <c r="D235" s="74" t="str">
        <f>IF(【ルース】入力欄!G150="","",【ルース】入力欄!G150)</f>
        <v/>
      </c>
      <c r="E235" s="75" t="str">
        <f>IF(【ルース】入力欄!H150="","",【ルース】入力欄!H150)</f>
        <v/>
      </c>
      <c r="F235" s="154" t="str">
        <f>IF(【ルース】入力欄!I150="","",【ルース】入力欄!I150)</f>
        <v/>
      </c>
      <c r="G235" s="153" t="str">
        <f>IF(【ルース】入力欄!K150="","",【ルース】入力欄!K150)</f>
        <v/>
      </c>
      <c r="H235" s="162" t="str">
        <f>IF(【ルース】入力欄!J150="","",【ルース】入力欄!J150)</f>
        <v/>
      </c>
      <c r="I235" s="76" t="str">
        <f>IF(【ルース】入力欄!M150="","",【ルース】入力欄!M150)</f>
        <v/>
      </c>
      <c r="J235" s="155"/>
      <c r="K235" s="77"/>
      <c r="N235" s="122"/>
    </row>
    <row r="236" spans="1:14" ht="45" customHeight="1" x14ac:dyDescent="0.2">
      <c r="A236" s="143" t="s">
        <v>254</v>
      </c>
      <c r="B236" s="169" t="str">
        <f>IF(【ルース】入力欄!E151="","",【ルース】入力欄!E151)</f>
        <v/>
      </c>
      <c r="C236" s="170" t="str">
        <f>IF(【ルース】入力欄!F151="","",【ルース】入力欄!F151)</f>
        <v/>
      </c>
      <c r="D236" s="171" t="str">
        <f>IF(【ルース】入力欄!G151="","",【ルース】入力欄!G151)</f>
        <v/>
      </c>
      <c r="E236" s="172" t="str">
        <f>IF(【ルース】入力欄!H151="","",【ルース】入力欄!H151)</f>
        <v/>
      </c>
      <c r="F236" s="173" t="str">
        <f>IF(【ルース】入力欄!I151="","",【ルース】入力欄!I151)</f>
        <v/>
      </c>
      <c r="G236" s="170" t="str">
        <f>IF(【ルース】入力欄!K151="","",【ルース】入力欄!K151)</f>
        <v/>
      </c>
      <c r="H236" s="174" t="str">
        <f>IF(【ルース】入力欄!J151="","",【ルース】入力欄!J151)</f>
        <v/>
      </c>
      <c r="I236" s="175" t="str">
        <f>IF(【ルース】入力欄!M151="","",【ルース】入力欄!M151)</f>
        <v/>
      </c>
      <c r="J236" s="156"/>
      <c r="K236" s="78"/>
      <c r="N236" s="122"/>
    </row>
    <row r="237" spans="1:14" ht="45" customHeight="1" x14ac:dyDescent="0.2">
      <c r="A237" s="139" t="s">
        <v>255</v>
      </c>
      <c r="B237" s="73" t="str">
        <f>IF(【ルース】入力欄!E152="","",【ルース】入力欄!E152)</f>
        <v/>
      </c>
      <c r="C237" s="153" t="str">
        <f>IF(【ルース】入力欄!F152="","",【ルース】入力欄!F152)</f>
        <v/>
      </c>
      <c r="D237" s="74" t="str">
        <f>IF(【ルース】入力欄!G152="","",【ルース】入力欄!G152)</f>
        <v/>
      </c>
      <c r="E237" s="75" t="str">
        <f>IF(【ルース】入力欄!H152="","",【ルース】入力欄!H152)</f>
        <v/>
      </c>
      <c r="F237" s="154" t="str">
        <f>IF(【ルース】入力欄!I152="","",【ルース】入力欄!I152)</f>
        <v/>
      </c>
      <c r="G237" s="153" t="str">
        <f>IF(【ルース】入力欄!K152="","",【ルース】入力欄!K152)</f>
        <v/>
      </c>
      <c r="H237" s="162" t="str">
        <f>IF(【ルース】入力欄!J152="","",【ルース】入力欄!J152)</f>
        <v/>
      </c>
      <c r="I237" s="76" t="str">
        <f>IF(【ルース】入力欄!M152="","",【ルース】入力欄!M152)</f>
        <v/>
      </c>
      <c r="J237" s="155"/>
      <c r="K237" s="77"/>
      <c r="N237" s="122"/>
    </row>
    <row r="238" spans="1:14" ht="45" customHeight="1" x14ac:dyDescent="0.2">
      <c r="A238" s="143" t="s">
        <v>256</v>
      </c>
      <c r="B238" s="169" t="str">
        <f>IF(【ルース】入力欄!E153="","",【ルース】入力欄!E153)</f>
        <v/>
      </c>
      <c r="C238" s="170" t="str">
        <f>IF(【ルース】入力欄!F153="","",【ルース】入力欄!F153)</f>
        <v/>
      </c>
      <c r="D238" s="171" t="str">
        <f>IF(【ルース】入力欄!G153="","",【ルース】入力欄!G153)</f>
        <v/>
      </c>
      <c r="E238" s="172" t="str">
        <f>IF(【ルース】入力欄!H153="","",【ルース】入力欄!H153)</f>
        <v/>
      </c>
      <c r="F238" s="173" t="str">
        <f>IF(【ルース】入力欄!I153="","",【ルース】入力欄!I153)</f>
        <v/>
      </c>
      <c r="G238" s="170" t="str">
        <f>IF(【ルース】入力欄!K153="","",【ルース】入力欄!K153)</f>
        <v/>
      </c>
      <c r="H238" s="174" t="str">
        <f>IF(【ルース】入力欄!J153="","",【ルース】入力欄!J153)</f>
        <v/>
      </c>
      <c r="I238" s="175" t="str">
        <f>IF(【ルース】入力欄!M153="","",【ルース】入力欄!M153)</f>
        <v/>
      </c>
      <c r="J238" s="156"/>
      <c r="K238" s="78"/>
      <c r="N238" s="122"/>
    </row>
    <row r="239" spans="1:14" ht="45" customHeight="1" x14ac:dyDescent="0.2">
      <c r="A239" s="139" t="s">
        <v>257</v>
      </c>
      <c r="B239" s="73" t="str">
        <f>IF(【ルース】入力欄!E154="","",【ルース】入力欄!E154)</f>
        <v/>
      </c>
      <c r="C239" s="153" t="str">
        <f>IF(【ルース】入力欄!F154="","",【ルース】入力欄!F154)</f>
        <v/>
      </c>
      <c r="D239" s="74" t="str">
        <f>IF(【ルース】入力欄!G154="","",【ルース】入力欄!G154)</f>
        <v/>
      </c>
      <c r="E239" s="75" t="str">
        <f>IF(【ルース】入力欄!H154="","",【ルース】入力欄!H154)</f>
        <v/>
      </c>
      <c r="F239" s="154" t="str">
        <f>IF(【ルース】入力欄!I154="","",【ルース】入力欄!I154)</f>
        <v/>
      </c>
      <c r="G239" s="153" t="str">
        <f>IF(【ルース】入力欄!K154="","",【ルース】入力欄!K154)</f>
        <v/>
      </c>
      <c r="H239" s="162" t="str">
        <f>IF(【ルース】入力欄!J154="","",【ルース】入力欄!J154)</f>
        <v/>
      </c>
      <c r="I239" s="76" t="str">
        <f>IF(【ルース】入力欄!M154="","",【ルース】入力欄!M154)</f>
        <v/>
      </c>
      <c r="J239" s="155"/>
      <c r="K239" s="77"/>
      <c r="N239" s="122"/>
    </row>
    <row r="240" spans="1:14" ht="45" customHeight="1" thickBot="1" x14ac:dyDescent="0.25">
      <c r="A240" s="147" t="s">
        <v>258</v>
      </c>
      <c r="B240" s="176" t="str">
        <f>IF(【ルース】入力欄!E155="","",【ルース】入力欄!E155)</f>
        <v/>
      </c>
      <c r="C240" s="177" t="str">
        <f>IF(【ルース】入力欄!F155="","",【ルース】入力欄!F155)</f>
        <v/>
      </c>
      <c r="D240" s="178" t="str">
        <f>IF(【ルース】入力欄!G155="","",【ルース】入力欄!G155)</f>
        <v/>
      </c>
      <c r="E240" s="179" t="str">
        <f>IF(【ルース】入力欄!H155="","",【ルース】入力欄!H155)</f>
        <v/>
      </c>
      <c r="F240" s="180" t="str">
        <f>IF(【ルース】入力欄!I155="","",【ルース】入力欄!I155)</f>
        <v/>
      </c>
      <c r="G240" s="177" t="str">
        <f>IF(【ルース】入力欄!K155="","",【ルース】入力欄!K155)</f>
        <v/>
      </c>
      <c r="H240" s="181" t="str">
        <f>IF(【ルース】入力欄!J155="","",【ルース】入力欄!J155)</f>
        <v/>
      </c>
      <c r="I240" s="182" t="str">
        <f>IF(【ルース】入力欄!M155="","",【ルース】入力欄!M155)</f>
        <v/>
      </c>
      <c r="J240" s="156"/>
      <c r="K240" s="78"/>
      <c r="N240" s="122"/>
    </row>
    <row r="241" spans="1:14" ht="20.25" customHeight="1" x14ac:dyDescent="0.2"/>
    <row r="242" spans="1:14" x14ac:dyDescent="0.2">
      <c r="A242" s="150"/>
      <c r="B242" s="199" t="str">
        <f>CONCATENATE("出品表　（　",【ルース】入力欄!I$3,"　APREオークション　ルース）")</f>
        <v>出品表　（　　APREオークション　ルース）</v>
      </c>
      <c r="C242" s="199"/>
      <c r="D242" s="199"/>
      <c r="E242" s="199"/>
      <c r="F242" s="199"/>
    </row>
    <row r="243" spans="1:14" ht="3.75" customHeight="1" thickBot="1" x14ac:dyDescent="0.25">
      <c r="H243" s="121"/>
      <c r="I243" s="120"/>
      <c r="J243" s="120"/>
      <c r="K243" s="120"/>
    </row>
    <row r="244" spans="1:14" ht="33.75" customHeight="1" thickBot="1" x14ac:dyDescent="0.25">
      <c r="A244" s="133"/>
      <c r="B244" s="133" t="s">
        <v>244</v>
      </c>
      <c r="C244" s="184" t="str">
        <f>IF(【ルース】入力欄!C156="","",【ルース】入力欄!C156)</f>
        <v/>
      </c>
      <c r="D244" s="129"/>
      <c r="E244" s="151"/>
      <c r="F244" s="151" t="s">
        <v>20</v>
      </c>
      <c r="G244" s="151"/>
      <c r="H244" s="115" t="s">
        <v>208</v>
      </c>
      <c r="I244" s="200" t="str">
        <f>IF(【ルース】入力欄!C$3="","",【ルース】入力欄!C$3)</f>
        <v/>
      </c>
      <c r="J244" s="201"/>
      <c r="K244" s="202"/>
    </row>
    <row r="245" spans="1:14" ht="5.25" customHeight="1" thickBot="1" x14ac:dyDescent="0.25">
      <c r="A245" s="47"/>
      <c r="B245" s="45"/>
      <c r="I245" s="79"/>
      <c r="J245" s="83"/>
      <c r="K245" s="71"/>
    </row>
    <row r="246" spans="1:14" ht="45" customHeight="1" x14ac:dyDescent="0.2">
      <c r="A246" s="48" t="s">
        <v>2</v>
      </c>
      <c r="B246" s="49" t="s">
        <v>22</v>
      </c>
      <c r="C246" s="137" t="s">
        <v>23</v>
      </c>
      <c r="D246" s="49" t="s">
        <v>148</v>
      </c>
      <c r="E246" s="50" t="s">
        <v>24</v>
      </c>
      <c r="F246" s="152" t="s">
        <v>266</v>
      </c>
      <c r="G246" s="137" t="s">
        <v>152</v>
      </c>
      <c r="H246" s="137" t="s">
        <v>292</v>
      </c>
      <c r="I246" s="207" t="s">
        <v>301</v>
      </c>
      <c r="J246" s="138" t="s">
        <v>268</v>
      </c>
      <c r="K246" s="72"/>
    </row>
    <row r="247" spans="1:14" ht="45" customHeight="1" x14ac:dyDescent="0.2">
      <c r="A247" s="139" t="s">
        <v>249</v>
      </c>
      <c r="B247" s="73" t="str">
        <f>IF(【ルース】入力欄!E156="","",【ルース】入力欄!E156)</f>
        <v/>
      </c>
      <c r="C247" s="153" t="str">
        <f>IF(【ルース】入力欄!F156="","",【ルース】入力欄!F156)</f>
        <v/>
      </c>
      <c r="D247" s="74" t="str">
        <f>IF(【ルース】入力欄!G156="","",【ルース】入力欄!G156)</f>
        <v/>
      </c>
      <c r="E247" s="75" t="str">
        <f>IF(【ルース】入力欄!H156="","",【ルース】入力欄!H156)</f>
        <v/>
      </c>
      <c r="F247" s="154" t="str">
        <f>IF(【ルース】入力欄!I156="","",【ルース】入力欄!I156)</f>
        <v/>
      </c>
      <c r="G247" s="153" t="str">
        <f>IF(【ルース】入力欄!K156="","",【ルース】入力欄!K156)</f>
        <v/>
      </c>
      <c r="H247" s="162" t="str">
        <f>IF(【ルース】入力欄!J156="","",【ルース】入力欄!J156)</f>
        <v/>
      </c>
      <c r="I247" s="76" t="str">
        <f>IF(【ルース】入力欄!M156="","",【ルース】入力欄!M156)</f>
        <v/>
      </c>
      <c r="J247" s="155"/>
      <c r="K247" s="77"/>
      <c r="N247" s="122"/>
    </row>
    <row r="248" spans="1:14" ht="45" customHeight="1" x14ac:dyDescent="0.2">
      <c r="A248" s="143" t="s">
        <v>250</v>
      </c>
      <c r="B248" s="169" t="str">
        <f>IF(【ルース】入力欄!E157="","",【ルース】入力欄!E157)</f>
        <v/>
      </c>
      <c r="C248" s="170" t="str">
        <f>IF(【ルース】入力欄!F157="","",【ルース】入力欄!F157)</f>
        <v/>
      </c>
      <c r="D248" s="171" t="str">
        <f>IF(【ルース】入力欄!G157="","",【ルース】入力欄!G157)</f>
        <v/>
      </c>
      <c r="E248" s="172" t="str">
        <f>IF(【ルース】入力欄!H157="","",【ルース】入力欄!H157)</f>
        <v/>
      </c>
      <c r="F248" s="173" t="str">
        <f>IF(【ルース】入力欄!I157="","",【ルース】入力欄!I157)</f>
        <v/>
      </c>
      <c r="G248" s="170" t="str">
        <f>IF(【ルース】入力欄!K157="","",【ルース】入力欄!K157)</f>
        <v/>
      </c>
      <c r="H248" s="174" t="str">
        <f>IF(【ルース】入力欄!J157="","",【ルース】入力欄!J157)</f>
        <v/>
      </c>
      <c r="I248" s="175" t="str">
        <f>IF(【ルース】入力欄!M157="","",【ルース】入力欄!M157)</f>
        <v/>
      </c>
      <c r="J248" s="156"/>
      <c r="K248" s="78"/>
      <c r="N248" s="122"/>
    </row>
    <row r="249" spans="1:14" ht="45" customHeight="1" x14ac:dyDescent="0.2">
      <c r="A249" s="139" t="s">
        <v>251</v>
      </c>
      <c r="B249" s="73" t="str">
        <f>IF(【ルース】入力欄!E158="","",【ルース】入力欄!E158)</f>
        <v/>
      </c>
      <c r="C249" s="153" t="str">
        <f>IF(【ルース】入力欄!F158="","",【ルース】入力欄!F158)</f>
        <v/>
      </c>
      <c r="D249" s="74" t="str">
        <f>IF(【ルース】入力欄!G158="","",【ルース】入力欄!G158)</f>
        <v/>
      </c>
      <c r="E249" s="75" t="str">
        <f>IF(【ルース】入力欄!H158="","",【ルース】入力欄!H158)</f>
        <v/>
      </c>
      <c r="F249" s="154" t="str">
        <f>IF(【ルース】入力欄!I158="","",【ルース】入力欄!I158)</f>
        <v/>
      </c>
      <c r="G249" s="153" t="str">
        <f>IF(【ルース】入力欄!K158="","",【ルース】入力欄!K158)</f>
        <v/>
      </c>
      <c r="H249" s="162" t="str">
        <f>IF(【ルース】入力欄!J158="","",【ルース】入力欄!J158)</f>
        <v/>
      </c>
      <c r="I249" s="76" t="str">
        <f>IF(【ルース】入力欄!M158="","",【ルース】入力欄!M158)</f>
        <v/>
      </c>
      <c r="J249" s="155"/>
      <c r="K249" s="77"/>
      <c r="N249" s="122"/>
    </row>
    <row r="250" spans="1:14" ht="45" customHeight="1" x14ac:dyDescent="0.2">
      <c r="A250" s="143" t="s">
        <v>252</v>
      </c>
      <c r="B250" s="169" t="str">
        <f>IF(【ルース】入力欄!E159="","",【ルース】入力欄!E159)</f>
        <v/>
      </c>
      <c r="C250" s="170" t="str">
        <f>IF(【ルース】入力欄!F159="","",【ルース】入力欄!F159)</f>
        <v/>
      </c>
      <c r="D250" s="171" t="str">
        <f>IF(【ルース】入力欄!G159="","",【ルース】入力欄!G159)</f>
        <v/>
      </c>
      <c r="E250" s="172" t="str">
        <f>IF(【ルース】入力欄!H159="","",【ルース】入力欄!H159)</f>
        <v/>
      </c>
      <c r="F250" s="173" t="str">
        <f>IF(【ルース】入力欄!I159="","",【ルース】入力欄!I159)</f>
        <v/>
      </c>
      <c r="G250" s="170" t="str">
        <f>IF(【ルース】入力欄!K159="","",【ルース】入力欄!K159)</f>
        <v/>
      </c>
      <c r="H250" s="174" t="str">
        <f>IF(【ルース】入力欄!J159="","",【ルース】入力欄!J159)</f>
        <v/>
      </c>
      <c r="I250" s="175" t="str">
        <f>IF(【ルース】入力欄!M159="","",【ルース】入力欄!M159)</f>
        <v/>
      </c>
      <c r="J250" s="156"/>
      <c r="K250" s="78"/>
      <c r="N250" s="122"/>
    </row>
    <row r="251" spans="1:14" ht="45" customHeight="1" x14ac:dyDescent="0.2">
      <c r="A251" s="139" t="s">
        <v>253</v>
      </c>
      <c r="B251" s="73" t="str">
        <f>IF(【ルース】入力欄!E160="","",【ルース】入力欄!E160)</f>
        <v/>
      </c>
      <c r="C251" s="153" t="str">
        <f>IF(【ルース】入力欄!F160="","",【ルース】入力欄!F160)</f>
        <v/>
      </c>
      <c r="D251" s="74" t="str">
        <f>IF(【ルース】入力欄!G160="","",【ルース】入力欄!G160)</f>
        <v/>
      </c>
      <c r="E251" s="75" t="str">
        <f>IF(【ルース】入力欄!H160="","",【ルース】入力欄!H160)</f>
        <v/>
      </c>
      <c r="F251" s="154" t="str">
        <f>IF(【ルース】入力欄!I160="","",【ルース】入力欄!I160)</f>
        <v/>
      </c>
      <c r="G251" s="153" t="str">
        <f>IF(【ルース】入力欄!K160="","",【ルース】入力欄!K160)</f>
        <v/>
      </c>
      <c r="H251" s="162" t="str">
        <f>IF(【ルース】入力欄!J160="","",【ルース】入力欄!J160)</f>
        <v/>
      </c>
      <c r="I251" s="76" t="str">
        <f>IF(【ルース】入力欄!M160="","",【ルース】入力欄!M160)</f>
        <v/>
      </c>
      <c r="J251" s="155"/>
      <c r="K251" s="77"/>
      <c r="N251" s="122"/>
    </row>
    <row r="252" spans="1:14" ht="45" customHeight="1" x14ac:dyDescent="0.2">
      <c r="A252" s="143" t="s">
        <v>254</v>
      </c>
      <c r="B252" s="169" t="str">
        <f>IF(【ルース】入力欄!E161="","",【ルース】入力欄!E161)</f>
        <v/>
      </c>
      <c r="C252" s="170" t="str">
        <f>IF(【ルース】入力欄!F161="","",【ルース】入力欄!F161)</f>
        <v/>
      </c>
      <c r="D252" s="171" t="str">
        <f>IF(【ルース】入力欄!G161="","",【ルース】入力欄!G161)</f>
        <v/>
      </c>
      <c r="E252" s="172" t="str">
        <f>IF(【ルース】入力欄!H161="","",【ルース】入力欄!H161)</f>
        <v/>
      </c>
      <c r="F252" s="173" t="str">
        <f>IF(【ルース】入力欄!I161="","",【ルース】入力欄!I161)</f>
        <v/>
      </c>
      <c r="G252" s="170" t="str">
        <f>IF(【ルース】入力欄!K161="","",【ルース】入力欄!K161)</f>
        <v/>
      </c>
      <c r="H252" s="174" t="str">
        <f>IF(【ルース】入力欄!J161="","",【ルース】入力欄!J161)</f>
        <v/>
      </c>
      <c r="I252" s="175" t="str">
        <f>IF(【ルース】入力欄!M161="","",【ルース】入力欄!M161)</f>
        <v/>
      </c>
      <c r="J252" s="156"/>
      <c r="K252" s="78"/>
      <c r="N252" s="122"/>
    </row>
    <row r="253" spans="1:14" ht="45" customHeight="1" x14ac:dyDescent="0.2">
      <c r="A253" s="139" t="s">
        <v>255</v>
      </c>
      <c r="B253" s="73" t="str">
        <f>IF(【ルース】入力欄!E162="","",【ルース】入力欄!E162)</f>
        <v/>
      </c>
      <c r="C253" s="153" t="str">
        <f>IF(【ルース】入力欄!F162="","",【ルース】入力欄!F162)</f>
        <v/>
      </c>
      <c r="D253" s="74" t="str">
        <f>IF(【ルース】入力欄!G162="","",【ルース】入力欄!G162)</f>
        <v/>
      </c>
      <c r="E253" s="75" t="str">
        <f>IF(【ルース】入力欄!H162="","",【ルース】入力欄!H162)</f>
        <v/>
      </c>
      <c r="F253" s="154" t="str">
        <f>IF(【ルース】入力欄!I162="","",【ルース】入力欄!I162)</f>
        <v/>
      </c>
      <c r="G253" s="153" t="str">
        <f>IF(【ルース】入力欄!K162="","",【ルース】入力欄!K162)</f>
        <v/>
      </c>
      <c r="H253" s="162" t="str">
        <f>IF(【ルース】入力欄!J162="","",【ルース】入力欄!J162)</f>
        <v/>
      </c>
      <c r="I253" s="76" t="str">
        <f>IF(【ルース】入力欄!M162="","",【ルース】入力欄!M162)</f>
        <v/>
      </c>
      <c r="J253" s="155"/>
      <c r="K253" s="77"/>
      <c r="N253" s="122"/>
    </row>
    <row r="254" spans="1:14" ht="45" customHeight="1" x14ac:dyDescent="0.2">
      <c r="A254" s="143" t="s">
        <v>256</v>
      </c>
      <c r="B254" s="169" t="str">
        <f>IF(【ルース】入力欄!E163="","",【ルース】入力欄!E163)</f>
        <v/>
      </c>
      <c r="C254" s="170" t="str">
        <f>IF(【ルース】入力欄!F163="","",【ルース】入力欄!F163)</f>
        <v/>
      </c>
      <c r="D254" s="171" t="str">
        <f>IF(【ルース】入力欄!G163="","",【ルース】入力欄!G163)</f>
        <v/>
      </c>
      <c r="E254" s="172" t="str">
        <f>IF(【ルース】入力欄!H163="","",【ルース】入力欄!H163)</f>
        <v/>
      </c>
      <c r="F254" s="173" t="str">
        <f>IF(【ルース】入力欄!I163="","",【ルース】入力欄!I163)</f>
        <v/>
      </c>
      <c r="G254" s="170" t="str">
        <f>IF(【ルース】入力欄!K163="","",【ルース】入力欄!K163)</f>
        <v/>
      </c>
      <c r="H254" s="174" t="str">
        <f>IF(【ルース】入力欄!J163="","",【ルース】入力欄!J163)</f>
        <v/>
      </c>
      <c r="I254" s="175" t="str">
        <f>IF(【ルース】入力欄!M163="","",【ルース】入力欄!M163)</f>
        <v/>
      </c>
      <c r="J254" s="156"/>
      <c r="K254" s="78"/>
      <c r="N254" s="122"/>
    </row>
    <row r="255" spans="1:14" ht="45" customHeight="1" x14ac:dyDescent="0.2">
      <c r="A255" s="139" t="s">
        <v>257</v>
      </c>
      <c r="B255" s="73" t="str">
        <f>IF(【ルース】入力欄!E164="","",【ルース】入力欄!E164)</f>
        <v/>
      </c>
      <c r="C255" s="153" t="str">
        <f>IF(【ルース】入力欄!F164="","",【ルース】入力欄!F164)</f>
        <v/>
      </c>
      <c r="D255" s="74" t="str">
        <f>IF(【ルース】入力欄!G164="","",【ルース】入力欄!G164)</f>
        <v/>
      </c>
      <c r="E255" s="75" t="str">
        <f>IF(【ルース】入力欄!H164="","",【ルース】入力欄!H164)</f>
        <v/>
      </c>
      <c r="F255" s="154" t="str">
        <f>IF(【ルース】入力欄!I164="","",【ルース】入力欄!I164)</f>
        <v/>
      </c>
      <c r="G255" s="153" t="str">
        <f>IF(【ルース】入力欄!K164="","",【ルース】入力欄!K164)</f>
        <v/>
      </c>
      <c r="H255" s="162" t="str">
        <f>IF(【ルース】入力欄!J164="","",【ルース】入力欄!J164)</f>
        <v/>
      </c>
      <c r="I255" s="76" t="str">
        <f>IF(【ルース】入力欄!M164="","",【ルース】入力欄!M164)</f>
        <v/>
      </c>
      <c r="J255" s="155"/>
      <c r="K255" s="77"/>
      <c r="N255" s="122"/>
    </row>
    <row r="256" spans="1:14" ht="45" customHeight="1" thickBot="1" x14ac:dyDescent="0.25">
      <c r="A256" s="147" t="s">
        <v>258</v>
      </c>
      <c r="B256" s="176" t="str">
        <f>IF(【ルース】入力欄!E165="","",【ルース】入力欄!E165)</f>
        <v/>
      </c>
      <c r="C256" s="177" t="str">
        <f>IF(【ルース】入力欄!F165="","",【ルース】入力欄!F165)</f>
        <v/>
      </c>
      <c r="D256" s="178" t="str">
        <f>IF(【ルース】入力欄!G165="","",【ルース】入力欄!G165)</f>
        <v/>
      </c>
      <c r="E256" s="179" t="str">
        <f>IF(【ルース】入力欄!H165="","",【ルース】入力欄!H165)</f>
        <v/>
      </c>
      <c r="F256" s="180" t="str">
        <f>IF(【ルース】入力欄!I165="","",【ルース】入力欄!I165)</f>
        <v/>
      </c>
      <c r="G256" s="177" t="str">
        <f>IF(【ルース】入力欄!K165="","",【ルース】入力欄!K165)</f>
        <v/>
      </c>
      <c r="H256" s="181" t="str">
        <f>IF(【ルース】入力欄!J165="","",【ルース】入力欄!J165)</f>
        <v/>
      </c>
      <c r="I256" s="182" t="str">
        <f>IF(【ルース】入力欄!M165="","",【ルース】入力欄!M165)</f>
        <v/>
      </c>
      <c r="J256" s="156"/>
      <c r="K256" s="78"/>
      <c r="N256" s="122"/>
    </row>
    <row r="258" spans="1:14" x14ac:dyDescent="0.2">
      <c r="A258" s="150"/>
      <c r="B258" s="199" t="str">
        <f>CONCATENATE("出品表　（　",【ルース】入力欄!I$3,"　APREオークション　ルース）")</f>
        <v>出品表　（　　APREオークション　ルース）</v>
      </c>
      <c r="C258" s="199"/>
      <c r="D258" s="199"/>
      <c r="E258" s="199"/>
      <c r="F258" s="199"/>
    </row>
    <row r="259" spans="1:14" ht="3.75" customHeight="1" thickBot="1" x14ac:dyDescent="0.25">
      <c r="H259" s="121"/>
      <c r="I259" s="120"/>
      <c r="J259" s="120"/>
      <c r="K259" s="120"/>
    </row>
    <row r="260" spans="1:14" ht="33.75" customHeight="1" thickBot="1" x14ac:dyDescent="0.25">
      <c r="A260" s="133"/>
      <c r="B260" s="133" t="s">
        <v>244</v>
      </c>
      <c r="C260" s="184" t="str">
        <f>IF(【ルース】入力欄!C166="","",【ルース】入力欄!C166)</f>
        <v/>
      </c>
      <c r="D260" s="129"/>
      <c r="E260" s="151"/>
      <c r="F260" s="151" t="s">
        <v>20</v>
      </c>
      <c r="G260" s="151"/>
      <c r="H260" s="115" t="s">
        <v>208</v>
      </c>
      <c r="I260" s="200" t="str">
        <f>IF(【ルース】入力欄!C$3="","",【ルース】入力欄!C$3)</f>
        <v/>
      </c>
      <c r="J260" s="201"/>
      <c r="K260" s="202"/>
    </row>
    <row r="261" spans="1:14" ht="5.25" customHeight="1" thickBot="1" x14ac:dyDescent="0.25">
      <c r="A261" s="47"/>
      <c r="B261" s="45"/>
      <c r="I261" s="79"/>
      <c r="J261" s="83"/>
      <c r="K261" s="71"/>
    </row>
    <row r="262" spans="1:14" ht="45" customHeight="1" x14ac:dyDescent="0.2">
      <c r="A262" s="48" t="s">
        <v>2</v>
      </c>
      <c r="B262" s="49" t="s">
        <v>22</v>
      </c>
      <c r="C262" s="137" t="s">
        <v>23</v>
      </c>
      <c r="D262" s="49" t="s">
        <v>148</v>
      </c>
      <c r="E262" s="50" t="s">
        <v>24</v>
      </c>
      <c r="F262" s="152" t="s">
        <v>266</v>
      </c>
      <c r="G262" s="137" t="s">
        <v>152</v>
      </c>
      <c r="H262" s="137" t="s">
        <v>292</v>
      </c>
      <c r="I262" s="207" t="s">
        <v>301</v>
      </c>
      <c r="J262" s="138" t="s">
        <v>268</v>
      </c>
      <c r="K262" s="72"/>
    </row>
    <row r="263" spans="1:14" ht="45" customHeight="1" x14ac:dyDescent="0.2">
      <c r="A263" s="139" t="s">
        <v>249</v>
      </c>
      <c r="B263" s="73" t="str">
        <f>IF(【ルース】入力欄!E166="","",【ルース】入力欄!E166)</f>
        <v/>
      </c>
      <c r="C263" s="153" t="str">
        <f>IF(【ルース】入力欄!F166="","",【ルース】入力欄!F166)</f>
        <v/>
      </c>
      <c r="D263" s="74" t="str">
        <f>IF(【ルース】入力欄!G166="","",【ルース】入力欄!G166)</f>
        <v/>
      </c>
      <c r="E263" s="75" t="str">
        <f>IF(【ルース】入力欄!H166="","",【ルース】入力欄!H166)</f>
        <v/>
      </c>
      <c r="F263" s="154" t="str">
        <f>IF(【ルース】入力欄!I166="","",【ルース】入力欄!I166)</f>
        <v/>
      </c>
      <c r="G263" s="153" t="str">
        <f>IF(【ルース】入力欄!K166="","",【ルース】入力欄!K166)</f>
        <v/>
      </c>
      <c r="H263" s="162" t="str">
        <f>IF(【ルース】入力欄!J166="","",【ルース】入力欄!J166)</f>
        <v/>
      </c>
      <c r="I263" s="76" t="str">
        <f>IF(【ルース】入力欄!M166="","",【ルース】入力欄!M166)</f>
        <v/>
      </c>
      <c r="J263" s="155"/>
      <c r="K263" s="77"/>
      <c r="N263" s="122"/>
    </row>
    <row r="264" spans="1:14" ht="45" customHeight="1" x14ac:dyDescent="0.2">
      <c r="A264" s="143" t="s">
        <v>250</v>
      </c>
      <c r="B264" s="169" t="str">
        <f>IF(【ルース】入力欄!E167="","",【ルース】入力欄!E167)</f>
        <v/>
      </c>
      <c r="C264" s="170" t="str">
        <f>IF(【ルース】入力欄!F167="","",【ルース】入力欄!F167)</f>
        <v/>
      </c>
      <c r="D264" s="171" t="str">
        <f>IF(【ルース】入力欄!G167="","",【ルース】入力欄!G167)</f>
        <v/>
      </c>
      <c r="E264" s="172" t="str">
        <f>IF(【ルース】入力欄!H167="","",【ルース】入力欄!H167)</f>
        <v/>
      </c>
      <c r="F264" s="173" t="str">
        <f>IF(【ルース】入力欄!I167="","",【ルース】入力欄!I167)</f>
        <v/>
      </c>
      <c r="G264" s="170" t="str">
        <f>IF(【ルース】入力欄!K167="","",【ルース】入力欄!K167)</f>
        <v/>
      </c>
      <c r="H264" s="174" t="str">
        <f>IF(【ルース】入力欄!J167="","",【ルース】入力欄!J167)</f>
        <v/>
      </c>
      <c r="I264" s="175" t="str">
        <f>IF(【ルース】入力欄!M167="","",【ルース】入力欄!M167)</f>
        <v/>
      </c>
      <c r="J264" s="156"/>
      <c r="K264" s="78"/>
      <c r="N264" s="122"/>
    </row>
    <row r="265" spans="1:14" ht="45" customHeight="1" x14ac:dyDescent="0.2">
      <c r="A265" s="139" t="s">
        <v>251</v>
      </c>
      <c r="B265" s="73" t="str">
        <f>IF(【ルース】入力欄!E168="","",【ルース】入力欄!E168)</f>
        <v/>
      </c>
      <c r="C265" s="153" t="str">
        <f>IF(【ルース】入力欄!F168="","",【ルース】入力欄!F168)</f>
        <v/>
      </c>
      <c r="D265" s="74" t="str">
        <f>IF(【ルース】入力欄!G168="","",【ルース】入力欄!G168)</f>
        <v/>
      </c>
      <c r="E265" s="75" t="str">
        <f>IF(【ルース】入力欄!H168="","",【ルース】入力欄!H168)</f>
        <v/>
      </c>
      <c r="F265" s="154" t="str">
        <f>IF(【ルース】入力欄!I168="","",【ルース】入力欄!I168)</f>
        <v/>
      </c>
      <c r="G265" s="153" t="str">
        <f>IF(【ルース】入力欄!K168="","",【ルース】入力欄!K168)</f>
        <v/>
      </c>
      <c r="H265" s="162" t="str">
        <f>IF(【ルース】入力欄!J168="","",【ルース】入力欄!J168)</f>
        <v/>
      </c>
      <c r="I265" s="76" t="str">
        <f>IF(【ルース】入力欄!M168="","",【ルース】入力欄!M168)</f>
        <v/>
      </c>
      <c r="J265" s="155"/>
      <c r="K265" s="77"/>
      <c r="N265" s="122"/>
    </row>
    <row r="266" spans="1:14" ht="45" customHeight="1" x14ac:dyDescent="0.2">
      <c r="A266" s="143" t="s">
        <v>252</v>
      </c>
      <c r="B266" s="169" t="str">
        <f>IF(【ルース】入力欄!E169="","",【ルース】入力欄!E169)</f>
        <v/>
      </c>
      <c r="C266" s="170" t="str">
        <f>IF(【ルース】入力欄!F169="","",【ルース】入力欄!F169)</f>
        <v/>
      </c>
      <c r="D266" s="171" t="str">
        <f>IF(【ルース】入力欄!G169="","",【ルース】入力欄!G169)</f>
        <v/>
      </c>
      <c r="E266" s="172" t="str">
        <f>IF(【ルース】入力欄!H169="","",【ルース】入力欄!H169)</f>
        <v/>
      </c>
      <c r="F266" s="173" t="str">
        <f>IF(【ルース】入力欄!I169="","",【ルース】入力欄!I169)</f>
        <v/>
      </c>
      <c r="G266" s="170" t="str">
        <f>IF(【ルース】入力欄!K169="","",【ルース】入力欄!K169)</f>
        <v/>
      </c>
      <c r="H266" s="174" t="str">
        <f>IF(【ルース】入力欄!J169="","",【ルース】入力欄!J169)</f>
        <v/>
      </c>
      <c r="I266" s="175" t="str">
        <f>IF(【ルース】入力欄!M169="","",【ルース】入力欄!M169)</f>
        <v/>
      </c>
      <c r="J266" s="156"/>
      <c r="K266" s="78"/>
      <c r="N266" s="122"/>
    </row>
    <row r="267" spans="1:14" ht="45" customHeight="1" x14ac:dyDescent="0.2">
      <c r="A267" s="139" t="s">
        <v>253</v>
      </c>
      <c r="B267" s="73" t="str">
        <f>IF(【ルース】入力欄!E170="","",【ルース】入力欄!E170)</f>
        <v/>
      </c>
      <c r="C267" s="153" t="str">
        <f>IF(【ルース】入力欄!F170="","",【ルース】入力欄!F170)</f>
        <v/>
      </c>
      <c r="D267" s="74" t="str">
        <f>IF(【ルース】入力欄!G170="","",【ルース】入力欄!G170)</f>
        <v/>
      </c>
      <c r="E267" s="75" t="str">
        <f>IF(【ルース】入力欄!H170="","",【ルース】入力欄!H170)</f>
        <v/>
      </c>
      <c r="F267" s="154" t="str">
        <f>IF(【ルース】入力欄!I170="","",【ルース】入力欄!I170)</f>
        <v/>
      </c>
      <c r="G267" s="153" t="str">
        <f>IF(【ルース】入力欄!K170="","",【ルース】入力欄!K170)</f>
        <v/>
      </c>
      <c r="H267" s="162" t="str">
        <f>IF(【ルース】入力欄!J170="","",【ルース】入力欄!J170)</f>
        <v/>
      </c>
      <c r="I267" s="76" t="str">
        <f>IF(【ルース】入力欄!M170="","",【ルース】入力欄!M170)</f>
        <v/>
      </c>
      <c r="J267" s="155"/>
      <c r="K267" s="77"/>
      <c r="N267" s="122"/>
    </row>
    <row r="268" spans="1:14" ht="45" customHeight="1" x14ac:dyDescent="0.2">
      <c r="A268" s="143" t="s">
        <v>254</v>
      </c>
      <c r="B268" s="169" t="str">
        <f>IF(【ルース】入力欄!E171="","",【ルース】入力欄!E171)</f>
        <v/>
      </c>
      <c r="C268" s="170" t="str">
        <f>IF(【ルース】入力欄!F171="","",【ルース】入力欄!F171)</f>
        <v/>
      </c>
      <c r="D268" s="171" t="str">
        <f>IF(【ルース】入力欄!G171="","",【ルース】入力欄!G171)</f>
        <v/>
      </c>
      <c r="E268" s="172" t="str">
        <f>IF(【ルース】入力欄!H171="","",【ルース】入力欄!H171)</f>
        <v/>
      </c>
      <c r="F268" s="173" t="str">
        <f>IF(【ルース】入力欄!I171="","",【ルース】入力欄!I171)</f>
        <v/>
      </c>
      <c r="G268" s="170" t="str">
        <f>IF(【ルース】入力欄!K171="","",【ルース】入力欄!K171)</f>
        <v/>
      </c>
      <c r="H268" s="174" t="str">
        <f>IF(【ルース】入力欄!J171="","",【ルース】入力欄!J171)</f>
        <v/>
      </c>
      <c r="I268" s="175" t="str">
        <f>IF(【ルース】入力欄!M171="","",【ルース】入力欄!M171)</f>
        <v/>
      </c>
      <c r="J268" s="156"/>
      <c r="K268" s="78"/>
      <c r="N268" s="122"/>
    </row>
    <row r="269" spans="1:14" ht="45" customHeight="1" x14ac:dyDescent="0.2">
      <c r="A269" s="139" t="s">
        <v>255</v>
      </c>
      <c r="B269" s="73" t="str">
        <f>IF(【ルース】入力欄!E172="","",【ルース】入力欄!E172)</f>
        <v/>
      </c>
      <c r="C269" s="153" t="str">
        <f>IF(【ルース】入力欄!F172="","",【ルース】入力欄!F172)</f>
        <v/>
      </c>
      <c r="D269" s="74" t="str">
        <f>IF(【ルース】入力欄!G172="","",【ルース】入力欄!G172)</f>
        <v/>
      </c>
      <c r="E269" s="75" t="str">
        <f>IF(【ルース】入力欄!H172="","",【ルース】入力欄!H172)</f>
        <v/>
      </c>
      <c r="F269" s="154" t="str">
        <f>IF(【ルース】入力欄!I172="","",【ルース】入力欄!I172)</f>
        <v/>
      </c>
      <c r="G269" s="153" t="str">
        <f>IF(【ルース】入力欄!K172="","",【ルース】入力欄!K172)</f>
        <v/>
      </c>
      <c r="H269" s="162" t="str">
        <f>IF(【ルース】入力欄!J172="","",【ルース】入力欄!J172)</f>
        <v/>
      </c>
      <c r="I269" s="76" t="str">
        <f>IF(【ルース】入力欄!M172="","",【ルース】入力欄!M172)</f>
        <v/>
      </c>
      <c r="J269" s="155"/>
      <c r="K269" s="77"/>
      <c r="N269" s="122"/>
    </row>
    <row r="270" spans="1:14" ht="45" customHeight="1" x14ac:dyDescent="0.2">
      <c r="A270" s="143" t="s">
        <v>256</v>
      </c>
      <c r="B270" s="169" t="str">
        <f>IF(【ルース】入力欄!E173="","",【ルース】入力欄!E173)</f>
        <v/>
      </c>
      <c r="C270" s="170" t="str">
        <f>IF(【ルース】入力欄!F173="","",【ルース】入力欄!F173)</f>
        <v/>
      </c>
      <c r="D270" s="171" t="str">
        <f>IF(【ルース】入力欄!G173="","",【ルース】入力欄!G173)</f>
        <v/>
      </c>
      <c r="E270" s="172" t="str">
        <f>IF(【ルース】入力欄!H173="","",【ルース】入力欄!H173)</f>
        <v/>
      </c>
      <c r="F270" s="173" t="str">
        <f>IF(【ルース】入力欄!I173="","",【ルース】入力欄!I173)</f>
        <v/>
      </c>
      <c r="G270" s="170" t="str">
        <f>IF(【ルース】入力欄!K173="","",【ルース】入力欄!K173)</f>
        <v/>
      </c>
      <c r="H270" s="174" t="str">
        <f>IF(【ルース】入力欄!J173="","",【ルース】入力欄!J173)</f>
        <v/>
      </c>
      <c r="I270" s="175" t="str">
        <f>IF(【ルース】入力欄!M173="","",【ルース】入力欄!M173)</f>
        <v/>
      </c>
      <c r="J270" s="156"/>
      <c r="K270" s="78"/>
      <c r="N270" s="122"/>
    </row>
    <row r="271" spans="1:14" ht="45" customHeight="1" x14ac:dyDescent="0.2">
      <c r="A271" s="139" t="s">
        <v>257</v>
      </c>
      <c r="B271" s="73" t="str">
        <f>IF(【ルース】入力欄!E174="","",【ルース】入力欄!E174)</f>
        <v/>
      </c>
      <c r="C271" s="153" t="str">
        <f>IF(【ルース】入力欄!F174="","",【ルース】入力欄!F174)</f>
        <v/>
      </c>
      <c r="D271" s="74" t="str">
        <f>IF(【ルース】入力欄!G174="","",【ルース】入力欄!G174)</f>
        <v/>
      </c>
      <c r="E271" s="75" t="str">
        <f>IF(【ルース】入力欄!H174="","",【ルース】入力欄!H174)</f>
        <v/>
      </c>
      <c r="F271" s="154" t="str">
        <f>IF(【ルース】入力欄!I174="","",【ルース】入力欄!I174)</f>
        <v/>
      </c>
      <c r="G271" s="153" t="str">
        <f>IF(【ルース】入力欄!K174="","",【ルース】入力欄!K174)</f>
        <v/>
      </c>
      <c r="H271" s="162" t="str">
        <f>IF(【ルース】入力欄!J174="","",【ルース】入力欄!J174)</f>
        <v/>
      </c>
      <c r="I271" s="76" t="str">
        <f>IF(【ルース】入力欄!M174="","",【ルース】入力欄!M174)</f>
        <v/>
      </c>
      <c r="J271" s="155"/>
      <c r="K271" s="77"/>
      <c r="N271" s="122"/>
    </row>
    <row r="272" spans="1:14" ht="45" customHeight="1" thickBot="1" x14ac:dyDescent="0.25">
      <c r="A272" s="147" t="s">
        <v>258</v>
      </c>
      <c r="B272" s="176" t="str">
        <f>IF(【ルース】入力欄!E175="","",【ルース】入力欄!E175)</f>
        <v/>
      </c>
      <c r="C272" s="177" t="str">
        <f>IF(【ルース】入力欄!F175="","",【ルース】入力欄!F175)</f>
        <v/>
      </c>
      <c r="D272" s="178" t="str">
        <f>IF(【ルース】入力欄!G175="","",【ルース】入力欄!G175)</f>
        <v/>
      </c>
      <c r="E272" s="179" t="str">
        <f>IF(【ルース】入力欄!H175="","",【ルース】入力欄!H175)</f>
        <v/>
      </c>
      <c r="F272" s="180" t="str">
        <f>IF(【ルース】入力欄!I175="","",【ルース】入力欄!I175)</f>
        <v/>
      </c>
      <c r="G272" s="177" t="str">
        <f>IF(【ルース】入力欄!K175="","",【ルース】入力欄!K175)</f>
        <v/>
      </c>
      <c r="H272" s="181" t="str">
        <f>IF(【ルース】入力欄!J175="","",【ルース】入力欄!J175)</f>
        <v/>
      </c>
      <c r="I272" s="182" t="str">
        <f>IF(【ルース】入力欄!M175="","",【ルース】入力欄!M175)</f>
        <v/>
      </c>
      <c r="J272" s="156"/>
      <c r="K272" s="78"/>
      <c r="N272" s="122"/>
    </row>
    <row r="273" spans="1:14" ht="20.25" customHeight="1" x14ac:dyDescent="0.2"/>
    <row r="274" spans="1:14" x14ac:dyDescent="0.2">
      <c r="A274" s="150"/>
      <c r="B274" s="199" t="str">
        <f>CONCATENATE("出品表　（　",【ルース】入力欄!I$3,"　APREオークション　ルース）")</f>
        <v>出品表　（　　APREオークション　ルース）</v>
      </c>
      <c r="C274" s="199"/>
      <c r="D274" s="199"/>
      <c r="E274" s="199"/>
      <c r="F274" s="199"/>
    </row>
    <row r="275" spans="1:14" ht="3.75" customHeight="1" thickBot="1" x14ac:dyDescent="0.25">
      <c r="H275" s="121"/>
      <c r="I275" s="120"/>
      <c r="J275" s="120"/>
      <c r="K275" s="120"/>
    </row>
    <row r="276" spans="1:14" ht="33.75" customHeight="1" thickBot="1" x14ac:dyDescent="0.25">
      <c r="A276" s="133"/>
      <c r="B276" s="133" t="s">
        <v>244</v>
      </c>
      <c r="C276" s="184" t="str">
        <f>IF(【ルース】入力欄!C176="","",【ルース】入力欄!C176)</f>
        <v/>
      </c>
      <c r="D276" s="129"/>
      <c r="E276" s="151"/>
      <c r="F276" s="151" t="s">
        <v>20</v>
      </c>
      <c r="G276" s="151"/>
      <c r="H276" s="115" t="s">
        <v>208</v>
      </c>
      <c r="I276" s="200" t="str">
        <f>IF(【ルース】入力欄!C$3="","",【ルース】入力欄!C$3)</f>
        <v/>
      </c>
      <c r="J276" s="201"/>
      <c r="K276" s="202"/>
    </row>
    <row r="277" spans="1:14" ht="5.25" customHeight="1" thickBot="1" x14ac:dyDescent="0.25">
      <c r="A277" s="47"/>
      <c r="B277" s="45"/>
      <c r="I277" s="79"/>
      <c r="J277" s="83"/>
      <c r="K277" s="71"/>
    </row>
    <row r="278" spans="1:14" ht="45" customHeight="1" x14ac:dyDescent="0.2">
      <c r="A278" s="48" t="s">
        <v>2</v>
      </c>
      <c r="B278" s="49" t="s">
        <v>22</v>
      </c>
      <c r="C278" s="137" t="s">
        <v>23</v>
      </c>
      <c r="D278" s="49" t="s">
        <v>148</v>
      </c>
      <c r="E278" s="50" t="s">
        <v>24</v>
      </c>
      <c r="F278" s="152" t="s">
        <v>266</v>
      </c>
      <c r="G278" s="137" t="s">
        <v>152</v>
      </c>
      <c r="H278" s="137" t="s">
        <v>292</v>
      </c>
      <c r="I278" s="207" t="s">
        <v>301</v>
      </c>
      <c r="J278" s="138" t="s">
        <v>268</v>
      </c>
      <c r="K278" s="72"/>
    </row>
    <row r="279" spans="1:14" ht="45" customHeight="1" x14ac:dyDescent="0.2">
      <c r="A279" s="139" t="s">
        <v>249</v>
      </c>
      <c r="B279" s="73" t="str">
        <f>IF(【ルース】入力欄!E176="","",【ルース】入力欄!E176)</f>
        <v/>
      </c>
      <c r="C279" s="153" t="str">
        <f>IF(【ルース】入力欄!F176="","",【ルース】入力欄!F176)</f>
        <v/>
      </c>
      <c r="D279" s="74" t="str">
        <f>IF(【ルース】入力欄!G176="","",【ルース】入力欄!G176)</f>
        <v/>
      </c>
      <c r="E279" s="75" t="str">
        <f>IF(【ルース】入力欄!H176="","",【ルース】入力欄!H176)</f>
        <v/>
      </c>
      <c r="F279" s="154" t="str">
        <f>IF(【ルース】入力欄!I176="","",【ルース】入力欄!I176)</f>
        <v/>
      </c>
      <c r="G279" s="153" t="str">
        <f>IF(【ルース】入力欄!K176="","",【ルース】入力欄!K176)</f>
        <v/>
      </c>
      <c r="H279" s="162" t="str">
        <f>IF(【ルース】入力欄!J176="","",【ルース】入力欄!J176)</f>
        <v/>
      </c>
      <c r="I279" s="76" t="str">
        <f>IF(【ルース】入力欄!M176="","",【ルース】入力欄!M176)</f>
        <v/>
      </c>
      <c r="J279" s="155"/>
      <c r="K279" s="77"/>
      <c r="N279" s="122"/>
    </row>
    <row r="280" spans="1:14" ht="45" customHeight="1" x14ac:dyDescent="0.2">
      <c r="A280" s="143" t="s">
        <v>250</v>
      </c>
      <c r="B280" s="169" t="str">
        <f>IF(【ルース】入力欄!E177="","",【ルース】入力欄!E177)</f>
        <v/>
      </c>
      <c r="C280" s="170" t="str">
        <f>IF(【ルース】入力欄!F177="","",【ルース】入力欄!F177)</f>
        <v/>
      </c>
      <c r="D280" s="171" t="str">
        <f>IF(【ルース】入力欄!G177="","",【ルース】入力欄!G177)</f>
        <v/>
      </c>
      <c r="E280" s="172" t="str">
        <f>IF(【ルース】入力欄!H177="","",【ルース】入力欄!H177)</f>
        <v/>
      </c>
      <c r="F280" s="173" t="str">
        <f>IF(【ルース】入力欄!I177="","",【ルース】入力欄!I177)</f>
        <v/>
      </c>
      <c r="G280" s="170" t="str">
        <f>IF(【ルース】入力欄!K177="","",【ルース】入力欄!K177)</f>
        <v/>
      </c>
      <c r="H280" s="174" t="str">
        <f>IF(【ルース】入力欄!J177="","",【ルース】入力欄!J177)</f>
        <v/>
      </c>
      <c r="I280" s="175" t="str">
        <f>IF(【ルース】入力欄!M177="","",【ルース】入力欄!M177)</f>
        <v/>
      </c>
      <c r="J280" s="156"/>
      <c r="K280" s="78"/>
      <c r="N280" s="122"/>
    </row>
    <row r="281" spans="1:14" ht="45" customHeight="1" x14ac:dyDescent="0.2">
      <c r="A281" s="139" t="s">
        <v>251</v>
      </c>
      <c r="B281" s="73" t="str">
        <f>IF(【ルース】入力欄!E178="","",【ルース】入力欄!E178)</f>
        <v/>
      </c>
      <c r="C281" s="153" t="str">
        <f>IF(【ルース】入力欄!F178="","",【ルース】入力欄!F178)</f>
        <v/>
      </c>
      <c r="D281" s="74" t="str">
        <f>IF(【ルース】入力欄!G178="","",【ルース】入力欄!G178)</f>
        <v/>
      </c>
      <c r="E281" s="75" t="str">
        <f>IF(【ルース】入力欄!H178="","",【ルース】入力欄!H178)</f>
        <v/>
      </c>
      <c r="F281" s="154" t="str">
        <f>IF(【ルース】入力欄!I178="","",【ルース】入力欄!I178)</f>
        <v/>
      </c>
      <c r="G281" s="153" t="str">
        <f>IF(【ルース】入力欄!K178="","",【ルース】入力欄!K178)</f>
        <v/>
      </c>
      <c r="H281" s="162" t="str">
        <f>IF(【ルース】入力欄!J178="","",【ルース】入力欄!J178)</f>
        <v/>
      </c>
      <c r="I281" s="76" t="str">
        <f>IF(【ルース】入力欄!M178="","",【ルース】入力欄!M178)</f>
        <v/>
      </c>
      <c r="J281" s="155"/>
      <c r="K281" s="77"/>
      <c r="N281" s="122"/>
    </row>
    <row r="282" spans="1:14" ht="45" customHeight="1" x14ac:dyDescent="0.2">
      <c r="A282" s="143" t="s">
        <v>252</v>
      </c>
      <c r="B282" s="169" t="str">
        <f>IF(【ルース】入力欄!E179="","",【ルース】入力欄!E179)</f>
        <v/>
      </c>
      <c r="C282" s="170" t="str">
        <f>IF(【ルース】入力欄!F179="","",【ルース】入力欄!F179)</f>
        <v/>
      </c>
      <c r="D282" s="171" t="str">
        <f>IF(【ルース】入力欄!G179="","",【ルース】入力欄!G179)</f>
        <v/>
      </c>
      <c r="E282" s="172" t="str">
        <f>IF(【ルース】入力欄!H179="","",【ルース】入力欄!H179)</f>
        <v/>
      </c>
      <c r="F282" s="173" t="str">
        <f>IF(【ルース】入力欄!I179="","",【ルース】入力欄!I179)</f>
        <v/>
      </c>
      <c r="G282" s="170" t="str">
        <f>IF(【ルース】入力欄!K179="","",【ルース】入力欄!K179)</f>
        <v/>
      </c>
      <c r="H282" s="174" t="str">
        <f>IF(【ルース】入力欄!J179="","",【ルース】入力欄!J179)</f>
        <v/>
      </c>
      <c r="I282" s="175" t="str">
        <f>IF(【ルース】入力欄!M179="","",【ルース】入力欄!M179)</f>
        <v/>
      </c>
      <c r="J282" s="156"/>
      <c r="K282" s="78"/>
      <c r="N282" s="122"/>
    </row>
    <row r="283" spans="1:14" ht="45" customHeight="1" x14ac:dyDescent="0.2">
      <c r="A283" s="139" t="s">
        <v>253</v>
      </c>
      <c r="B283" s="73" t="str">
        <f>IF(【ルース】入力欄!E180="","",【ルース】入力欄!E180)</f>
        <v/>
      </c>
      <c r="C283" s="153" t="str">
        <f>IF(【ルース】入力欄!F180="","",【ルース】入力欄!F180)</f>
        <v/>
      </c>
      <c r="D283" s="74" t="str">
        <f>IF(【ルース】入力欄!G180="","",【ルース】入力欄!G180)</f>
        <v/>
      </c>
      <c r="E283" s="75" t="str">
        <f>IF(【ルース】入力欄!H180="","",【ルース】入力欄!H180)</f>
        <v/>
      </c>
      <c r="F283" s="154" t="str">
        <f>IF(【ルース】入力欄!I180="","",【ルース】入力欄!I180)</f>
        <v/>
      </c>
      <c r="G283" s="153" t="str">
        <f>IF(【ルース】入力欄!K180="","",【ルース】入力欄!K180)</f>
        <v/>
      </c>
      <c r="H283" s="162" t="str">
        <f>IF(【ルース】入力欄!J180="","",【ルース】入力欄!J180)</f>
        <v/>
      </c>
      <c r="I283" s="76" t="str">
        <f>IF(【ルース】入力欄!M180="","",【ルース】入力欄!M180)</f>
        <v/>
      </c>
      <c r="J283" s="155"/>
      <c r="K283" s="77"/>
      <c r="N283" s="122"/>
    </row>
    <row r="284" spans="1:14" ht="45" customHeight="1" x14ac:dyDescent="0.2">
      <c r="A284" s="143" t="s">
        <v>254</v>
      </c>
      <c r="B284" s="169" t="str">
        <f>IF(【ルース】入力欄!E181="","",【ルース】入力欄!E181)</f>
        <v/>
      </c>
      <c r="C284" s="170" t="str">
        <f>IF(【ルース】入力欄!F181="","",【ルース】入力欄!F181)</f>
        <v/>
      </c>
      <c r="D284" s="171" t="str">
        <f>IF(【ルース】入力欄!G181="","",【ルース】入力欄!G181)</f>
        <v/>
      </c>
      <c r="E284" s="172" t="str">
        <f>IF(【ルース】入力欄!H181="","",【ルース】入力欄!H181)</f>
        <v/>
      </c>
      <c r="F284" s="173" t="str">
        <f>IF(【ルース】入力欄!I181="","",【ルース】入力欄!I181)</f>
        <v/>
      </c>
      <c r="G284" s="170" t="str">
        <f>IF(【ルース】入力欄!K181="","",【ルース】入力欄!K181)</f>
        <v/>
      </c>
      <c r="H284" s="174" t="str">
        <f>IF(【ルース】入力欄!J181="","",【ルース】入力欄!J181)</f>
        <v/>
      </c>
      <c r="I284" s="175" t="str">
        <f>IF(【ルース】入力欄!M181="","",【ルース】入力欄!M181)</f>
        <v/>
      </c>
      <c r="J284" s="156"/>
      <c r="K284" s="78"/>
      <c r="N284" s="122"/>
    </row>
    <row r="285" spans="1:14" ht="45" customHeight="1" x14ac:dyDescent="0.2">
      <c r="A285" s="139" t="s">
        <v>255</v>
      </c>
      <c r="B285" s="73" t="str">
        <f>IF(【ルース】入力欄!E182="","",【ルース】入力欄!E182)</f>
        <v/>
      </c>
      <c r="C285" s="153" t="str">
        <f>IF(【ルース】入力欄!F182="","",【ルース】入力欄!F182)</f>
        <v/>
      </c>
      <c r="D285" s="74" t="str">
        <f>IF(【ルース】入力欄!G182="","",【ルース】入力欄!G182)</f>
        <v/>
      </c>
      <c r="E285" s="75" t="str">
        <f>IF(【ルース】入力欄!H182="","",【ルース】入力欄!H182)</f>
        <v/>
      </c>
      <c r="F285" s="154" t="str">
        <f>IF(【ルース】入力欄!I182="","",【ルース】入力欄!I182)</f>
        <v/>
      </c>
      <c r="G285" s="153" t="str">
        <f>IF(【ルース】入力欄!K182="","",【ルース】入力欄!K182)</f>
        <v/>
      </c>
      <c r="H285" s="162" t="str">
        <f>IF(【ルース】入力欄!J182="","",【ルース】入力欄!J182)</f>
        <v/>
      </c>
      <c r="I285" s="76" t="str">
        <f>IF(【ルース】入力欄!M182="","",【ルース】入力欄!M182)</f>
        <v/>
      </c>
      <c r="J285" s="155"/>
      <c r="K285" s="77"/>
      <c r="N285" s="122"/>
    </row>
    <row r="286" spans="1:14" ht="45" customHeight="1" x14ac:dyDescent="0.2">
      <c r="A286" s="143" t="s">
        <v>256</v>
      </c>
      <c r="B286" s="169" t="str">
        <f>IF(【ルース】入力欄!E183="","",【ルース】入力欄!E183)</f>
        <v/>
      </c>
      <c r="C286" s="170" t="str">
        <f>IF(【ルース】入力欄!F183="","",【ルース】入力欄!F183)</f>
        <v/>
      </c>
      <c r="D286" s="171" t="str">
        <f>IF(【ルース】入力欄!G183="","",【ルース】入力欄!G183)</f>
        <v/>
      </c>
      <c r="E286" s="172" t="str">
        <f>IF(【ルース】入力欄!H183="","",【ルース】入力欄!H183)</f>
        <v/>
      </c>
      <c r="F286" s="173" t="str">
        <f>IF(【ルース】入力欄!I183="","",【ルース】入力欄!I183)</f>
        <v/>
      </c>
      <c r="G286" s="170" t="str">
        <f>IF(【ルース】入力欄!K183="","",【ルース】入力欄!K183)</f>
        <v/>
      </c>
      <c r="H286" s="174" t="str">
        <f>IF(【ルース】入力欄!J183="","",【ルース】入力欄!J183)</f>
        <v/>
      </c>
      <c r="I286" s="175" t="str">
        <f>IF(【ルース】入力欄!M183="","",【ルース】入力欄!M183)</f>
        <v/>
      </c>
      <c r="J286" s="156"/>
      <c r="K286" s="78"/>
      <c r="N286" s="122"/>
    </row>
    <row r="287" spans="1:14" ht="45" customHeight="1" x14ac:dyDescent="0.2">
      <c r="A287" s="139" t="s">
        <v>257</v>
      </c>
      <c r="B287" s="73" t="str">
        <f>IF(【ルース】入力欄!E184="","",【ルース】入力欄!E184)</f>
        <v/>
      </c>
      <c r="C287" s="153" t="str">
        <f>IF(【ルース】入力欄!F184="","",【ルース】入力欄!F184)</f>
        <v/>
      </c>
      <c r="D287" s="74" t="str">
        <f>IF(【ルース】入力欄!G184="","",【ルース】入力欄!G184)</f>
        <v/>
      </c>
      <c r="E287" s="75" t="str">
        <f>IF(【ルース】入力欄!H184="","",【ルース】入力欄!H184)</f>
        <v/>
      </c>
      <c r="F287" s="154" t="str">
        <f>IF(【ルース】入力欄!I184="","",【ルース】入力欄!I184)</f>
        <v/>
      </c>
      <c r="G287" s="153" t="str">
        <f>IF(【ルース】入力欄!K184="","",【ルース】入力欄!K184)</f>
        <v/>
      </c>
      <c r="H287" s="162" t="str">
        <f>IF(【ルース】入力欄!J184="","",【ルース】入力欄!J184)</f>
        <v/>
      </c>
      <c r="I287" s="76" t="str">
        <f>IF(【ルース】入力欄!M184="","",【ルース】入力欄!M184)</f>
        <v/>
      </c>
      <c r="J287" s="155"/>
      <c r="K287" s="77"/>
      <c r="N287" s="122"/>
    </row>
    <row r="288" spans="1:14" ht="45" customHeight="1" thickBot="1" x14ac:dyDescent="0.25">
      <c r="A288" s="147" t="s">
        <v>258</v>
      </c>
      <c r="B288" s="176" t="str">
        <f>IF(【ルース】入力欄!E185="","",【ルース】入力欄!E185)</f>
        <v/>
      </c>
      <c r="C288" s="177" t="str">
        <f>IF(【ルース】入力欄!F185="","",【ルース】入力欄!F185)</f>
        <v/>
      </c>
      <c r="D288" s="178" t="str">
        <f>IF(【ルース】入力欄!G185="","",【ルース】入力欄!G185)</f>
        <v/>
      </c>
      <c r="E288" s="179" t="str">
        <f>IF(【ルース】入力欄!H185="","",【ルース】入力欄!H185)</f>
        <v/>
      </c>
      <c r="F288" s="180" t="str">
        <f>IF(【ルース】入力欄!I185="","",【ルース】入力欄!I185)</f>
        <v/>
      </c>
      <c r="G288" s="177" t="str">
        <f>IF(【ルース】入力欄!K185="","",【ルース】入力欄!K185)</f>
        <v/>
      </c>
      <c r="H288" s="181" t="str">
        <f>IF(【ルース】入力欄!J185="","",【ルース】入力欄!J185)</f>
        <v/>
      </c>
      <c r="I288" s="182" t="str">
        <f>IF(【ルース】入力欄!M185="","",【ルース】入力欄!M185)</f>
        <v/>
      </c>
      <c r="J288" s="156"/>
      <c r="K288" s="78"/>
      <c r="N288" s="122"/>
    </row>
    <row r="290" spans="1:14" x14ac:dyDescent="0.2">
      <c r="A290" s="150"/>
      <c r="B290" s="199" t="str">
        <f>CONCATENATE("出品表　（　",【ルース】入力欄!I$3,"　APREオークション　ルース）")</f>
        <v>出品表　（　　APREオークション　ルース）</v>
      </c>
      <c r="C290" s="199"/>
      <c r="D290" s="199"/>
      <c r="E290" s="199"/>
      <c r="F290" s="199"/>
    </row>
    <row r="291" spans="1:14" ht="3.75" customHeight="1" thickBot="1" x14ac:dyDescent="0.25">
      <c r="H291" s="121"/>
      <c r="I291" s="120"/>
      <c r="J291" s="120"/>
      <c r="K291" s="120"/>
    </row>
    <row r="292" spans="1:14" ht="33.75" customHeight="1" thickBot="1" x14ac:dyDescent="0.25">
      <c r="A292" s="133"/>
      <c r="B292" s="133" t="s">
        <v>244</v>
      </c>
      <c r="C292" s="184" t="str">
        <f>IF(【ルース】入力欄!C186="","",【ルース】入力欄!C186)</f>
        <v/>
      </c>
      <c r="D292" s="129"/>
      <c r="E292" s="151"/>
      <c r="F292" s="151" t="s">
        <v>20</v>
      </c>
      <c r="G292" s="151"/>
      <c r="H292" s="115" t="s">
        <v>208</v>
      </c>
      <c r="I292" s="200" t="str">
        <f>IF(【ルース】入力欄!C$3="","",【ルース】入力欄!C$3)</f>
        <v/>
      </c>
      <c r="J292" s="201"/>
      <c r="K292" s="202"/>
    </row>
    <row r="293" spans="1:14" ht="5.25" customHeight="1" thickBot="1" x14ac:dyDescent="0.25">
      <c r="A293" s="47"/>
      <c r="B293" s="45"/>
      <c r="I293" s="79"/>
      <c r="J293" s="83"/>
      <c r="K293" s="71"/>
    </row>
    <row r="294" spans="1:14" ht="45" customHeight="1" x14ac:dyDescent="0.2">
      <c r="A294" s="48" t="s">
        <v>2</v>
      </c>
      <c r="B294" s="49" t="s">
        <v>22</v>
      </c>
      <c r="C294" s="137" t="s">
        <v>23</v>
      </c>
      <c r="D294" s="49" t="s">
        <v>148</v>
      </c>
      <c r="E294" s="50" t="s">
        <v>24</v>
      </c>
      <c r="F294" s="152" t="s">
        <v>266</v>
      </c>
      <c r="G294" s="137" t="s">
        <v>152</v>
      </c>
      <c r="H294" s="137" t="s">
        <v>292</v>
      </c>
      <c r="I294" s="207" t="s">
        <v>301</v>
      </c>
      <c r="J294" s="138" t="s">
        <v>268</v>
      </c>
      <c r="K294" s="72"/>
    </row>
    <row r="295" spans="1:14" ht="45" customHeight="1" x14ac:dyDescent="0.2">
      <c r="A295" s="139" t="s">
        <v>249</v>
      </c>
      <c r="B295" s="73" t="str">
        <f>IF(【ルース】入力欄!E186="","",【ルース】入力欄!E186)</f>
        <v/>
      </c>
      <c r="C295" s="153" t="str">
        <f>IF(【ルース】入力欄!F186="","",【ルース】入力欄!F186)</f>
        <v/>
      </c>
      <c r="D295" s="74" t="str">
        <f>IF(【ルース】入力欄!G186="","",【ルース】入力欄!G186)</f>
        <v/>
      </c>
      <c r="E295" s="75" t="str">
        <f>IF(【ルース】入力欄!H186="","",【ルース】入力欄!H186)</f>
        <v/>
      </c>
      <c r="F295" s="154" t="str">
        <f>IF(【ルース】入力欄!I186="","",【ルース】入力欄!I186)</f>
        <v/>
      </c>
      <c r="G295" s="153" t="str">
        <f>IF(【ルース】入力欄!K186="","",【ルース】入力欄!K186)</f>
        <v/>
      </c>
      <c r="H295" s="162" t="str">
        <f>IF(【ルース】入力欄!J186="","",【ルース】入力欄!J186)</f>
        <v/>
      </c>
      <c r="I295" s="76" t="str">
        <f>IF(【ルース】入力欄!M186="","",【ルース】入力欄!M186)</f>
        <v/>
      </c>
      <c r="J295" s="155"/>
      <c r="K295" s="77"/>
      <c r="N295" s="122"/>
    </row>
    <row r="296" spans="1:14" ht="45" customHeight="1" x14ac:dyDescent="0.2">
      <c r="A296" s="143" t="s">
        <v>250</v>
      </c>
      <c r="B296" s="169" t="str">
        <f>IF(【ルース】入力欄!E187="","",【ルース】入力欄!E187)</f>
        <v/>
      </c>
      <c r="C296" s="170" t="str">
        <f>IF(【ルース】入力欄!F187="","",【ルース】入力欄!F187)</f>
        <v/>
      </c>
      <c r="D296" s="171" t="str">
        <f>IF(【ルース】入力欄!G187="","",【ルース】入力欄!G187)</f>
        <v/>
      </c>
      <c r="E296" s="172" t="str">
        <f>IF(【ルース】入力欄!H187="","",【ルース】入力欄!H187)</f>
        <v/>
      </c>
      <c r="F296" s="173" t="str">
        <f>IF(【ルース】入力欄!I187="","",【ルース】入力欄!I187)</f>
        <v/>
      </c>
      <c r="G296" s="170" t="str">
        <f>IF(【ルース】入力欄!K187="","",【ルース】入力欄!K187)</f>
        <v/>
      </c>
      <c r="H296" s="174" t="str">
        <f>IF(【ルース】入力欄!J187="","",【ルース】入力欄!J187)</f>
        <v/>
      </c>
      <c r="I296" s="175" t="str">
        <f>IF(【ルース】入力欄!M187="","",【ルース】入力欄!M187)</f>
        <v/>
      </c>
      <c r="J296" s="156"/>
      <c r="K296" s="78"/>
      <c r="N296" s="122"/>
    </row>
    <row r="297" spans="1:14" ht="45" customHeight="1" x14ac:dyDescent="0.2">
      <c r="A297" s="139" t="s">
        <v>251</v>
      </c>
      <c r="B297" s="73" t="str">
        <f>IF(【ルース】入力欄!E188="","",【ルース】入力欄!E188)</f>
        <v/>
      </c>
      <c r="C297" s="153" t="str">
        <f>IF(【ルース】入力欄!F188="","",【ルース】入力欄!F188)</f>
        <v/>
      </c>
      <c r="D297" s="74" t="str">
        <f>IF(【ルース】入力欄!G188="","",【ルース】入力欄!G188)</f>
        <v/>
      </c>
      <c r="E297" s="75" t="str">
        <f>IF(【ルース】入力欄!H188="","",【ルース】入力欄!H188)</f>
        <v/>
      </c>
      <c r="F297" s="154" t="str">
        <f>IF(【ルース】入力欄!I188="","",【ルース】入力欄!I188)</f>
        <v/>
      </c>
      <c r="G297" s="153" t="str">
        <f>IF(【ルース】入力欄!K188="","",【ルース】入力欄!K188)</f>
        <v/>
      </c>
      <c r="H297" s="162" t="str">
        <f>IF(【ルース】入力欄!J188="","",【ルース】入力欄!J188)</f>
        <v/>
      </c>
      <c r="I297" s="76" t="str">
        <f>IF(【ルース】入力欄!M188="","",【ルース】入力欄!M188)</f>
        <v/>
      </c>
      <c r="J297" s="155"/>
      <c r="K297" s="77"/>
      <c r="N297" s="122"/>
    </row>
    <row r="298" spans="1:14" ht="45" customHeight="1" x14ac:dyDescent="0.2">
      <c r="A298" s="143" t="s">
        <v>252</v>
      </c>
      <c r="B298" s="169" t="str">
        <f>IF(【ルース】入力欄!E189="","",【ルース】入力欄!E189)</f>
        <v/>
      </c>
      <c r="C298" s="170" t="str">
        <f>IF(【ルース】入力欄!F189="","",【ルース】入力欄!F189)</f>
        <v/>
      </c>
      <c r="D298" s="171" t="str">
        <f>IF(【ルース】入力欄!G189="","",【ルース】入力欄!G189)</f>
        <v/>
      </c>
      <c r="E298" s="172" t="str">
        <f>IF(【ルース】入力欄!H189="","",【ルース】入力欄!H189)</f>
        <v/>
      </c>
      <c r="F298" s="173" t="str">
        <f>IF(【ルース】入力欄!I189="","",【ルース】入力欄!I189)</f>
        <v/>
      </c>
      <c r="G298" s="170" t="str">
        <f>IF(【ルース】入力欄!K189="","",【ルース】入力欄!K189)</f>
        <v/>
      </c>
      <c r="H298" s="174" t="str">
        <f>IF(【ルース】入力欄!J189="","",【ルース】入力欄!J189)</f>
        <v/>
      </c>
      <c r="I298" s="175" t="str">
        <f>IF(【ルース】入力欄!M189="","",【ルース】入力欄!M189)</f>
        <v/>
      </c>
      <c r="J298" s="156"/>
      <c r="K298" s="78"/>
      <c r="N298" s="122"/>
    </row>
    <row r="299" spans="1:14" ht="45" customHeight="1" x14ac:dyDescent="0.2">
      <c r="A299" s="139" t="s">
        <v>253</v>
      </c>
      <c r="B299" s="73" t="str">
        <f>IF(【ルース】入力欄!E190="","",【ルース】入力欄!E190)</f>
        <v/>
      </c>
      <c r="C299" s="153" t="str">
        <f>IF(【ルース】入力欄!F190="","",【ルース】入力欄!F190)</f>
        <v/>
      </c>
      <c r="D299" s="74" t="str">
        <f>IF(【ルース】入力欄!G190="","",【ルース】入力欄!G190)</f>
        <v/>
      </c>
      <c r="E299" s="75" t="str">
        <f>IF(【ルース】入力欄!H190="","",【ルース】入力欄!H190)</f>
        <v/>
      </c>
      <c r="F299" s="154" t="str">
        <f>IF(【ルース】入力欄!I190="","",【ルース】入力欄!I190)</f>
        <v/>
      </c>
      <c r="G299" s="153" t="str">
        <f>IF(【ルース】入力欄!K190="","",【ルース】入力欄!K190)</f>
        <v/>
      </c>
      <c r="H299" s="162" t="str">
        <f>IF(【ルース】入力欄!J190="","",【ルース】入力欄!J190)</f>
        <v/>
      </c>
      <c r="I299" s="76" t="str">
        <f>IF(【ルース】入力欄!M190="","",【ルース】入力欄!M190)</f>
        <v/>
      </c>
      <c r="J299" s="155"/>
      <c r="K299" s="77"/>
      <c r="N299" s="122"/>
    </row>
    <row r="300" spans="1:14" ht="45" customHeight="1" x14ac:dyDescent="0.2">
      <c r="A300" s="143" t="s">
        <v>254</v>
      </c>
      <c r="B300" s="169" t="str">
        <f>IF(【ルース】入力欄!E191="","",【ルース】入力欄!E191)</f>
        <v/>
      </c>
      <c r="C300" s="170" t="str">
        <f>IF(【ルース】入力欄!F191="","",【ルース】入力欄!F191)</f>
        <v/>
      </c>
      <c r="D300" s="171" t="str">
        <f>IF(【ルース】入力欄!G191="","",【ルース】入力欄!G191)</f>
        <v/>
      </c>
      <c r="E300" s="172" t="str">
        <f>IF(【ルース】入力欄!H191="","",【ルース】入力欄!H191)</f>
        <v/>
      </c>
      <c r="F300" s="173" t="str">
        <f>IF(【ルース】入力欄!I191="","",【ルース】入力欄!I191)</f>
        <v/>
      </c>
      <c r="G300" s="170" t="str">
        <f>IF(【ルース】入力欄!K191="","",【ルース】入力欄!K191)</f>
        <v/>
      </c>
      <c r="H300" s="174" t="str">
        <f>IF(【ルース】入力欄!J191="","",【ルース】入力欄!J191)</f>
        <v/>
      </c>
      <c r="I300" s="175" t="str">
        <f>IF(【ルース】入力欄!M191="","",【ルース】入力欄!M191)</f>
        <v/>
      </c>
      <c r="J300" s="156"/>
      <c r="K300" s="78"/>
      <c r="N300" s="122"/>
    </row>
    <row r="301" spans="1:14" ht="45" customHeight="1" x14ac:dyDescent="0.2">
      <c r="A301" s="139" t="s">
        <v>255</v>
      </c>
      <c r="B301" s="73" t="str">
        <f>IF(【ルース】入力欄!E192="","",【ルース】入力欄!E192)</f>
        <v/>
      </c>
      <c r="C301" s="153" t="str">
        <f>IF(【ルース】入力欄!F192="","",【ルース】入力欄!F192)</f>
        <v/>
      </c>
      <c r="D301" s="74" t="str">
        <f>IF(【ルース】入力欄!G192="","",【ルース】入力欄!G192)</f>
        <v/>
      </c>
      <c r="E301" s="75" t="str">
        <f>IF(【ルース】入力欄!H192="","",【ルース】入力欄!H192)</f>
        <v/>
      </c>
      <c r="F301" s="154" t="str">
        <f>IF(【ルース】入力欄!I192="","",【ルース】入力欄!I192)</f>
        <v/>
      </c>
      <c r="G301" s="153" t="str">
        <f>IF(【ルース】入力欄!K192="","",【ルース】入力欄!K192)</f>
        <v/>
      </c>
      <c r="H301" s="162" t="str">
        <f>IF(【ルース】入力欄!J192="","",【ルース】入力欄!J192)</f>
        <v/>
      </c>
      <c r="I301" s="76" t="str">
        <f>IF(【ルース】入力欄!M192="","",【ルース】入力欄!M192)</f>
        <v/>
      </c>
      <c r="J301" s="155"/>
      <c r="K301" s="77"/>
      <c r="N301" s="122"/>
    </row>
    <row r="302" spans="1:14" ht="45" customHeight="1" x14ac:dyDescent="0.2">
      <c r="A302" s="143" t="s">
        <v>256</v>
      </c>
      <c r="B302" s="169" t="str">
        <f>IF(【ルース】入力欄!E193="","",【ルース】入力欄!E193)</f>
        <v/>
      </c>
      <c r="C302" s="170" t="str">
        <f>IF(【ルース】入力欄!F193="","",【ルース】入力欄!F193)</f>
        <v/>
      </c>
      <c r="D302" s="171" t="str">
        <f>IF(【ルース】入力欄!G193="","",【ルース】入力欄!G193)</f>
        <v/>
      </c>
      <c r="E302" s="172" t="str">
        <f>IF(【ルース】入力欄!H193="","",【ルース】入力欄!H193)</f>
        <v/>
      </c>
      <c r="F302" s="173" t="str">
        <f>IF(【ルース】入力欄!I193="","",【ルース】入力欄!I193)</f>
        <v/>
      </c>
      <c r="G302" s="170" t="str">
        <f>IF(【ルース】入力欄!K193="","",【ルース】入力欄!K193)</f>
        <v/>
      </c>
      <c r="H302" s="174" t="str">
        <f>IF(【ルース】入力欄!J193="","",【ルース】入力欄!J193)</f>
        <v/>
      </c>
      <c r="I302" s="175" t="str">
        <f>IF(【ルース】入力欄!M193="","",【ルース】入力欄!M193)</f>
        <v/>
      </c>
      <c r="J302" s="156"/>
      <c r="K302" s="78"/>
      <c r="N302" s="122"/>
    </row>
    <row r="303" spans="1:14" ht="45" customHeight="1" x14ac:dyDescent="0.2">
      <c r="A303" s="139" t="s">
        <v>257</v>
      </c>
      <c r="B303" s="73" t="str">
        <f>IF(【ルース】入力欄!E194="","",【ルース】入力欄!E194)</f>
        <v/>
      </c>
      <c r="C303" s="153" t="str">
        <f>IF(【ルース】入力欄!F194="","",【ルース】入力欄!F194)</f>
        <v/>
      </c>
      <c r="D303" s="74" t="str">
        <f>IF(【ルース】入力欄!G194="","",【ルース】入力欄!G194)</f>
        <v/>
      </c>
      <c r="E303" s="75" t="str">
        <f>IF(【ルース】入力欄!H194="","",【ルース】入力欄!H194)</f>
        <v/>
      </c>
      <c r="F303" s="154" t="str">
        <f>IF(【ルース】入力欄!I194="","",【ルース】入力欄!I194)</f>
        <v/>
      </c>
      <c r="G303" s="153" t="str">
        <f>IF(【ルース】入力欄!K194="","",【ルース】入力欄!K194)</f>
        <v/>
      </c>
      <c r="H303" s="162" t="str">
        <f>IF(【ルース】入力欄!J194="","",【ルース】入力欄!J194)</f>
        <v/>
      </c>
      <c r="I303" s="76" t="str">
        <f>IF(【ルース】入力欄!M194="","",【ルース】入力欄!M194)</f>
        <v/>
      </c>
      <c r="J303" s="155"/>
      <c r="K303" s="77"/>
      <c r="N303" s="122"/>
    </row>
    <row r="304" spans="1:14" ht="45" customHeight="1" thickBot="1" x14ac:dyDescent="0.25">
      <c r="A304" s="147" t="s">
        <v>258</v>
      </c>
      <c r="B304" s="176" t="str">
        <f>IF(【ルース】入力欄!E195="","",【ルース】入力欄!E195)</f>
        <v/>
      </c>
      <c r="C304" s="177" t="str">
        <f>IF(【ルース】入力欄!F195="","",【ルース】入力欄!F195)</f>
        <v/>
      </c>
      <c r="D304" s="178" t="str">
        <f>IF(【ルース】入力欄!G195="","",【ルース】入力欄!G195)</f>
        <v/>
      </c>
      <c r="E304" s="179" t="str">
        <f>IF(【ルース】入力欄!H195="","",【ルース】入力欄!H195)</f>
        <v/>
      </c>
      <c r="F304" s="180" t="str">
        <f>IF(【ルース】入力欄!I195="","",【ルース】入力欄!I195)</f>
        <v/>
      </c>
      <c r="G304" s="177" t="str">
        <f>IF(【ルース】入力欄!K195="","",【ルース】入力欄!K195)</f>
        <v/>
      </c>
      <c r="H304" s="181" t="str">
        <f>IF(【ルース】入力欄!J195="","",【ルース】入力欄!J195)</f>
        <v/>
      </c>
      <c r="I304" s="182" t="str">
        <f>IF(【ルース】入力欄!M195="","",【ルース】入力欄!M195)</f>
        <v/>
      </c>
      <c r="J304" s="156"/>
      <c r="K304" s="78"/>
      <c r="N304" s="122"/>
    </row>
    <row r="305" spans="1:14" ht="20.25" customHeight="1" x14ac:dyDescent="0.2"/>
    <row r="306" spans="1:14" x14ac:dyDescent="0.2">
      <c r="A306" s="150"/>
      <c r="B306" s="199" t="str">
        <f>CONCATENATE("出品表　（　",【ルース】入力欄!I$3,"　APREオークション　ルース）")</f>
        <v>出品表　（　　APREオークション　ルース）</v>
      </c>
      <c r="C306" s="199"/>
      <c r="D306" s="199"/>
      <c r="E306" s="199"/>
      <c r="F306" s="199"/>
    </row>
    <row r="307" spans="1:14" ht="3.75" customHeight="1" thickBot="1" x14ac:dyDescent="0.25">
      <c r="H307" s="121"/>
      <c r="I307" s="120"/>
      <c r="J307" s="120"/>
      <c r="K307" s="120"/>
    </row>
    <row r="308" spans="1:14" ht="33.75" customHeight="1" thickBot="1" x14ac:dyDescent="0.25">
      <c r="A308" s="133"/>
      <c r="B308" s="133" t="s">
        <v>244</v>
      </c>
      <c r="C308" s="184" t="str">
        <f>IF(【ルース】入力欄!C196="","",【ルース】入力欄!C196)</f>
        <v/>
      </c>
      <c r="D308" s="129"/>
      <c r="E308" s="151"/>
      <c r="F308" s="151" t="s">
        <v>20</v>
      </c>
      <c r="G308" s="151"/>
      <c r="H308" s="115" t="s">
        <v>208</v>
      </c>
      <c r="I308" s="200" t="str">
        <f>IF(【ルース】入力欄!C$3="","",【ルース】入力欄!C$3)</f>
        <v/>
      </c>
      <c r="J308" s="201"/>
      <c r="K308" s="202"/>
    </row>
    <row r="309" spans="1:14" ht="5.25" customHeight="1" thickBot="1" x14ac:dyDescent="0.25">
      <c r="A309" s="47"/>
      <c r="B309" s="45"/>
      <c r="I309" s="79"/>
      <c r="J309" s="83"/>
      <c r="K309" s="71"/>
    </row>
    <row r="310" spans="1:14" ht="45" customHeight="1" x14ac:dyDescent="0.2">
      <c r="A310" s="48" t="s">
        <v>2</v>
      </c>
      <c r="B310" s="49" t="s">
        <v>22</v>
      </c>
      <c r="C310" s="137" t="s">
        <v>23</v>
      </c>
      <c r="D310" s="49" t="s">
        <v>148</v>
      </c>
      <c r="E310" s="50" t="s">
        <v>24</v>
      </c>
      <c r="F310" s="152" t="s">
        <v>266</v>
      </c>
      <c r="G310" s="137" t="s">
        <v>152</v>
      </c>
      <c r="H310" s="137" t="s">
        <v>292</v>
      </c>
      <c r="I310" s="207" t="s">
        <v>301</v>
      </c>
      <c r="J310" s="138" t="s">
        <v>268</v>
      </c>
      <c r="K310" s="72"/>
    </row>
    <row r="311" spans="1:14" ht="45" customHeight="1" x14ac:dyDescent="0.2">
      <c r="A311" s="139" t="s">
        <v>249</v>
      </c>
      <c r="B311" s="73" t="str">
        <f>IF(【ルース】入力欄!E196="","",【ルース】入力欄!E196)</f>
        <v/>
      </c>
      <c r="C311" s="153" t="str">
        <f>IF(【ルース】入力欄!F196="","",【ルース】入力欄!F196)</f>
        <v/>
      </c>
      <c r="D311" s="74" t="str">
        <f>IF(【ルース】入力欄!G196="","",【ルース】入力欄!G196)</f>
        <v/>
      </c>
      <c r="E311" s="75" t="str">
        <f>IF(【ルース】入力欄!H196="","",【ルース】入力欄!H196)</f>
        <v/>
      </c>
      <c r="F311" s="154" t="str">
        <f>IF(【ルース】入力欄!I196="","",【ルース】入力欄!I196)</f>
        <v/>
      </c>
      <c r="G311" s="153" t="str">
        <f>IF(【ルース】入力欄!K196="","",【ルース】入力欄!K196)</f>
        <v/>
      </c>
      <c r="H311" s="162" t="str">
        <f>IF(【ルース】入力欄!J196="","",【ルース】入力欄!J196)</f>
        <v/>
      </c>
      <c r="I311" s="76" t="str">
        <f>IF(【ルース】入力欄!M196="","",【ルース】入力欄!M196)</f>
        <v/>
      </c>
      <c r="J311" s="155"/>
      <c r="K311" s="77"/>
      <c r="N311" s="122"/>
    </row>
    <row r="312" spans="1:14" ht="45" customHeight="1" x14ac:dyDescent="0.2">
      <c r="A312" s="143" t="s">
        <v>250</v>
      </c>
      <c r="B312" s="169" t="str">
        <f>IF(【ルース】入力欄!E197="","",【ルース】入力欄!E197)</f>
        <v/>
      </c>
      <c r="C312" s="170" t="str">
        <f>IF(【ルース】入力欄!F197="","",【ルース】入力欄!F197)</f>
        <v/>
      </c>
      <c r="D312" s="171" t="str">
        <f>IF(【ルース】入力欄!G197="","",【ルース】入力欄!G197)</f>
        <v/>
      </c>
      <c r="E312" s="172" t="str">
        <f>IF(【ルース】入力欄!H197="","",【ルース】入力欄!H197)</f>
        <v/>
      </c>
      <c r="F312" s="173" t="str">
        <f>IF(【ルース】入力欄!I197="","",【ルース】入力欄!I197)</f>
        <v/>
      </c>
      <c r="G312" s="170" t="str">
        <f>IF(【ルース】入力欄!K197="","",【ルース】入力欄!K197)</f>
        <v/>
      </c>
      <c r="H312" s="174" t="str">
        <f>IF(【ルース】入力欄!J197="","",【ルース】入力欄!J197)</f>
        <v/>
      </c>
      <c r="I312" s="175" t="str">
        <f>IF(【ルース】入力欄!M197="","",【ルース】入力欄!M197)</f>
        <v/>
      </c>
      <c r="J312" s="156"/>
      <c r="K312" s="78"/>
      <c r="N312" s="122"/>
    </row>
    <row r="313" spans="1:14" ht="45" customHeight="1" x14ac:dyDescent="0.2">
      <c r="A313" s="139" t="s">
        <v>251</v>
      </c>
      <c r="B313" s="73" t="str">
        <f>IF(【ルース】入力欄!E198="","",【ルース】入力欄!E198)</f>
        <v/>
      </c>
      <c r="C313" s="153" t="str">
        <f>IF(【ルース】入力欄!F198="","",【ルース】入力欄!F198)</f>
        <v/>
      </c>
      <c r="D313" s="74" t="str">
        <f>IF(【ルース】入力欄!G198="","",【ルース】入力欄!G198)</f>
        <v/>
      </c>
      <c r="E313" s="75" t="str">
        <f>IF(【ルース】入力欄!H198="","",【ルース】入力欄!H198)</f>
        <v/>
      </c>
      <c r="F313" s="154" t="str">
        <f>IF(【ルース】入力欄!I198="","",【ルース】入力欄!I198)</f>
        <v/>
      </c>
      <c r="G313" s="153" t="str">
        <f>IF(【ルース】入力欄!K198="","",【ルース】入力欄!K198)</f>
        <v/>
      </c>
      <c r="H313" s="162" t="str">
        <f>IF(【ルース】入力欄!J198="","",【ルース】入力欄!J198)</f>
        <v/>
      </c>
      <c r="I313" s="76" t="str">
        <f>IF(【ルース】入力欄!M198="","",【ルース】入力欄!M198)</f>
        <v/>
      </c>
      <c r="J313" s="155"/>
      <c r="K313" s="77"/>
      <c r="N313" s="122"/>
    </row>
    <row r="314" spans="1:14" ht="45" customHeight="1" x14ac:dyDescent="0.2">
      <c r="A314" s="143" t="s">
        <v>252</v>
      </c>
      <c r="B314" s="169" t="str">
        <f>IF(【ルース】入力欄!E199="","",【ルース】入力欄!E199)</f>
        <v/>
      </c>
      <c r="C314" s="170" t="str">
        <f>IF(【ルース】入力欄!F199="","",【ルース】入力欄!F199)</f>
        <v/>
      </c>
      <c r="D314" s="171" t="str">
        <f>IF(【ルース】入力欄!G199="","",【ルース】入力欄!G199)</f>
        <v/>
      </c>
      <c r="E314" s="172" t="str">
        <f>IF(【ルース】入力欄!H199="","",【ルース】入力欄!H199)</f>
        <v/>
      </c>
      <c r="F314" s="173" t="str">
        <f>IF(【ルース】入力欄!I199="","",【ルース】入力欄!I199)</f>
        <v/>
      </c>
      <c r="G314" s="170" t="str">
        <f>IF(【ルース】入力欄!K199="","",【ルース】入力欄!K199)</f>
        <v/>
      </c>
      <c r="H314" s="174" t="str">
        <f>IF(【ルース】入力欄!J199="","",【ルース】入力欄!J199)</f>
        <v/>
      </c>
      <c r="I314" s="175" t="str">
        <f>IF(【ルース】入力欄!M199="","",【ルース】入力欄!M199)</f>
        <v/>
      </c>
      <c r="J314" s="156"/>
      <c r="K314" s="78"/>
      <c r="N314" s="122"/>
    </row>
    <row r="315" spans="1:14" ht="45" customHeight="1" x14ac:dyDescent="0.2">
      <c r="A315" s="139" t="s">
        <v>253</v>
      </c>
      <c r="B315" s="73" t="str">
        <f>IF(【ルース】入力欄!E200="","",【ルース】入力欄!E200)</f>
        <v/>
      </c>
      <c r="C315" s="153" t="str">
        <f>IF(【ルース】入力欄!F200="","",【ルース】入力欄!F200)</f>
        <v/>
      </c>
      <c r="D315" s="74" t="str">
        <f>IF(【ルース】入力欄!G200="","",【ルース】入力欄!G200)</f>
        <v/>
      </c>
      <c r="E315" s="75" t="str">
        <f>IF(【ルース】入力欄!H200="","",【ルース】入力欄!H200)</f>
        <v/>
      </c>
      <c r="F315" s="154" t="str">
        <f>IF(【ルース】入力欄!I200="","",【ルース】入力欄!I200)</f>
        <v/>
      </c>
      <c r="G315" s="153" t="str">
        <f>IF(【ルース】入力欄!K200="","",【ルース】入力欄!K200)</f>
        <v/>
      </c>
      <c r="H315" s="162" t="str">
        <f>IF(【ルース】入力欄!J200="","",【ルース】入力欄!J200)</f>
        <v/>
      </c>
      <c r="I315" s="76" t="str">
        <f>IF(【ルース】入力欄!M200="","",【ルース】入力欄!M200)</f>
        <v/>
      </c>
      <c r="J315" s="155"/>
      <c r="K315" s="77"/>
      <c r="N315" s="122"/>
    </row>
    <row r="316" spans="1:14" ht="45" customHeight="1" x14ac:dyDescent="0.2">
      <c r="A316" s="143" t="s">
        <v>254</v>
      </c>
      <c r="B316" s="169" t="str">
        <f>IF(【ルース】入力欄!E201="","",【ルース】入力欄!E201)</f>
        <v/>
      </c>
      <c r="C316" s="170" t="str">
        <f>IF(【ルース】入力欄!F201="","",【ルース】入力欄!F201)</f>
        <v/>
      </c>
      <c r="D316" s="171" t="str">
        <f>IF(【ルース】入力欄!G201="","",【ルース】入力欄!G201)</f>
        <v/>
      </c>
      <c r="E316" s="172" t="str">
        <f>IF(【ルース】入力欄!H201="","",【ルース】入力欄!H201)</f>
        <v/>
      </c>
      <c r="F316" s="173" t="str">
        <f>IF(【ルース】入力欄!I201="","",【ルース】入力欄!I201)</f>
        <v/>
      </c>
      <c r="G316" s="170" t="str">
        <f>IF(【ルース】入力欄!K201="","",【ルース】入力欄!K201)</f>
        <v/>
      </c>
      <c r="H316" s="174" t="str">
        <f>IF(【ルース】入力欄!J201="","",【ルース】入力欄!J201)</f>
        <v/>
      </c>
      <c r="I316" s="175" t="str">
        <f>IF(【ルース】入力欄!M201="","",【ルース】入力欄!M201)</f>
        <v/>
      </c>
      <c r="J316" s="156"/>
      <c r="K316" s="78"/>
      <c r="N316" s="122"/>
    </row>
    <row r="317" spans="1:14" ht="45" customHeight="1" x14ac:dyDescent="0.2">
      <c r="A317" s="139" t="s">
        <v>255</v>
      </c>
      <c r="B317" s="73" t="str">
        <f>IF(【ルース】入力欄!E202="","",【ルース】入力欄!E202)</f>
        <v/>
      </c>
      <c r="C317" s="153" t="str">
        <f>IF(【ルース】入力欄!F202="","",【ルース】入力欄!F202)</f>
        <v/>
      </c>
      <c r="D317" s="74" t="str">
        <f>IF(【ルース】入力欄!G202="","",【ルース】入力欄!G202)</f>
        <v/>
      </c>
      <c r="E317" s="75" t="str">
        <f>IF(【ルース】入力欄!H202="","",【ルース】入力欄!H202)</f>
        <v/>
      </c>
      <c r="F317" s="154" t="str">
        <f>IF(【ルース】入力欄!I202="","",【ルース】入力欄!I202)</f>
        <v/>
      </c>
      <c r="G317" s="153" t="str">
        <f>IF(【ルース】入力欄!K202="","",【ルース】入力欄!K202)</f>
        <v/>
      </c>
      <c r="H317" s="162" t="str">
        <f>IF(【ルース】入力欄!J202="","",【ルース】入力欄!J202)</f>
        <v/>
      </c>
      <c r="I317" s="76" t="str">
        <f>IF(【ルース】入力欄!M202="","",【ルース】入力欄!M202)</f>
        <v/>
      </c>
      <c r="J317" s="155"/>
      <c r="K317" s="77"/>
      <c r="N317" s="122"/>
    </row>
    <row r="318" spans="1:14" ht="45" customHeight="1" x14ac:dyDescent="0.2">
      <c r="A318" s="143" t="s">
        <v>256</v>
      </c>
      <c r="B318" s="169" t="str">
        <f>IF(【ルース】入力欄!E203="","",【ルース】入力欄!E203)</f>
        <v/>
      </c>
      <c r="C318" s="170" t="str">
        <f>IF(【ルース】入力欄!F203="","",【ルース】入力欄!F203)</f>
        <v/>
      </c>
      <c r="D318" s="171" t="str">
        <f>IF(【ルース】入力欄!G203="","",【ルース】入力欄!G203)</f>
        <v/>
      </c>
      <c r="E318" s="172" t="str">
        <f>IF(【ルース】入力欄!H203="","",【ルース】入力欄!H203)</f>
        <v/>
      </c>
      <c r="F318" s="173" t="str">
        <f>IF(【ルース】入力欄!I203="","",【ルース】入力欄!I203)</f>
        <v/>
      </c>
      <c r="G318" s="170" t="str">
        <f>IF(【ルース】入力欄!K203="","",【ルース】入力欄!K203)</f>
        <v/>
      </c>
      <c r="H318" s="174" t="str">
        <f>IF(【ルース】入力欄!J203="","",【ルース】入力欄!J203)</f>
        <v/>
      </c>
      <c r="I318" s="175" t="str">
        <f>IF(【ルース】入力欄!M203="","",【ルース】入力欄!M203)</f>
        <v/>
      </c>
      <c r="J318" s="156"/>
      <c r="K318" s="78"/>
      <c r="N318" s="122"/>
    </row>
    <row r="319" spans="1:14" ht="45" customHeight="1" x14ac:dyDescent="0.2">
      <c r="A319" s="139" t="s">
        <v>257</v>
      </c>
      <c r="B319" s="73" t="str">
        <f>IF(【ルース】入力欄!E204="","",【ルース】入力欄!E204)</f>
        <v/>
      </c>
      <c r="C319" s="153" t="str">
        <f>IF(【ルース】入力欄!F204="","",【ルース】入力欄!F204)</f>
        <v/>
      </c>
      <c r="D319" s="74" t="str">
        <f>IF(【ルース】入力欄!G204="","",【ルース】入力欄!G204)</f>
        <v/>
      </c>
      <c r="E319" s="75" t="str">
        <f>IF(【ルース】入力欄!H204="","",【ルース】入力欄!H204)</f>
        <v/>
      </c>
      <c r="F319" s="154" t="str">
        <f>IF(【ルース】入力欄!I204="","",【ルース】入力欄!I204)</f>
        <v/>
      </c>
      <c r="G319" s="153" t="str">
        <f>IF(【ルース】入力欄!K204="","",【ルース】入力欄!K204)</f>
        <v/>
      </c>
      <c r="H319" s="162" t="str">
        <f>IF(【ルース】入力欄!J204="","",【ルース】入力欄!J204)</f>
        <v/>
      </c>
      <c r="I319" s="76" t="str">
        <f>IF(【ルース】入力欄!M204="","",【ルース】入力欄!M204)</f>
        <v/>
      </c>
      <c r="J319" s="155"/>
      <c r="K319" s="77"/>
      <c r="N319" s="122"/>
    </row>
    <row r="320" spans="1:14" ht="45" customHeight="1" thickBot="1" x14ac:dyDescent="0.25">
      <c r="A320" s="147" t="s">
        <v>258</v>
      </c>
      <c r="B320" s="176" t="str">
        <f>IF(【ルース】入力欄!E205="","",【ルース】入力欄!E205)</f>
        <v/>
      </c>
      <c r="C320" s="177" t="str">
        <f>IF(【ルース】入力欄!F205="","",【ルース】入力欄!F205)</f>
        <v/>
      </c>
      <c r="D320" s="178" t="str">
        <f>IF(【ルース】入力欄!G205="","",【ルース】入力欄!G205)</f>
        <v/>
      </c>
      <c r="E320" s="179" t="str">
        <f>IF(【ルース】入力欄!H205="","",【ルース】入力欄!H205)</f>
        <v/>
      </c>
      <c r="F320" s="180" t="str">
        <f>IF(【ルース】入力欄!I205="","",【ルース】入力欄!I205)</f>
        <v/>
      </c>
      <c r="G320" s="177" t="str">
        <f>IF(【ルース】入力欄!K205="","",【ルース】入力欄!K205)</f>
        <v/>
      </c>
      <c r="H320" s="181" t="str">
        <f>IF(【ルース】入力欄!J205="","",【ルース】入力欄!J205)</f>
        <v/>
      </c>
      <c r="I320" s="182" t="str">
        <f>IF(【ルース】入力欄!M205="","",【ルース】入力欄!M205)</f>
        <v/>
      </c>
      <c r="J320" s="156"/>
      <c r="K320" s="78"/>
      <c r="N320" s="122"/>
    </row>
    <row r="322" spans="1:14" x14ac:dyDescent="0.2">
      <c r="A322" s="150"/>
      <c r="B322" s="199" t="str">
        <f>CONCATENATE("出品表　（　",【ルース】入力欄!I$3,"　APREオークション　ルース）")</f>
        <v>出品表　（　　APREオークション　ルース）</v>
      </c>
      <c r="C322" s="199"/>
      <c r="D322" s="199"/>
      <c r="E322" s="199"/>
      <c r="F322" s="199"/>
    </row>
    <row r="323" spans="1:14" ht="3.75" customHeight="1" thickBot="1" x14ac:dyDescent="0.25">
      <c r="H323" s="121"/>
      <c r="I323" s="120"/>
      <c r="J323" s="120"/>
      <c r="K323" s="120"/>
    </row>
    <row r="324" spans="1:14" ht="33.75" customHeight="1" thickBot="1" x14ac:dyDescent="0.25">
      <c r="A324" s="133"/>
      <c r="B324" s="133" t="s">
        <v>244</v>
      </c>
      <c r="C324" s="184" t="str">
        <f>IF(【ルース】入力欄!C206="","",【ルース】入力欄!C206)</f>
        <v/>
      </c>
      <c r="D324" s="129"/>
      <c r="E324" s="151"/>
      <c r="F324" s="151" t="s">
        <v>20</v>
      </c>
      <c r="G324" s="151"/>
      <c r="H324" s="115" t="s">
        <v>208</v>
      </c>
      <c r="I324" s="200" t="str">
        <f>IF(【ルース】入力欄!C$3="","",【ルース】入力欄!C$3)</f>
        <v/>
      </c>
      <c r="J324" s="201"/>
      <c r="K324" s="202"/>
    </row>
    <row r="325" spans="1:14" ht="5.25" customHeight="1" thickBot="1" x14ac:dyDescent="0.25">
      <c r="A325" s="47"/>
      <c r="B325" s="45"/>
      <c r="I325" s="79"/>
      <c r="J325" s="83"/>
      <c r="K325" s="71"/>
    </row>
    <row r="326" spans="1:14" ht="45" customHeight="1" x14ac:dyDescent="0.2">
      <c r="A326" s="48" t="s">
        <v>2</v>
      </c>
      <c r="B326" s="49" t="s">
        <v>22</v>
      </c>
      <c r="C326" s="137" t="s">
        <v>23</v>
      </c>
      <c r="D326" s="49" t="s">
        <v>148</v>
      </c>
      <c r="E326" s="50" t="s">
        <v>24</v>
      </c>
      <c r="F326" s="152" t="s">
        <v>266</v>
      </c>
      <c r="G326" s="137" t="s">
        <v>152</v>
      </c>
      <c r="H326" s="137" t="s">
        <v>292</v>
      </c>
      <c r="I326" s="207" t="s">
        <v>301</v>
      </c>
      <c r="J326" s="138" t="s">
        <v>268</v>
      </c>
      <c r="K326" s="72"/>
    </row>
    <row r="327" spans="1:14" ht="45" customHeight="1" x14ac:dyDescent="0.2">
      <c r="A327" s="139" t="s">
        <v>249</v>
      </c>
      <c r="B327" s="73" t="str">
        <f>IF(【ルース】入力欄!E206="","",【ルース】入力欄!E206)</f>
        <v/>
      </c>
      <c r="C327" s="153" t="str">
        <f>IF(【ルース】入力欄!F206="","",【ルース】入力欄!F206)</f>
        <v/>
      </c>
      <c r="D327" s="74" t="str">
        <f>IF(【ルース】入力欄!G206="","",【ルース】入力欄!G206)</f>
        <v/>
      </c>
      <c r="E327" s="75" t="str">
        <f>IF(【ルース】入力欄!H206="","",【ルース】入力欄!H206)</f>
        <v/>
      </c>
      <c r="F327" s="154" t="str">
        <f>IF(【ルース】入力欄!I206="","",【ルース】入力欄!I206)</f>
        <v/>
      </c>
      <c r="G327" s="153" t="str">
        <f>IF(【ルース】入力欄!K206="","",【ルース】入力欄!K206)</f>
        <v/>
      </c>
      <c r="H327" s="162" t="str">
        <f>IF(【ルース】入力欄!J206="","",【ルース】入力欄!J206)</f>
        <v/>
      </c>
      <c r="I327" s="76" t="str">
        <f>IF(【ルース】入力欄!M206="","",【ルース】入力欄!M206)</f>
        <v/>
      </c>
      <c r="J327" s="155"/>
      <c r="K327" s="77"/>
      <c r="N327" s="122"/>
    </row>
    <row r="328" spans="1:14" ht="45" customHeight="1" x14ac:dyDescent="0.2">
      <c r="A328" s="143" t="s">
        <v>250</v>
      </c>
      <c r="B328" s="169" t="str">
        <f>IF(【ルース】入力欄!E207="","",【ルース】入力欄!E207)</f>
        <v/>
      </c>
      <c r="C328" s="170" t="str">
        <f>IF(【ルース】入力欄!F207="","",【ルース】入力欄!F207)</f>
        <v/>
      </c>
      <c r="D328" s="171" t="str">
        <f>IF(【ルース】入力欄!G207="","",【ルース】入力欄!G207)</f>
        <v/>
      </c>
      <c r="E328" s="172" t="str">
        <f>IF(【ルース】入力欄!H207="","",【ルース】入力欄!H207)</f>
        <v/>
      </c>
      <c r="F328" s="173" t="str">
        <f>IF(【ルース】入力欄!I207="","",【ルース】入力欄!I207)</f>
        <v/>
      </c>
      <c r="G328" s="170" t="str">
        <f>IF(【ルース】入力欄!K207="","",【ルース】入力欄!K207)</f>
        <v/>
      </c>
      <c r="H328" s="174" t="str">
        <f>IF(【ルース】入力欄!J207="","",【ルース】入力欄!J207)</f>
        <v/>
      </c>
      <c r="I328" s="175" t="str">
        <f>IF(【ルース】入力欄!M207="","",【ルース】入力欄!M207)</f>
        <v/>
      </c>
      <c r="J328" s="156"/>
      <c r="K328" s="78"/>
      <c r="N328" s="122"/>
    </row>
    <row r="329" spans="1:14" ht="45" customHeight="1" x14ac:dyDescent="0.2">
      <c r="A329" s="139" t="s">
        <v>251</v>
      </c>
      <c r="B329" s="73" t="str">
        <f>IF(【ルース】入力欄!E208="","",【ルース】入力欄!E208)</f>
        <v/>
      </c>
      <c r="C329" s="153" t="str">
        <f>IF(【ルース】入力欄!F208="","",【ルース】入力欄!F208)</f>
        <v/>
      </c>
      <c r="D329" s="74" t="str">
        <f>IF(【ルース】入力欄!G208="","",【ルース】入力欄!G208)</f>
        <v/>
      </c>
      <c r="E329" s="75" t="str">
        <f>IF(【ルース】入力欄!H208="","",【ルース】入力欄!H208)</f>
        <v/>
      </c>
      <c r="F329" s="154" t="str">
        <f>IF(【ルース】入力欄!I208="","",【ルース】入力欄!I208)</f>
        <v/>
      </c>
      <c r="G329" s="153" t="str">
        <f>IF(【ルース】入力欄!K208="","",【ルース】入力欄!K208)</f>
        <v/>
      </c>
      <c r="H329" s="162" t="str">
        <f>IF(【ルース】入力欄!J208="","",【ルース】入力欄!J208)</f>
        <v/>
      </c>
      <c r="I329" s="76" t="str">
        <f>IF(【ルース】入力欄!M208="","",【ルース】入力欄!M208)</f>
        <v/>
      </c>
      <c r="J329" s="155"/>
      <c r="K329" s="77"/>
      <c r="N329" s="122"/>
    </row>
    <row r="330" spans="1:14" ht="45" customHeight="1" x14ac:dyDescent="0.2">
      <c r="A330" s="143" t="s">
        <v>252</v>
      </c>
      <c r="B330" s="169" t="str">
        <f>IF(【ルース】入力欄!E209="","",【ルース】入力欄!E209)</f>
        <v/>
      </c>
      <c r="C330" s="170" t="str">
        <f>IF(【ルース】入力欄!F209="","",【ルース】入力欄!F209)</f>
        <v/>
      </c>
      <c r="D330" s="171" t="str">
        <f>IF(【ルース】入力欄!G209="","",【ルース】入力欄!G209)</f>
        <v/>
      </c>
      <c r="E330" s="172" t="str">
        <f>IF(【ルース】入力欄!H209="","",【ルース】入力欄!H209)</f>
        <v/>
      </c>
      <c r="F330" s="173" t="str">
        <f>IF(【ルース】入力欄!I209="","",【ルース】入力欄!I209)</f>
        <v/>
      </c>
      <c r="G330" s="170" t="str">
        <f>IF(【ルース】入力欄!K209="","",【ルース】入力欄!K209)</f>
        <v/>
      </c>
      <c r="H330" s="174" t="str">
        <f>IF(【ルース】入力欄!J209="","",【ルース】入力欄!J209)</f>
        <v/>
      </c>
      <c r="I330" s="175" t="str">
        <f>IF(【ルース】入力欄!M209="","",【ルース】入力欄!M209)</f>
        <v/>
      </c>
      <c r="J330" s="156"/>
      <c r="K330" s="78"/>
      <c r="N330" s="122"/>
    </row>
    <row r="331" spans="1:14" ht="45" customHeight="1" x14ac:dyDescent="0.2">
      <c r="A331" s="139" t="s">
        <v>253</v>
      </c>
      <c r="B331" s="73" t="str">
        <f>IF(【ルース】入力欄!E210="","",【ルース】入力欄!E210)</f>
        <v/>
      </c>
      <c r="C331" s="153" t="str">
        <f>IF(【ルース】入力欄!F210="","",【ルース】入力欄!F210)</f>
        <v/>
      </c>
      <c r="D331" s="74" t="str">
        <f>IF(【ルース】入力欄!G210="","",【ルース】入力欄!G210)</f>
        <v/>
      </c>
      <c r="E331" s="75" t="str">
        <f>IF(【ルース】入力欄!H210="","",【ルース】入力欄!H210)</f>
        <v/>
      </c>
      <c r="F331" s="154" t="str">
        <f>IF(【ルース】入力欄!I210="","",【ルース】入力欄!I210)</f>
        <v/>
      </c>
      <c r="G331" s="153" t="str">
        <f>IF(【ルース】入力欄!K210="","",【ルース】入力欄!K210)</f>
        <v/>
      </c>
      <c r="H331" s="162" t="str">
        <f>IF(【ルース】入力欄!J210="","",【ルース】入力欄!J210)</f>
        <v/>
      </c>
      <c r="I331" s="76" t="str">
        <f>IF(【ルース】入力欄!M210="","",【ルース】入力欄!M210)</f>
        <v/>
      </c>
      <c r="J331" s="155"/>
      <c r="K331" s="77"/>
      <c r="N331" s="122"/>
    </row>
    <row r="332" spans="1:14" ht="45" customHeight="1" x14ac:dyDescent="0.2">
      <c r="A332" s="143" t="s">
        <v>254</v>
      </c>
      <c r="B332" s="169" t="str">
        <f>IF(【ルース】入力欄!E211="","",【ルース】入力欄!E211)</f>
        <v/>
      </c>
      <c r="C332" s="170" t="str">
        <f>IF(【ルース】入力欄!F211="","",【ルース】入力欄!F211)</f>
        <v/>
      </c>
      <c r="D332" s="171" t="str">
        <f>IF(【ルース】入力欄!G211="","",【ルース】入力欄!G211)</f>
        <v/>
      </c>
      <c r="E332" s="172" t="str">
        <f>IF(【ルース】入力欄!H211="","",【ルース】入力欄!H211)</f>
        <v/>
      </c>
      <c r="F332" s="173" t="str">
        <f>IF(【ルース】入力欄!I211="","",【ルース】入力欄!I211)</f>
        <v/>
      </c>
      <c r="G332" s="170" t="str">
        <f>IF(【ルース】入力欄!K211="","",【ルース】入力欄!K211)</f>
        <v/>
      </c>
      <c r="H332" s="174" t="str">
        <f>IF(【ルース】入力欄!J211="","",【ルース】入力欄!J211)</f>
        <v/>
      </c>
      <c r="I332" s="175" t="str">
        <f>IF(【ルース】入力欄!M211="","",【ルース】入力欄!M211)</f>
        <v/>
      </c>
      <c r="J332" s="156"/>
      <c r="K332" s="78"/>
      <c r="N332" s="122"/>
    </row>
    <row r="333" spans="1:14" ht="45" customHeight="1" x14ac:dyDescent="0.2">
      <c r="A333" s="139" t="s">
        <v>255</v>
      </c>
      <c r="B333" s="73" t="str">
        <f>IF(【ルース】入力欄!E212="","",【ルース】入力欄!E212)</f>
        <v/>
      </c>
      <c r="C333" s="153" t="str">
        <f>IF(【ルース】入力欄!F212="","",【ルース】入力欄!F212)</f>
        <v/>
      </c>
      <c r="D333" s="74" t="str">
        <f>IF(【ルース】入力欄!G212="","",【ルース】入力欄!G212)</f>
        <v/>
      </c>
      <c r="E333" s="75" t="str">
        <f>IF(【ルース】入力欄!H212="","",【ルース】入力欄!H212)</f>
        <v/>
      </c>
      <c r="F333" s="154" t="str">
        <f>IF(【ルース】入力欄!I212="","",【ルース】入力欄!I212)</f>
        <v/>
      </c>
      <c r="G333" s="153" t="str">
        <f>IF(【ルース】入力欄!K212="","",【ルース】入力欄!K212)</f>
        <v/>
      </c>
      <c r="H333" s="162" t="str">
        <f>IF(【ルース】入力欄!J212="","",【ルース】入力欄!J212)</f>
        <v/>
      </c>
      <c r="I333" s="76" t="str">
        <f>IF(【ルース】入力欄!M212="","",【ルース】入力欄!M212)</f>
        <v/>
      </c>
      <c r="J333" s="155"/>
      <c r="K333" s="77"/>
      <c r="N333" s="122"/>
    </row>
    <row r="334" spans="1:14" ht="45" customHeight="1" x14ac:dyDescent="0.2">
      <c r="A334" s="143" t="s">
        <v>256</v>
      </c>
      <c r="B334" s="169" t="str">
        <f>IF(【ルース】入力欄!E213="","",【ルース】入力欄!E213)</f>
        <v/>
      </c>
      <c r="C334" s="170" t="str">
        <f>IF(【ルース】入力欄!F213="","",【ルース】入力欄!F213)</f>
        <v/>
      </c>
      <c r="D334" s="171" t="str">
        <f>IF(【ルース】入力欄!G213="","",【ルース】入力欄!G213)</f>
        <v/>
      </c>
      <c r="E334" s="172" t="str">
        <f>IF(【ルース】入力欄!H213="","",【ルース】入力欄!H213)</f>
        <v/>
      </c>
      <c r="F334" s="173" t="str">
        <f>IF(【ルース】入力欄!I213="","",【ルース】入力欄!I213)</f>
        <v/>
      </c>
      <c r="G334" s="170" t="str">
        <f>IF(【ルース】入力欄!K213="","",【ルース】入力欄!K213)</f>
        <v/>
      </c>
      <c r="H334" s="174" t="str">
        <f>IF(【ルース】入力欄!J213="","",【ルース】入力欄!J213)</f>
        <v/>
      </c>
      <c r="I334" s="175" t="str">
        <f>IF(【ルース】入力欄!M213="","",【ルース】入力欄!M213)</f>
        <v/>
      </c>
      <c r="J334" s="156"/>
      <c r="K334" s="78"/>
      <c r="N334" s="122"/>
    </row>
    <row r="335" spans="1:14" ht="45" customHeight="1" x14ac:dyDescent="0.2">
      <c r="A335" s="139" t="s">
        <v>257</v>
      </c>
      <c r="B335" s="73" t="str">
        <f>IF(【ルース】入力欄!E214="","",【ルース】入力欄!E214)</f>
        <v/>
      </c>
      <c r="C335" s="153" t="str">
        <f>IF(【ルース】入力欄!F214="","",【ルース】入力欄!F214)</f>
        <v/>
      </c>
      <c r="D335" s="74" t="str">
        <f>IF(【ルース】入力欄!G214="","",【ルース】入力欄!G214)</f>
        <v/>
      </c>
      <c r="E335" s="75" t="str">
        <f>IF(【ルース】入力欄!H214="","",【ルース】入力欄!H214)</f>
        <v/>
      </c>
      <c r="F335" s="154" t="str">
        <f>IF(【ルース】入力欄!I214="","",【ルース】入力欄!I214)</f>
        <v/>
      </c>
      <c r="G335" s="153" t="str">
        <f>IF(【ルース】入力欄!K214="","",【ルース】入力欄!K214)</f>
        <v/>
      </c>
      <c r="H335" s="162" t="str">
        <f>IF(【ルース】入力欄!J214="","",【ルース】入力欄!J214)</f>
        <v/>
      </c>
      <c r="I335" s="76" t="str">
        <f>IF(【ルース】入力欄!M214="","",【ルース】入力欄!M214)</f>
        <v/>
      </c>
      <c r="J335" s="155"/>
      <c r="K335" s="77"/>
      <c r="N335" s="122"/>
    </row>
    <row r="336" spans="1:14" ht="45" customHeight="1" thickBot="1" x14ac:dyDescent="0.25">
      <c r="A336" s="147" t="s">
        <v>258</v>
      </c>
      <c r="B336" s="176" t="str">
        <f>IF(【ルース】入力欄!E215="","",【ルース】入力欄!E215)</f>
        <v/>
      </c>
      <c r="C336" s="177" t="str">
        <f>IF(【ルース】入力欄!F215="","",【ルース】入力欄!F215)</f>
        <v/>
      </c>
      <c r="D336" s="178" t="str">
        <f>IF(【ルース】入力欄!G215="","",【ルース】入力欄!G215)</f>
        <v/>
      </c>
      <c r="E336" s="179" t="str">
        <f>IF(【ルース】入力欄!H215="","",【ルース】入力欄!H215)</f>
        <v/>
      </c>
      <c r="F336" s="180" t="str">
        <f>IF(【ルース】入力欄!I215="","",【ルース】入力欄!I215)</f>
        <v/>
      </c>
      <c r="G336" s="177" t="str">
        <f>IF(【ルース】入力欄!K215="","",【ルース】入力欄!K215)</f>
        <v/>
      </c>
      <c r="H336" s="181" t="str">
        <f>IF(【ルース】入力欄!J215="","",【ルース】入力欄!J215)</f>
        <v/>
      </c>
      <c r="I336" s="182" t="str">
        <f>IF(【ルース】入力欄!M215="","",【ルース】入力欄!M215)</f>
        <v/>
      </c>
      <c r="J336" s="156"/>
      <c r="K336" s="78"/>
      <c r="N336" s="122"/>
    </row>
    <row r="337" spans="1:14" ht="20.25" customHeight="1" x14ac:dyDescent="0.2"/>
    <row r="338" spans="1:14" x14ac:dyDescent="0.2">
      <c r="A338" s="150"/>
      <c r="B338" s="199" t="str">
        <f>CONCATENATE("出品表　（　",【ルース】入力欄!I$3,"　APREオークション　ルース）")</f>
        <v>出品表　（　　APREオークション　ルース）</v>
      </c>
      <c r="C338" s="199"/>
      <c r="D338" s="199"/>
      <c r="E338" s="199"/>
      <c r="F338" s="199"/>
    </row>
    <row r="339" spans="1:14" ht="3.75" customHeight="1" thickBot="1" x14ac:dyDescent="0.25">
      <c r="H339" s="121"/>
      <c r="I339" s="120"/>
      <c r="J339" s="120"/>
      <c r="K339" s="120"/>
    </row>
    <row r="340" spans="1:14" ht="33.75" customHeight="1" thickBot="1" x14ac:dyDescent="0.25">
      <c r="A340" s="133"/>
      <c r="B340" s="133" t="s">
        <v>244</v>
      </c>
      <c r="C340" s="184" t="str">
        <f>IF(【ルース】入力欄!C216="","",【ルース】入力欄!C216)</f>
        <v/>
      </c>
      <c r="D340" s="129"/>
      <c r="E340" s="151"/>
      <c r="F340" s="151" t="s">
        <v>20</v>
      </c>
      <c r="G340" s="151"/>
      <c r="H340" s="115" t="s">
        <v>208</v>
      </c>
      <c r="I340" s="200" t="str">
        <f>IF(【ルース】入力欄!C$3="","",【ルース】入力欄!C$3)</f>
        <v/>
      </c>
      <c r="J340" s="201"/>
      <c r="K340" s="202"/>
    </row>
    <row r="341" spans="1:14" ht="5.25" customHeight="1" thickBot="1" x14ac:dyDescent="0.25">
      <c r="A341" s="47"/>
      <c r="B341" s="45"/>
      <c r="I341" s="79"/>
      <c r="J341" s="83"/>
      <c r="K341" s="71"/>
    </row>
    <row r="342" spans="1:14" ht="45" customHeight="1" x14ac:dyDescent="0.2">
      <c r="A342" s="48" t="s">
        <v>2</v>
      </c>
      <c r="B342" s="49" t="s">
        <v>22</v>
      </c>
      <c r="C342" s="137" t="s">
        <v>23</v>
      </c>
      <c r="D342" s="49" t="s">
        <v>148</v>
      </c>
      <c r="E342" s="50" t="s">
        <v>24</v>
      </c>
      <c r="F342" s="152" t="s">
        <v>266</v>
      </c>
      <c r="G342" s="137" t="s">
        <v>152</v>
      </c>
      <c r="H342" s="137" t="s">
        <v>292</v>
      </c>
      <c r="I342" s="207" t="s">
        <v>301</v>
      </c>
      <c r="J342" s="138" t="s">
        <v>268</v>
      </c>
      <c r="K342" s="72"/>
    </row>
    <row r="343" spans="1:14" ht="45" customHeight="1" x14ac:dyDescent="0.2">
      <c r="A343" s="139" t="s">
        <v>249</v>
      </c>
      <c r="B343" s="73" t="str">
        <f>IF(【ルース】入力欄!E216="","",【ルース】入力欄!E216)</f>
        <v/>
      </c>
      <c r="C343" s="153" t="str">
        <f>IF(【ルース】入力欄!F216="","",【ルース】入力欄!F216)</f>
        <v/>
      </c>
      <c r="D343" s="74" t="str">
        <f>IF(【ルース】入力欄!G216="","",【ルース】入力欄!G216)</f>
        <v/>
      </c>
      <c r="E343" s="75" t="str">
        <f>IF(【ルース】入力欄!H216="","",【ルース】入力欄!H216)</f>
        <v/>
      </c>
      <c r="F343" s="154" t="str">
        <f>IF(【ルース】入力欄!I216="","",【ルース】入力欄!I216)</f>
        <v/>
      </c>
      <c r="G343" s="153" t="str">
        <f>IF(【ルース】入力欄!K216="","",【ルース】入力欄!K216)</f>
        <v/>
      </c>
      <c r="H343" s="162" t="str">
        <f>IF(【ルース】入力欄!J216="","",【ルース】入力欄!J216)</f>
        <v/>
      </c>
      <c r="I343" s="76" t="str">
        <f>IF(【ルース】入力欄!M216="","",【ルース】入力欄!M216)</f>
        <v/>
      </c>
      <c r="J343" s="155"/>
      <c r="K343" s="77"/>
      <c r="N343" s="122"/>
    </row>
    <row r="344" spans="1:14" ht="45" customHeight="1" x14ac:dyDescent="0.2">
      <c r="A344" s="143" t="s">
        <v>250</v>
      </c>
      <c r="B344" s="169" t="str">
        <f>IF(【ルース】入力欄!E217="","",【ルース】入力欄!E217)</f>
        <v/>
      </c>
      <c r="C344" s="170" t="str">
        <f>IF(【ルース】入力欄!F217="","",【ルース】入力欄!F217)</f>
        <v/>
      </c>
      <c r="D344" s="171" t="str">
        <f>IF(【ルース】入力欄!G217="","",【ルース】入力欄!G217)</f>
        <v/>
      </c>
      <c r="E344" s="172" t="str">
        <f>IF(【ルース】入力欄!H217="","",【ルース】入力欄!H217)</f>
        <v/>
      </c>
      <c r="F344" s="173" t="str">
        <f>IF(【ルース】入力欄!I217="","",【ルース】入力欄!I217)</f>
        <v/>
      </c>
      <c r="G344" s="170" t="str">
        <f>IF(【ルース】入力欄!K217="","",【ルース】入力欄!K217)</f>
        <v/>
      </c>
      <c r="H344" s="174" t="str">
        <f>IF(【ルース】入力欄!J217="","",【ルース】入力欄!J217)</f>
        <v/>
      </c>
      <c r="I344" s="175" t="str">
        <f>IF(【ルース】入力欄!M217="","",【ルース】入力欄!M217)</f>
        <v/>
      </c>
      <c r="J344" s="156"/>
      <c r="K344" s="78"/>
      <c r="N344" s="122"/>
    </row>
    <row r="345" spans="1:14" ht="45" customHeight="1" x14ac:dyDescent="0.2">
      <c r="A345" s="139" t="s">
        <v>251</v>
      </c>
      <c r="B345" s="73" t="str">
        <f>IF(【ルース】入力欄!E218="","",【ルース】入力欄!E218)</f>
        <v/>
      </c>
      <c r="C345" s="153" t="str">
        <f>IF(【ルース】入力欄!F218="","",【ルース】入力欄!F218)</f>
        <v/>
      </c>
      <c r="D345" s="74" t="str">
        <f>IF(【ルース】入力欄!G218="","",【ルース】入力欄!G218)</f>
        <v/>
      </c>
      <c r="E345" s="75" t="str">
        <f>IF(【ルース】入力欄!H218="","",【ルース】入力欄!H218)</f>
        <v/>
      </c>
      <c r="F345" s="154" t="str">
        <f>IF(【ルース】入力欄!I218="","",【ルース】入力欄!I218)</f>
        <v/>
      </c>
      <c r="G345" s="153" t="str">
        <f>IF(【ルース】入力欄!K218="","",【ルース】入力欄!K218)</f>
        <v/>
      </c>
      <c r="H345" s="162" t="str">
        <f>IF(【ルース】入力欄!J218="","",【ルース】入力欄!J218)</f>
        <v/>
      </c>
      <c r="I345" s="76" t="str">
        <f>IF(【ルース】入力欄!M218="","",【ルース】入力欄!M218)</f>
        <v/>
      </c>
      <c r="J345" s="155"/>
      <c r="K345" s="77"/>
      <c r="N345" s="122"/>
    </row>
    <row r="346" spans="1:14" ht="45" customHeight="1" x14ac:dyDescent="0.2">
      <c r="A346" s="143" t="s">
        <v>252</v>
      </c>
      <c r="B346" s="169" t="str">
        <f>IF(【ルース】入力欄!E219="","",【ルース】入力欄!E219)</f>
        <v/>
      </c>
      <c r="C346" s="170" t="str">
        <f>IF(【ルース】入力欄!F219="","",【ルース】入力欄!F219)</f>
        <v/>
      </c>
      <c r="D346" s="171" t="str">
        <f>IF(【ルース】入力欄!G219="","",【ルース】入力欄!G219)</f>
        <v/>
      </c>
      <c r="E346" s="172" t="str">
        <f>IF(【ルース】入力欄!H219="","",【ルース】入力欄!H219)</f>
        <v/>
      </c>
      <c r="F346" s="173" t="str">
        <f>IF(【ルース】入力欄!I219="","",【ルース】入力欄!I219)</f>
        <v/>
      </c>
      <c r="G346" s="170" t="str">
        <f>IF(【ルース】入力欄!K219="","",【ルース】入力欄!K219)</f>
        <v/>
      </c>
      <c r="H346" s="174" t="str">
        <f>IF(【ルース】入力欄!J219="","",【ルース】入力欄!J219)</f>
        <v/>
      </c>
      <c r="I346" s="175" t="str">
        <f>IF(【ルース】入力欄!M219="","",【ルース】入力欄!M219)</f>
        <v/>
      </c>
      <c r="J346" s="156"/>
      <c r="K346" s="78"/>
      <c r="N346" s="122"/>
    </row>
    <row r="347" spans="1:14" ht="45" customHeight="1" x14ac:dyDescent="0.2">
      <c r="A347" s="139" t="s">
        <v>253</v>
      </c>
      <c r="B347" s="73" t="str">
        <f>IF(【ルース】入力欄!E220="","",【ルース】入力欄!E220)</f>
        <v/>
      </c>
      <c r="C347" s="153" t="str">
        <f>IF(【ルース】入力欄!F220="","",【ルース】入力欄!F220)</f>
        <v/>
      </c>
      <c r="D347" s="74" t="str">
        <f>IF(【ルース】入力欄!G220="","",【ルース】入力欄!G220)</f>
        <v/>
      </c>
      <c r="E347" s="75" t="str">
        <f>IF(【ルース】入力欄!H220="","",【ルース】入力欄!H220)</f>
        <v/>
      </c>
      <c r="F347" s="154" t="str">
        <f>IF(【ルース】入力欄!I220="","",【ルース】入力欄!I220)</f>
        <v/>
      </c>
      <c r="G347" s="153" t="str">
        <f>IF(【ルース】入力欄!K220="","",【ルース】入力欄!K220)</f>
        <v/>
      </c>
      <c r="H347" s="162" t="str">
        <f>IF(【ルース】入力欄!J220="","",【ルース】入力欄!J220)</f>
        <v/>
      </c>
      <c r="I347" s="76" t="str">
        <f>IF(【ルース】入力欄!M220="","",【ルース】入力欄!M220)</f>
        <v/>
      </c>
      <c r="J347" s="155"/>
      <c r="K347" s="77"/>
      <c r="N347" s="122"/>
    </row>
    <row r="348" spans="1:14" ht="45" customHeight="1" x14ac:dyDescent="0.2">
      <c r="A348" s="143" t="s">
        <v>254</v>
      </c>
      <c r="B348" s="169" t="str">
        <f>IF(【ルース】入力欄!E221="","",【ルース】入力欄!E221)</f>
        <v/>
      </c>
      <c r="C348" s="170" t="str">
        <f>IF(【ルース】入力欄!F221="","",【ルース】入力欄!F221)</f>
        <v/>
      </c>
      <c r="D348" s="171" t="str">
        <f>IF(【ルース】入力欄!G221="","",【ルース】入力欄!G221)</f>
        <v/>
      </c>
      <c r="E348" s="172" t="str">
        <f>IF(【ルース】入力欄!H221="","",【ルース】入力欄!H221)</f>
        <v/>
      </c>
      <c r="F348" s="173" t="str">
        <f>IF(【ルース】入力欄!I221="","",【ルース】入力欄!I221)</f>
        <v/>
      </c>
      <c r="G348" s="170" t="str">
        <f>IF(【ルース】入力欄!K221="","",【ルース】入力欄!K221)</f>
        <v/>
      </c>
      <c r="H348" s="174" t="str">
        <f>IF(【ルース】入力欄!J221="","",【ルース】入力欄!J221)</f>
        <v/>
      </c>
      <c r="I348" s="175" t="str">
        <f>IF(【ルース】入力欄!M221="","",【ルース】入力欄!M221)</f>
        <v/>
      </c>
      <c r="J348" s="156"/>
      <c r="K348" s="78"/>
      <c r="N348" s="122"/>
    </row>
    <row r="349" spans="1:14" ht="45" customHeight="1" x14ac:dyDescent="0.2">
      <c r="A349" s="139" t="s">
        <v>255</v>
      </c>
      <c r="B349" s="73" t="str">
        <f>IF(【ルース】入力欄!E222="","",【ルース】入力欄!E222)</f>
        <v/>
      </c>
      <c r="C349" s="153" t="str">
        <f>IF(【ルース】入力欄!F222="","",【ルース】入力欄!F222)</f>
        <v/>
      </c>
      <c r="D349" s="74" t="str">
        <f>IF(【ルース】入力欄!G222="","",【ルース】入力欄!G222)</f>
        <v/>
      </c>
      <c r="E349" s="75" t="str">
        <f>IF(【ルース】入力欄!H222="","",【ルース】入力欄!H222)</f>
        <v/>
      </c>
      <c r="F349" s="154" t="str">
        <f>IF(【ルース】入力欄!I222="","",【ルース】入力欄!I222)</f>
        <v/>
      </c>
      <c r="G349" s="153" t="str">
        <f>IF(【ルース】入力欄!K222="","",【ルース】入力欄!K222)</f>
        <v/>
      </c>
      <c r="H349" s="162" t="str">
        <f>IF(【ルース】入力欄!J222="","",【ルース】入力欄!J222)</f>
        <v/>
      </c>
      <c r="I349" s="76" t="str">
        <f>IF(【ルース】入力欄!M222="","",【ルース】入力欄!M222)</f>
        <v/>
      </c>
      <c r="J349" s="155"/>
      <c r="K349" s="77"/>
      <c r="N349" s="122"/>
    </row>
    <row r="350" spans="1:14" ht="45" customHeight="1" x14ac:dyDescent="0.2">
      <c r="A350" s="143" t="s">
        <v>256</v>
      </c>
      <c r="B350" s="169" t="str">
        <f>IF(【ルース】入力欄!E223="","",【ルース】入力欄!E223)</f>
        <v/>
      </c>
      <c r="C350" s="170" t="str">
        <f>IF(【ルース】入力欄!F223="","",【ルース】入力欄!F223)</f>
        <v/>
      </c>
      <c r="D350" s="171" t="str">
        <f>IF(【ルース】入力欄!G223="","",【ルース】入力欄!G223)</f>
        <v/>
      </c>
      <c r="E350" s="172" t="str">
        <f>IF(【ルース】入力欄!H223="","",【ルース】入力欄!H223)</f>
        <v/>
      </c>
      <c r="F350" s="173" t="str">
        <f>IF(【ルース】入力欄!I223="","",【ルース】入力欄!I223)</f>
        <v/>
      </c>
      <c r="G350" s="170" t="str">
        <f>IF(【ルース】入力欄!K223="","",【ルース】入力欄!K223)</f>
        <v/>
      </c>
      <c r="H350" s="174" t="str">
        <f>IF(【ルース】入力欄!J223="","",【ルース】入力欄!J223)</f>
        <v/>
      </c>
      <c r="I350" s="175" t="str">
        <f>IF(【ルース】入力欄!M223="","",【ルース】入力欄!M223)</f>
        <v/>
      </c>
      <c r="J350" s="156"/>
      <c r="K350" s="78"/>
      <c r="N350" s="122"/>
    </row>
    <row r="351" spans="1:14" ht="45" customHeight="1" x14ac:dyDescent="0.2">
      <c r="A351" s="139" t="s">
        <v>257</v>
      </c>
      <c r="B351" s="73" t="str">
        <f>IF(【ルース】入力欄!E224="","",【ルース】入力欄!E224)</f>
        <v/>
      </c>
      <c r="C351" s="153" t="str">
        <f>IF(【ルース】入力欄!F224="","",【ルース】入力欄!F224)</f>
        <v/>
      </c>
      <c r="D351" s="74" t="str">
        <f>IF(【ルース】入力欄!G224="","",【ルース】入力欄!G224)</f>
        <v/>
      </c>
      <c r="E351" s="75" t="str">
        <f>IF(【ルース】入力欄!H224="","",【ルース】入力欄!H224)</f>
        <v/>
      </c>
      <c r="F351" s="154" t="str">
        <f>IF(【ルース】入力欄!I224="","",【ルース】入力欄!I224)</f>
        <v/>
      </c>
      <c r="G351" s="153" t="str">
        <f>IF(【ルース】入力欄!K224="","",【ルース】入力欄!K224)</f>
        <v/>
      </c>
      <c r="H351" s="162" t="str">
        <f>IF(【ルース】入力欄!J224="","",【ルース】入力欄!J224)</f>
        <v/>
      </c>
      <c r="I351" s="76" t="str">
        <f>IF(【ルース】入力欄!M224="","",【ルース】入力欄!M224)</f>
        <v/>
      </c>
      <c r="J351" s="155"/>
      <c r="K351" s="77"/>
      <c r="N351" s="122"/>
    </row>
    <row r="352" spans="1:14" ht="45" customHeight="1" thickBot="1" x14ac:dyDescent="0.25">
      <c r="A352" s="147" t="s">
        <v>258</v>
      </c>
      <c r="B352" s="176" t="str">
        <f>IF(【ルース】入力欄!E225="","",【ルース】入力欄!E225)</f>
        <v/>
      </c>
      <c r="C352" s="177" t="str">
        <f>IF(【ルース】入力欄!F225="","",【ルース】入力欄!F225)</f>
        <v/>
      </c>
      <c r="D352" s="178" t="str">
        <f>IF(【ルース】入力欄!G225="","",【ルース】入力欄!G225)</f>
        <v/>
      </c>
      <c r="E352" s="179" t="str">
        <f>IF(【ルース】入力欄!H225="","",【ルース】入力欄!H225)</f>
        <v/>
      </c>
      <c r="F352" s="180" t="str">
        <f>IF(【ルース】入力欄!I225="","",【ルース】入力欄!I225)</f>
        <v/>
      </c>
      <c r="G352" s="177" t="str">
        <f>IF(【ルース】入力欄!K225="","",【ルース】入力欄!K225)</f>
        <v/>
      </c>
      <c r="H352" s="181" t="str">
        <f>IF(【ルース】入力欄!J225="","",【ルース】入力欄!J225)</f>
        <v/>
      </c>
      <c r="I352" s="182" t="str">
        <f>IF(【ルース】入力欄!M225="","",【ルース】入力欄!M225)</f>
        <v/>
      </c>
      <c r="J352" s="156"/>
      <c r="K352" s="78"/>
      <c r="N352" s="122"/>
    </row>
    <row r="354" spans="1:14" x14ac:dyDescent="0.2">
      <c r="A354" s="150"/>
      <c r="B354" s="199" t="str">
        <f>CONCATENATE("出品表　（　",【ルース】入力欄!I$3,"　APREオークション　ルース）")</f>
        <v>出品表　（　　APREオークション　ルース）</v>
      </c>
      <c r="C354" s="199"/>
      <c r="D354" s="199"/>
      <c r="E354" s="199"/>
      <c r="F354" s="199"/>
    </row>
    <row r="355" spans="1:14" ht="3.75" customHeight="1" thickBot="1" x14ac:dyDescent="0.25">
      <c r="H355" s="121"/>
      <c r="I355" s="120"/>
      <c r="J355" s="120"/>
      <c r="K355" s="120"/>
    </row>
    <row r="356" spans="1:14" ht="33.75" customHeight="1" thickBot="1" x14ac:dyDescent="0.25">
      <c r="A356" s="133"/>
      <c r="B356" s="133" t="s">
        <v>244</v>
      </c>
      <c r="C356" s="184" t="str">
        <f>IF(【ルース】入力欄!C226="","",【ルース】入力欄!C226)</f>
        <v/>
      </c>
      <c r="D356" s="129"/>
      <c r="E356" s="151"/>
      <c r="F356" s="151" t="s">
        <v>20</v>
      </c>
      <c r="G356" s="151"/>
      <c r="H356" s="115" t="s">
        <v>208</v>
      </c>
      <c r="I356" s="200" t="str">
        <f>IF(【ルース】入力欄!C$3="","",【ルース】入力欄!C$3)</f>
        <v/>
      </c>
      <c r="J356" s="201"/>
      <c r="K356" s="202"/>
    </row>
    <row r="357" spans="1:14" ht="5.25" customHeight="1" thickBot="1" x14ac:dyDescent="0.25">
      <c r="A357" s="47"/>
      <c r="B357" s="45"/>
      <c r="I357" s="79"/>
      <c r="J357" s="83"/>
      <c r="K357" s="71"/>
    </row>
    <row r="358" spans="1:14" ht="45" customHeight="1" x14ac:dyDescent="0.2">
      <c r="A358" s="48" t="s">
        <v>2</v>
      </c>
      <c r="B358" s="49" t="s">
        <v>22</v>
      </c>
      <c r="C358" s="137" t="s">
        <v>23</v>
      </c>
      <c r="D358" s="49" t="s">
        <v>148</v>
      </c>
      <c r="E358" s="50" t="s">
        <v>24</v>
      </c>
      <c r="F358" s="152" t="s">
        <v>266</v>
      </c>
      <c r="G358" s="137" t="s">
        <v>152</v>
      </c>
      <c r="H358" s="137" t="s">
        <v>292</v>
      </c>
      <c r="I358" s="207" t="s">
        <v>301</v>
      </c>
      <c r="J358" s="138" t="s">
        <v>268</v>
      </c>
      <c r="K358" s="72"/>
    </row>
    <row r="359" spans="1:14" ht="45" customHeight="1" x14ac:dyDescent="0.2">
      <c r="A359" s="139" t="s">
        <v>249</v>
      </c>
      <c r="B359" s="73" t="str">
        <f>IF(【ルース】入力欄!E226="","",【ルース】入力欄!E226)</f>
        <v/>
      </c>
      <c r="C359" s="153" t="str">
        <f>IF(【ルース】入力欄!F226="","",【ルース】入力欄!F226)</f>
        <v/>
      </c>
      <c r="D359" s="74" t="str">
        <f>IF(【ルース】入力欄!G226="","",【ルース】入力欄!G226)</f>
        <v/>
      </c>
      <c r="E359" s="75" t="str">
        <f>IF(【ルース】入力欄!H226="","",【ルース】入力欄!H226)</f>
        <v/>
      </c>
      <c r="F359" s="154" t="str">
        <f>IF(【ルース】入力欄!I226="","",【ルース】入力欄!I226)</f>
        <v/>
      </c>
      <c r="G359" s="153" t="str">
        <f>IF(【ルース】入力欄!K226="","",【ルース】入力欄!K226)</f>
        <v/>
      </c>
      <c r="H359" s="162" t="str">
        <f>IF(【ルース】入力欄!J226="","",【ルース】入力欄!J226)</f>
        <v/>
      </c>
      <c r="I359" s="76" t="str">
        <f>IF(【ルース】入力欄!M226="","",【ルース】入力欄!M226)</f>
        <v/>
      </c>
      <c r="J359" s="155"/>
      <c r="K359" s="77"/>
      <c r="N359" s="122"/>
    </row>
    <row r="360" spans="1:14" ht="45" customHeight="1" x14ac:dyDescent="0.2">
      <c r="A360" s="143" t="s">
        <v>250</v>
      </c>
      <c r="B360" s="169" t="str">
        <f>IF(【ルース】入力欄!E227="","",【ルース】入力欄!E227)</f>
        <v/>
      </c>
      <c r="C360" s="170" t="str">
        <f>IF(【ルース】入力欄!F227="","",【ルース】入力欄!F227)</f>
        <v/>
      </c>
      <c r="D360" s="171" t="str">
        <f>IF(【ルース】入力欄!G227="","",【ルース】入力欄!G227)</f>
        <v/>
      </c>
      <c r="E360" s="172" t="str">
        <f>IF(【ルース】入力欄!H227="","",【ルース】入力欄!H227)</f>
        <v/>
      </c>
      <c r="F360" s="173" t="str">
        <f>IF(【ルース】入力欄!I227="","",【ルース】入力欄!I227)</f>
        <v/>
      </c>
      <c r="G360" s="170" t="str">
        <f>IF(【ルース】入力欄!K227="","",【ルース】入力欄!K227)</f>
        <v/>
      </c>
      <c r="H360" s="174" t="str">
        <f>IF(【ルース】入力欄!J227="","",【ルース】入力欄!J227)</f>
        <v/>
      </c>
      <c r="I360" s="175" t="str">
        <f>IF(【ルース】入力欄!M227="","",【ルース】入力欄!M227)</f>
        <v/>
      </c>
      <c r="J360" s="156"/>
      <c r="K360" s="78"/>
      <c r="N360" s="122"/>
    </row>
    <row r="361" spans="1:14" ht="45" customHeight="1" x14ac:dyDescent="0.2">
      <c r="A361" s="139" t="s">
        <v>251</v>
      </c>
      <c r="B361" s="73" t="str">
        <f>IF(【ルース】入力欄!E228="","",【ルース】入力欄!E228)</f>
        <v/>
      </c>
      <c r="C361" s="153" t="str">
        <f>IF(【ルース】入力欄!F228="","",【ルース】入力欄!F228)</f>
        <v/>
      </c>
      <c r="D361" s="74" t="str">
        <f>IF(【ルース】入力欄!G228="","",【ルース】入力欄!G228)</f>
        <v/>
      </c>
      <c r="E361" s="75" t="str">
        <f>IF(【ルース】入力欄!H228="","",【ルース】入力欄!H228)</f>
        <v/>
      </c>
      <c r="F361" s="154" t="str">
        <f>IF(【ルース】入力欄!I228="","",【ルース】入力欄!I228)</f>
        <v/>
      </c>
      <c r="G361" s="153" t="str">
        <f>IF(【ルース】入力欄!K228="","",【ルース】入力欄!K228)</f>
        <v/>
      </c>
      <c r="H361" s="162" t="str">
        <f>IF(【ルース】入力欄!J228="","",【ルース】入力欄!J228)</f>
        <v/>
      </c>
      <c r="I361" s="76" t="str">
        <f>IF(【ルース】入力欄!M228="","",【ルース】入力欄!M228)</f>
        <v/>
      </c>
      <c r="J361" s="155"/>
      <c r="K361" s="77"/>
      <c r="N361" s="122"/>
    </row>
    <row r="362" spans="1:14" ht="45" customHeight="1" x14ac:dyDescent="0.2">
      <c r="A362" s="143" t="s">
        <v>252</v>
      </c>
      <c r="B362" s="169" t="str">
        <f>IF(【ルース】入力欄!E229="","",【ルース】入力欄!E229)</f>
        <v/>
      </c>
      <c r="C362" s="170" t="str">
        <f>IF(【ルース】入力欄!F229="","",【ルース】入力欄!F229)</f>
        <v/>
      </c>
      <c r="D362" s="171" t="str">
        <f>IF(【ルース】入力欄!G229="","",【ルース】入力欄!G229)</f>
        <v/>
      </c>
      <c r="E362" s="172" t="str">
        <f>IF(【ルース】入力欄!H229="","",【ルース】入力欄!H229)</f>
        <v/>
      </c>
      <c r="F362" s="173" t="str">
        <f>IF(【ルース】入力欄!I229="","",【ルース】入力欄!I229)</f>
        <v/>
      </c>
      <c r="G362" s="170" t="str">
        <f>IF(【ルース】入力欄!K229="","",【ルース】入力欄!K229)</f>
        <v/>
      </c>
      <c r="H362" s="174" t="str">
        <f>IF(【ルース】入力欄!J229="","",【ルース】入力欄!J229)</f>
        <v/>
      </c>
      <c r="I362" s="175" t="str">
        <f>IF(【ルース】入力欄!M229="","",【ルース】入力欄!M229)</f>
        <v/>
      </c>
      <c r="J362" s="156"/>
      <c r="K362" s="78"/>
      <c r="N362" s="122"/>
    </row>
    <row r="363" spans="1:14" ht="45" customHeight="1" x14ac:dyDescent="0.2">
      <c r="A363" s="139" t="s">
        <v>253</v>
      </c>
      <c r="B363" s="73" t="str">
        <f>IF(【ルース】入力欄!E230="","",【ルース】入力欄!E230)</f>
        <v/>
      </c>
      <c r="C363" s="153" t="str">
        <f>IF(【ルース】入力欄!F230="","",【ルース】入力欄!F230)</f>
        <v/>
      </c>
      <c r="D363" s="74" t="str">
        <f>IF(【ルース】入力欄!G230="","",【ルース】入力欄!G230)</f>
        <v/>
      </c>
      <c r="E363" s="75" t="str">
        <f>IF(【ルース】入力欄!H230="","",【ルース】入力欄!H230)</f>
        <v/>
      </c>
      <c r="F363" s="154" t="str">
        <f>IF(【ルース】入力欄!I230="","",【ルース】入力欄!I230)</f>
        <v/>
      </c>
      <c r="G363" s="153" t="str">
        <f>IF(【ルース】入力欄!K230="","",【ルース】入力欄!K230)</f>
        <v/>
      </c>
      <c r="H363" s="162" t="str">
        <f>IF(【ルース】入力欄!J230="","",【ルース】入力欄!J230)</f>
        <v/>
      </c>
      <c r="I363" s="76" t="str">
        <f>IF(【ルース】入力欄!M230="","",【ルース】入力欄!M230)</f>
        <v/>
      </c>
      <c r="J363" s="155"/>
      <c r="K363" s="77"/>
      <c r="N363" s="122"/>
    </row>
    <row r="364" spans="1:14" ht="45" customHeight="1" x14ac:dyDescent="0.2">
      <c r="A364" s="143" t="s">
        <v>254</v>
      </c>
      <c r="B364" s="169" t="str">
        <f>IF(【ルース】入力欄!E231="","",【ルース】入力欄!E231)</f>
        <v/>
      </c>
      <c r="C364" s="170" t="str">
        <f>IF(【ルース】入力欄!F231="","",【ルース】入力欄!F231)</f>
        <v/>
      </c>
      <c r="D364" s="171" t="str">
        <f>IF(【ルース】入力欄!G231="","",【ルース】入力欄!G231)</f>
        <v/>
      </c>
      <c r="E364" s="172" t="str">
        <f>IF(【ルース】入力欄!H231="","",【ルース】入力欄!H231)</f>
        <v/>
      </c>
      <c r="F364" s="173" t="str">
        <f>IF(【ルース】入力欄!I231="","",【ルース】入力欄!I231)</f>
        <v/>
      </c>
      <c r="G364" s="170" t="str">
        <f>IF(【ルース】入力欄!K231="","",【ルース】入力欄!K231)</f>
        <v/>
      </c>
      <c r="H364" s="174" t="str">
        <f>IF(【ルース】入力欄!J231="","",【ルース】入力欄!J231)</f>
        <v/>
      </c>
      <c r="I364" s="175" t="str">
        <f>IF(【ルース】入力欄!M231="","",【ルース】入力欄!M231)</f>
        <v/>
      </c>
      <c r="J364" s="156"/>
      <c r="K364" s="78"/>
      <c r="N364" s="122"/>
    </row>
    <row r="365" spans="1:14" ht="45" customHeight="1" x14ac:dyDescent="0.2">
      <c r="A365" s="139" t="s">
        <v>255</v>
      </c>
      <c r="B365" s="73" t="str">
        <f>IF(【ルース】入力欄!E232="","",【ルース】入力欄!E232)</f>
        <v/>
      </c>
      <c r="C365" s="153" t="str">
        <f>IF(【ルース】入力欄!F232="","",【ルース】入力欄!F232)</f>
        <v/>
      </c>
      <c r="D365" s="74" t="str">
        <f>IF(【ルース】入力欄!G232="","",【ルース】入力欄!G232)</f>
        <v/>
      </c>
      <c r="E365" s="75" t="str">
        <f>IF(【ルース】入力欄!H232="","",【ルース】入力欄!H232)</f>
        <v/>
      </c>
      <c r="F365" s="154" t="str">
        <f>IF(【ルース】入力欄!I232="","",【ルース】入力欄!I232)</f>
        <v/>
      </c>
      <c r="G365" s="153" t="str">
        <f>IF(【ルース】入力欄!K232="","",【ルース】入力欄!K232)</f>
        <v/>
      </c>
      <c r="H365" s="162" t="str">
        <f>IF(【ルース】入力欄!J232="","",【ルース】入力欄!J232)</f>
        <v/>
      </c>
      <c r="I365" s="76" t="str">
        <f>IF(【ルース】入力欄!M232="","",【ルース】入力欄!M232)</f>
        <v/>
      </c>
      <c r="J365" s="155"/>
      <c r="K365" s="77"/>
      <c r="N365" s="122"/>
    </row>
    <row r="366" spans="1:14" ht="45" customHeight="1" x14ac:dyDescent="0.2">
      <c r="A366" s="143" t="s">
        <v>256</v>
      </c>
      <c r="B366" s="169" t="str">
        <f>IF(【ルース】入力欄!E233="","",【ルース】入力欄!E233)</f>
        <v/>
      </c>
      <c r="C366" s="170" t="str">
        <f>IF(【ルース】入力欄!F233="","",【ルース】入力欄!F233)</f>
        <v/>
      </c>
      <c r="D366" s="171" t="str">
        <f>IF(【ルース】入力欄!G233="","",【ルース】入力欄!G233)</f>
        <v/>
      </c>
      <c r="E366" s="172" t="str">
        <f>IF(【ルース】入力欄!H233="","",【ルース】入力欄!H233)</f>
        <v/>
      </c>
      <c r="F366" s="173" t="str">
        <f>IF(【ルース】入力欄!I233="","",【ルース】入力欄!I233)</f>
        <v/>
      </c>
      <c r="G366" s="170" t="str">
        <f>IF(【ルース】入力欄!K233="","",【ルース】入力欄!K233)</f>
        <v/>
      </c>
      <c r="H366" s="174" t="str">
        <f>IF(【ルース】入力欄!J233="","",【ルース】入力欄!J233)</f>
        <v/>
      </c>
      <c r="I366" s="175" t="str">
        <f>IF(【ルース】入力欄!M233="","",【ルース】入力欄!M233)</f>
        <v/>
      </c>
      <c r="J366" s="156"/>
      <c r="K366" s="78"/>
      <c r="N366" s="122"/>
    </row>
    <row r="367" spans="1:14" ht="45" customHeight="1" x14ac:dyDescent="0.2">
      <c r="A367" s="139" t="s">
        <v>257</v>
      </c>
      <c r="B367" s="73" t="str">
        <f>IF(【ルース】入力欄!E234="","",【ルース】入力欄!E234)</f>
        <v/>
      </c>
      <c r="C367" s="153" t="str">
        <f>IF(【ルース】入力欄!F234="","",【ルース】入力欄!F234)</f>
        <v/>
      </c>
      <c r="D367" s="74" t="str">
        <f>IF(【ルース】入力欄!G234="","",【ルース】入力欄!G234)</f>
        <v/>
      </c>
      <c r="E367" s="75" t="str">
        <f>IF(【ルース】入力欄!H234="","",【ルース】入力欄!H234)</f>
        <v/>
      </c>
      <c r="F367" s="154" t="str">
        <f>IF(【ルース】入力欄!I234="","",【ルース】入力欄!I234)</f>
        <v/>
      </c>
      <c r="G367" s="153" t="str">
        <f>IF(【ルース】入力欄!K234="","",【ルース】入力欄!K234)</f>
        <v/>
      </c>
      <c r="H367" s="162" t="str">
        <f>IF(【ルース】入力欄!J234="","",【ルース】入力欄!J234)</f>
        <v/>
      </c>
      <c r="I367" s="76" t="str">
        <f>IF(【ルース】入力欄!M234="","",【ルース】入力欄!M234)</f>
        <v/>
      </c>
      <c r="J367" s="155"/>
      <c r="K367" s="77"/>
      <c r="N367" s="122"/>
    </row>
    <row r="368" spans="1:14" ht="45" customHeight="1" thickBot="1" x14ac:dyDescent="0.25">
      <c r="A368" s="147" t="s">
        <v>258</v>
      </c>
      <c r="B368" s="176" t="str">
        <f>IF(【ルース】入力欄!E235="","",【ルース】入力欄!E235)</f>
        <v/>
      </c>
      <c r="C368" s="177" t="str">
        <f>IF(【ルース】入力欄!F235="","",【ルース】入力欄!F235)</f>
        <v/>
      </c>
      <c r="D368" s="178" t="str">
        <f>IF(【ルース】入力欄!G235="","",【ルース】入力欄!G235)</f>
        <v/>
      </c>
      <c r="E368" s="179" t="str">
        <f>IF(【ルース】入力欄!H235="","",【ルース】入力欄!H235)</f>
        <v/>
      </c>
      <c r="F368" s="180" t="str">
        <f>IF(【ルース】入力欄!I235="","",【ルース】入力欄!I235)</f>
        <v/>
      </c>
      <c r="G368" s="177" t="str">
        <f>IF(【ルース】入力欄!K235="","",【ルース】入力欄!K235)</f>
        <v/>
      </c>
      <c r="H368" s="181" t="str">
        <f>IF(【ルース】入力欄!J235="","",【ルース】入力欄!J235)</f>
        <v/>
      </c>
      <c r="I368" s="182" t="str">
        <f>IF(【ルース】入力欄!M235="","",【ルース】入力欄!M235)</f>
        <v/>
      </c>
      <c r="J368" s="156"/>
      <c r="K368" s="78"/>
      <c r="N368" s="122"/>
    </row>
    <row r="369" spans="1:14" ht="20.25" customHeight="1" x14ac:dyDescent="0.2"/>
    <row r="370" spans="1:14" x14ac:dyDescent="0.2">
      <c r="A370" s="150"/>
      <c r="B370" s="199" t="str">
        <f>CONCATENATE("出品表　（　",【ルース】入力欄!I$3,"　APREオークション　ルース）")</f>
        <v>出品表　（　　APREオークション　ルース）</v>
      </c>
      <c r="C370" s="199"/>
      <c r="D370" s="199"/>
      <c r="E370" s="199"/>
      <c r="F370" s="199"/>
    </row>
    <row r="371" spans="1:14" ht="3.75" customHeight="1" thickBot="1" x14ac:dyDescent="0.25">
      <c r="H371" s="121"/>
      <c r="I371" s="120"/>
      <c r="J371" s="120"/>
      <c r="K371" s="120"/>
    </row>
    <row r="372" spans="1:14" ht="33.75" customHeight="1" thickBot="1" x14ac:dyDescent="0.25">
      <c r="A372" s="133"/>
      <c r="B372" s="133" t="s">
        <v>244</v>
      </c>
      <c r="C372" s="184" t="str">
        <f>IF(【ルース】入力欄!C236="","",【ルース】入力欄!C236)</f>
        <v/>
      </c>
      <c r="D372" s="129"/>
      <c r="E372" s="151"/>
      <c r="F372" s="151" t="s">
        <v>20</v>
      </c>
      <c r="G372" s="151"/>
      <c r="H372" s="115" t="s">
        <v>208</v>
      </c>
      <c r="I372" s="200" t="str">
        <f>IF(【ルース】入力欄!C$3="","",【ルース】入力欄!C$3)</f>
        <v/>
      </c>
      <c r="J372" s="201"/>
      <c r="K372" s="202"/>
    </row>
    <row r="373" spans="1:14" ht="5.25" customHeight="1" thickBot="1" x14ac:dyDescent="0.25">
      <c r="A373" s="47"/>
      <c r="B373" s="45"/>
      <c r="I373" s="79"/>
      <c r="J373" s="83"/>
      <c r="K373" s="71"/>
    </row>
    <row r="374" spans="1:14" ht="45" customHeight="1" x14ac:dyDescent="0.2">
      <c r="A374" s="48" t="s">
        <v>2</v>
      </c>
      <c r="B374" s="49" t="s">
        <v>22</v>
      </c>
      <c r="C374" s="137" t="s">
        <v>23</v>
      </c>
      <c r="D374" s="49" t="s">
        <v>148</v>
      </c>
      <c r="E374" s="50" t="s">
        <v>24</v>
      </c>
      <c r="F374" s="152" t="s">
        <v>266</v>
      </c>
      <c r="G374" s="137" t="s">
        <v>152</v>
      </c>
      <c r="H374" s="137" t="s">
        <v>292</v>
      </c>
      <c r="I374" s="207" t="s">
        <v>301</v>
      </c>
      <c r="J374" s="138" t="s">
        <v>268</v>
      </c>
      <c r="K374" s="72"/>
    </row>
    <row r="375" spans="1:14" ht="45" customHeight="1" x14ac:dyDescent="0.2">
      <c r="A375" s="139" t="s">
        <v>249</v>
      </c>
      <c r="B375" s="73" t="str">
        <f>IF(【ルース】入力欄!E236="","",【ルース】入力欄!E236)</f>
        <v/>
      </c>
      <c r="C375" s="153" t="str">
        <f>IF(【ルース】入力欄!F236="","",【ルース】入力欄!F236)</f>
        <v/>
      </c>
      <c r="D375" s="74" t="str">
        <f>IF(【ルース】入力欄!G236="","",【ルース】入力欄!G236)</f>
        <v/>
      </c>
      <c r="E375" s="75" t="str">
        <f>IF(【ルース】入力欄!H236="","",【ルース】入力欄!H236)</f>
        <v/>
      </c>
      <c r="F375" s="154" t="str">
        <f>IF(【ルース】入力欄!I236="","",【ルース】入力欄!I236)</f>
        <v/>
      </c>
      <c r="G375" s="153" t="str">
        <f>IF(【ルース】入力欄!K236="","",【ルース】入力欄!K236)</f>
        <v/>
      </c>
      <c r="H375" s="162" t="str">
        <f>IF(【ルース】入力欄!J236="","",【ルース】入力欄!J236)</f>
        <v/>
      </c>
      <c r="I375" s="76" t="str">
        <f>IF(【ルース】入力欄!M236="","",【ルース】入力欄!M236)</f>
        <v/>
      </c>
      <c r="J375" s="155"/>
      <c r="K375" s="77"/>
      <c r="N375" s="122"/>
    </row>
    <row r="376" spans="1:14" ht="45" customHeight="1" x14ac:dyDescent="0.2">
      <c r="A376" s="143" t="s">
        <v>250</v>
      </c>
      <c r="B376" s="169" t="str">
        <f>IF(【ルース】入力欄!E237="","",【ルース】入力欄!E237)</f>
        <v/>
      </c>
      <c r="C376" s="170" t="str">
        <f>IF(【ルース】入力欄!F237="","",【ルース】入力欄!F237)</f>
        <v/>
      </c>
      <c r="D376" s="171" t="str">
        <f>IF(【ルース】入力欄!G237="","",【ルース】入力欄!G237)</f>
        <v/>
      </c>
      <c r="E376" s="172" t="str">
        <f>IF(【ルース】入力欄!H237="","",【ルース】入力欄!H237)</f>
        <v/>
      </c>
      <c r="F376" s="173" t="str">
        <f>IF(【ルース】入力欄!I237="","",【ルース】入力欄!I237)</f>
        <v/>
      </c>
      <c r="G376" s="170" t="str">
        <f>IF(【ルース】入力欄!K237="","",【ルース】入力欄!K237)</f>
        <v/>
      </c>
      <c r="H376" s="174" t="str">
        <f>IF(【ルース】入力欄!J237="","",【ルース】入力欄!J237)</f>
        <v/>
      </c>
      <c r="I376" s="175" t="str">
        <f>IF(【ルース】入力欄!M237="","",【ルース】入力欄!M237)</f>
        <v/>
      </c>
      <c r="J376" s="156"/>
      <c r="K376" s="78"/>
      <c r="N376" s="122"/>
    </row>
    <row r="377" spans="1:14" ht="45" customHeight="1" x14ac:dyDescent="0.2">
      <c r="A377" s="139" t="s">
        <v>251</v>
      </c>
      <c r="B377" s="73" t="str">
        <f>IF(【ルース】入力欄!E238="","",【ルース】入力欄!E238)</f>
        <v/>
      </c>
      <c r="C377" s="153" t="str">
        <f>IF(【ルース】入力欄!F238="","",【ルース】入力欄!F238)</f>
        <v/>
      </c>
      <c r="D377" s="74" t="str">
        <f>IF(【ルース】入力欄!G238="","",【ルース】入力欄!G238)</f>
        <v/>
      </c>
      <c r="E377" s="75" t="str">
        <f>IF(【ルース】入力欄!H238="","",【ルース】入力欄!H238)</f>
        <v/>
      </c>
      <c r="F377" s="154" t="str">
        <f>IF(【ルース】入力欄!I238="","",【ルース】入力欄!I238)</f>
        <v/>
      </c>
      <c r="G377" s="153" t="str">
        <f>IF(【ルース】入力欄!K238="","",【ルース】入力欄!K238)</f>
        <v/>
      </c>
      <c r="H377" s="162" t="str">
        <f>IF(【ルース】入力欄!J238="","",【ルース】入力欄!J238)</f>
        <v/>
      </c>
      <c r="I377" s="76" t="str">
        <f>IF(【ルース】入力欄!M238="","",【ルース】入力欄!M238)</f>
        <v/>
      </c>
      <c r="J377" s="155"/>
      <c r="K377" s="77"/>
      <c r="N377" s="122"/>
    </row>
    <row r="378" spans="1:14" ht="45" customHeight="1" x14ac:dyDescent="0.2">
      <c r="A378" s="143" t="s">
        <v>252</v>
      </c>
      <c r="B378" s="169" t="str">
        <f>IF(【ルース】入力欄!E239="","",【ルース】入力欄!E239)</f>
        <v/>
      </c>
      <c r="C378" s="170" t="str">
        <f>IF(【ルース】入力欄!F239="","",【ルース】入力欄!F239)</f>
        <v/>
      </c>
      <c r="D378" s="171" t="str">
        <f>IF(【ルース】入力欄!G239="","",【ルース】入力欄!G239)</f>
        <v/>
      </c>
      <c r="E378" s="172" t="str">
        <f>IF(【ルース】入力欄!H239="","",【ルース】入力欄!H239)</f>
        <v/>
      </c>
      <c r="F378" s="173" t="str">
        <f>IF(【ルース】入力欄!I239="","",【ルース】入力欄!I239)</f>
        <v/>
      </c>
      <c r="G378" s="170" t="str">
        <f>IF(【ルース】入力欄!K239="","",【ルース】入力欄!K239)</f>
        <v/>
      </c>
      <c r="H378" s="174" t="str">
        <f>IF(【ルース】入力欄!J239="","",【ルース】入力欄!J239)</f>
        <v/>
      </c>
      <c r="I378" s="175" t="str">
        <f>IF(【ルース】入力欄!M239="","",【ルース】入力欄!M239)</f>
        <v/>
      </c>
      <c r="J378" s="156"/>
      <c r="K378" s="78"/>
      <c r="N378" s="122"/>
    </row>
    <row r="379" spans="1:14" ht="45" customHeight="1" x14ac:dyDescent="0.2">
      <c r="A379" s="139" t="s">
        <v>253</v>
      </c>
      <c r="B379" s="73" t="str">
        <f>IF(【ルース】入力欄!E240="","",【ルース】入力欄!E240)</f>
        <v/>
      </c>
      <c r="C379" s="153" t="str">
        <f>IF(【ルース】入力欄!F240="","",【ルース】入力欄!F240)</f>
        <v/>
      </c>
      <c r="D379" s="74" t="str">
        <f>IF(【ルース】入力欄!G240="","",【ルース】入力欄!G240)</f>
        <v/>
      </c>
      <c r="E379" s="75" t="str">
        <f>IF(【ルース】入力欄!H240="","",【ルース】入力欄!H240)</f>
        <v/>
      </c>
      <c r="F379" s="154" t="str">
        <f>IF(【ルース】入力欄!I240="","",【ルース】入力欄!I240)</f>
        <v/>
      </c>
      <c r="G379" s="153" t="str">
        <f>IF(【ルース】入力欄!K240="","",【ルース】入力欄!K240)</f>
        <v/>
      </c>
      <c r="H379" s="162" t="str">
        <f>IF(【ルース】入力欄!J240="","",【ルース】入力欄!J240)</f>
        <v/>
      </c>
      <c r="I379" s="76" t="str">
        <f>IF(【ルース】入力欄!M240="","",【ルース】入力欄!M240)</f>
        <v/>
      </c>
      <c r="J379" s="155"/>
      <c r="K379" s="77"/>
      <c r="N379" s="122"/>
    </row>
    <row r="380" spans="1:14" ht="45" customHeight="1" x14ac:dyDescent="0.2">
      <c r="A380" s="143" t="s">
        <v>254</v>
      </c>
      <c r="B380" s="169" t="str">
        <f>IF(【ルース】入力欄!E241="","",【ルース】入力欄!E241)</f>
        <v/>
      </c>
      <c r="C380" s="170" t="str">
        <f>IF(【ルース】入力欄!F241="","",【ルース】入力欄!F241)</f>
        <v/>
      </c>
      <c r="D380" s="171" t="str">
        <f>IF(【ルース】入力欄!G241="","",【ルース】入力欄!G241)</f>
        <v/>
      </c>
      <c r="E380" s="172" t="str">
        <f>IF(【ルース】入力欄!H241="","",【ルース】入力欄!H241)</f>
        <v/>
      </c>
      <c r="F380" s="173" t="str">
        <f>IF(【ルース】入力欄!I241="","",【ルース】入力欄!I241)</f>
        <v/>
      </c>
      <c r="G380" s="170" t="str">
        <f>IF(【ルース】入力欄!K241="","",【ルース】入力欄!K241)</f>
        <v/>
      </c>
      <c r="H380" s="174" t="str">
        <f>IF(【ルース】入力欄!J241="","",【ルース】入力欄!J241)</f>
        <v/>
      </c>
      <c r="I380" s="175" t="str">
        <f>IF(【ルース】入力欄!M241="","",【ルース】入力欄!M241)</f>
        <v/>
      </c>
      <c r="J380" s="156"/>
      <c r="K380" s="78"/>
      <c r="N380" s="122"/>
    </row>
    <row r="381" spans="1:14" ht="45" customHeight="1" x14ac:dyDescent="0.2">
      <c r="A381" s="139" t="s">
        <v>255</v>
      </c>
      <c r="B381" s="73" t="str">
        <f>IF(【ルース】入力欄!E242="","",【ルース】入力欄!E242)</f>
        <v/>
      </c>
      <c r="C381" s="153" t="str">
        <f>IF(【ルース】入力欄!F242="","",【ルース】入力欄!F242)</f>
        <v/>
      </c>
      <c r="D381" s="74" t="str">
        <f>IF(【ルース】入力欄!G242="","",【ルース】入力欄!G242)</f>
        <v/>
      </c>
      <c r="E381" s="75" t="str">
        <f>IF(【ルース】入力欄!H242="","",【ルース】入力欄!H242)</f>
        <v/>
      </c>
      <c r="F381" s="154" t="str">
        <f>IF(【ルース】入力欄!I242="","",【ルース】入力欄!I242)</f>
        <v/>
      </c>
      <c r="G381" s="153" t="str">
        <f>IF(【ルース】入力欄!K242="","",【ルース】入力欄!K242)</f>
        <v/>
      </c>
      <c r="H381" s="162" t="str">
        <f>IF(【ルース】入力欄!J242="","",【ルース】入力欄!J242)</f>
        <v/>
      </c>
      <c r="I381" s="76" t="str">
        <f>IF(【ルース】入力欄!M242="","",【ルース】入力欄!M242)</f>
        <v/>
      </c>
      <c r="J381" s="155"/>
      <c r="K381" s="77"/>
      <c r="N381" s="122"/>
    </row>
    <row r="382" spans="1:14" ht="45" customHeight="1" x14ac:dyDescent="0.2">
      <c r="A382" s="143" t="s">
        <v>256</v>
      </c>
      <c r="B382" s="169" t="str">
        <f>IF(【ルース】入力欄!E243="","",【ルース】入力欄!E243)</f>
        <v/>
      </c>
      <c r="C382" s="170" t="str">
        <f>IF(【ルース】入力欄!F243="","",【ルース】入力欄!F243)</f>
        <v/>
      </c>
      <c r="D382" s="171" t="str">
        <f>IF(【ルース】入力欄!G243="","",【ルース】入力欄!G243)</f>
        <v/>
      </c>
      <c r="E382" s="172" t="str">
        <f>IF(【ルース】入力欄!H243="","",【ルース】入力欄!H243)</f>
        <v/>
      </c>
      <c r="F382" s="173" t="str">
        <f>IF(【ルース】入力欄!I243="","",【ルース】入力欄!I243)</f>
        <v/>
      </c>
      <c r="G382" s="170" t="str">
        <f>IF(【ルース】入力欄!K243="","",【ルース】入力欄!K243)</f>
        <v/>
      </c>
      <c r="H382" s="174" t="str">
        <f>IF(【ルース】入力欄!J243="","",【ルース】入力欄!J243)</f>
        <v/>
      </c>
      <c r="I382" s="175" t="str">
        <f>IF(【ルース】入力欄!M243="","",【ルース】入力欄!M243)</f>
        <v/>
      </c>
      <c r="J382" s="156"/>
      <c r="K382" s="78"/>
      <c r="N382" s="122"/>
    </row>
    <row r="383" spans="1:14" ht="45" customHeight="1" x14ac:dyDescent="0.2">
      <c r="A383" s="139" t="s">
        <v>257</v>
      </c>
      <c r="B383" s="73" t="str">
        <f>IF(【ルース】入力欄!E244="","",【ルース】入力欄!E244)</f>
        <v/>
      </c>
      <c r="C383" s="153" t="str">
        <f>IF(【ルース】入力欄!F244="","",【ルース】入力欄!F244)</f>
        <v/>
      </c>
      <c r="D383" s="74" t="str">
        <f>IF(【ルース】入力欄!G244="","",【ルース】入力欄!G244)</f>
        <v/>
      </c>
      <c r="E383" s="75" t="str">
        <f>IF(【ルース】入力欄!H244="","",【ルース】入力欄!H244)</f>
        <v/>
      </c>
      <c r="F383" s="154" t="str">
        <f>IF(【ルース】入力欄!I244="","",【ルース】入力欄!I244)</f>
        <v/>
      </c>
      <c r="G383" s="153" t="str">
        <f>IF(【ルース】入力欄!K244="","",【ルース】入力欄!K244)</f>
        <v/>
      </c>
      <c r="H383" s="162" t="str">
        <f>IF(【ルース】入力欄!J244="","",【ルース】入力欄!J244)</f>
        <v/>
      </c>
      <c r="I383" s="76" t="str">
        <f>IF(【ルース】入力欄!M244="","",【ルース】入力欄!M244)</f>
        <v/>
      </c>
      <c r="J383" s="155"/>
      <c r="K383" s="77"/>
      <c r="N383" s="122"/>
    </row>
    <row r="384" spans="1:14" ht="45" customHeight="1" thickBot="1" x14ac:dyDescent="0.25">
      <c r="A384" s="147" t="s">
        <v>258</v>
      </c>
      <c r="B384" s="176" t="str">
        <f>IF(【ルース】入力欄!E245="","",【ルース】入力欄!E245)</f>
        <v/>
      </c>
      <c r="C384" s="177" t="str">
        <f>IF(【ルース】入力欄!F245="","",【ルース】入力欄!F245)</f>
        <v/>
      </c>
      <c r="D384" s="178" t="str">
        <f>IF(【ルース】入力欄!G245="","",【ルース】入力欄!G245)</f>
        <v/>
      </c>
      <c r="E384" s="179" t="str">
        <f>IF(【ルース】入力欄!H245="","",【ルース】入力欄!H245)</f>
        <v/>
      </c>
      <c r="F384" s="180" t="str">
        <f>IF(【ルース】入力欄!I245="","",【ルース】入力欄!I245)</f>
        <v/>
      </c>
      <c r="G384" s="177" t="str">
        <f>IF(【ルース】入力欄!K245="","",【ルース】入力欄!K245)</f>
        <v/>
      </c>
      <c r="H384" s="181" t="str">
        <f>IF(【ルース】入力欄!J245="","",【ルース】入力欄!J245)</f>
        <v/>
      </c>
      <c r="I384" s="182" t="str">
        <f>IF(【ルース】入力欄!M245="","",【ルース】入力欄!M245)</f>
        <v/>
      </c>
      <c r="J384" s="156"/>
      <c r="K384" s="78"/>
      <c r="N384" s="122"/>
    </row>
    <row r="386" spans="1:14" x14ac:dyDescent="0.2">
      <c r="A386" s="150"/>
      <c r="B386" s="199" t="str">
        <f>CONCATENATE("出品表　（　",【ルース】入力欄!I$3,"　APREオークション　ルース）")</f>
        <v>出品表　（　　APREオークション　ルース）</v>
      </c>
      <c r="C386" s="199"/>
      <c r="D386" s="199"/>
      <c r="E386" s="199"/>
      <c r="F386" s="199"/>
    </row>
    <row r="387" spans="1:14" ht="3.75" customHeight="1" thickBot="1" x14ac:dyDescent="0.25">
      <c r="H387" s="121"/>
      <c r="I387" s="120"/>
      <c r="J387" s="120"/>
      <c r="K387" s="120"/>
    </row>
    <row r="388" spans="1:14" ht="33.75" customHeight="1" thickBot="1" x14ac:dyDescent="0.25">
      <c r="A388" s="133"/>
      <c r="B388" s="133" t="s">
        <v>244</v>
      </c>
      <c r="C388" s="184" t="str">
        <f>IF(【ルース】入力欄!C246="","",【ルース】入力欄!C246)</f>
        <v/>
      </c>
      <c r="D388" s="129"/>
      <c r="E388" s="151"/>
      <c r="F388" s="151" t="s">
        <v>20</v>
      </c>
      <c r="G388" s="151"/>
      <c r="H388" s="115" t="s">
        <v>208</v>
      </c>
      <c r="I388" s="200" t="str">
        <f>IF(【ルース】入力欄!C$3="","",【ルース】入力欄!C$3)</f>
        <v/>
      </c>
      <c r="J388" s="201"/>
      <c r="K388" s="202"/>
    </row>
    <row r="389" spans="1:14" ht="5.25" customHeight="1" thickBot="1" x14ac:dyDescent="0.25">
      <c r="A389" s="47"/>
      <c r="B389" s="45"/>
      <c r="I389" s="79"/>
      <c r="J389" s="83"/>
      <c r="K389" s="71"/>
    </row>
    <row r="390" spans="1:14" ht="45" customHeight="1" x14ac:dyDescent="0.2">
      <c r="A390" s="48" t="s">
        <v>2</v>
      </c>
      <c r="B390" s="49" t="s">
        <v>22</v>
      </c>
      <c r="C390" s="137" t="s">
        <v>23</v>
      </c>
      <c r="D390" s="49" t="s">
        <v>148</v>
      </c>
      <c r="E390" s="50" t="s">
        <v>24</v>
      </c>
      <c r="F390" s="152" t="s">
        <v>266</v>
      </c>
      <c r="G390" s="137" t="s">
        <v>152</v>
      </c>
      <c r="H390" s="137" t="s">
        <v>292</v>
      </c>
      <c r="I390" s="207" t="s">
        <v>301</v>
      </c>
      <c r="J390" s="138" t="s">
        <v>268</v>
      </c>
      <c r="K390" s="72"/>
    </row>
    <row r="391" spans="1:14" ht="45" customHeight="1" x14ac:dyDescent="0.2">
      <c r="A391" s="139" t="s">
        <v>249</v>
      </c>
      <c r="B391" s="73" t="str">
        <f>IF(【ルース】入力欄!E246="","",【ルース】入力欄!E246)</f>
        <v/>
      </c>
      <c r="C391" s="153" t="str">
        <f>IF(【ルース】入力欄!F246="","",【ルース】入力欄!F246)</f>
        <v/>
      </c>
      <c r="D391" s="74" t="str">
        <f>IF(【ルース】入力欄!G246="","",【ルース】入力欄!G246)</f>
        <v/>
      </c>
      <c r="E391" s="75" t="str">
        <f>IF(【ルース】入力欄!H246="","",【ルース】入力欄!H246)</f>
        <v/>
      </c>
      <c r="F391" s="154" t="str">
        <f>IF(【ルース】入力欄!I246="","",【ルース】入力欄!I246)</f>
        <v/>
      </c>
      <c r="G391" s="153" t="str">
        <f>IF(【ルース】入力欄!K246="","",【ルース】入力欄!K246)</f>
        <v/>
      </c>
      <c r="H391" s="162" t="str">
        <f>IF(【ルース】入力欄!J246="","",【ルース】入力欄!J246)</f>
        <v/>
      </c>
      <c r="I391" s="76" t="str">
        <f>IF(【ルース】入力欄!M246="","",【ルース】入力欄!M246)</f>
        <v/>
      </c>
      <c r="J391" s="155"/>
      <c r="K391" s="77"/>
      <c r="N391" s="122"/>
    </row>
    <row r="392" spans="1:14" ht="45" customHeight="1" x14ac:dyDescent="0.2">
      <c r="A392" s="143" t="s">
        <v>250</v>
      </c>
      <c r="B392" s="169" t="str">
        <f>IF(【ルース】入力欄!E247="","",【ルース】入力欄!E247)</f>
        <v/>
      </c>
      <c r="C392" s="170" t="str">
        <f>IF(【ルース】入力欄!F247="","",【ルース】入力欄!F247)</f>
        <v/>
      </c>
      <c r="D392" s="171" t="str">
        <f>IF(【ルース】入力欄!G247="","",【ルース】入力欄!G247)</f>
        <v/>
      </c>
      <c r="E392" s="172" t="str">
        <f>IF(【ルース】入力欄!H247="","",【ルース】入力欄!H247)</f>
        <v/>
      </c>
      <c r="F392" s="173" t="str">
        <f>IF(【ルース】入力欄!I247="","",【ルース】入力欄!I247)</f>
        <v/>
      </c>
      <c r="G392" s="170" t="str">
        <f>IF(【ルース】入力欄!K247="","",【ルース】入力欄!K247)</f>
        <v/>
      </c>
      <c r="H392" s="174" t="str">
        <f>IF(【ルース】入力欄!J247="","",【ルース】入力欄!J247)</f>
        <v/>
      </c>
      <c r="I392" s="175" t="str">
        <f>IF(【ルース】入力欄!M247="","",【ルース】入力欄!M247)</f>
        <v/>
      </c>
      <c r="J392" s="156"/>
      <c r="K392" s="78"/>
      <c r="N392" s="122"/>
    </row>
    <row r="393" spans="1:14" ht="45" customHeight="1" x14ac:dyDescent="0.2">
      <c r="A393" s="139" t="s">
        <v>251</v>
      </c>
      <c r="B393" s="73" t="str">
        <f>IF(【ルース】入力欄!E248="","",【ルース】入力欄!E248)</f>
        <v/>
      </c>
      <c r="C393" s="153" t="str">
        <f>IF(【ルース】入力欄!F248="","",【ルース】入力欄!F248)</f>
        <v/>
      </c>
      <c r="D393" s="74" t="str">
        <f>IF(【ルース】入力欄!G248="","",【ルース】入力欄!G248)</f>
        <v/>
      </c>
      <c r="E393" s="75" t="str">
        <f>IF(【ルース】入力欄!H248="","",【ルース】入力欄!H248)</f>
        <v/>
      </c>
      <c r="F393" s="154" t="str">
        <f>IF(【ルース】入力欄!I248="","",【ルース】入力欄!I248)</f>
        <v/>
      </c>
      <c r="G393" s="153" t="str">
        <f>IF(【ルース】入力欄!K248="","",【ルース】入力欄!K248)</f>
        <v/>
      </c>
      <c r="H393" s="162" t="str">
        <f>IF(【ルース】入力欄!J248="","",【ルース】入力欄!J248)</f>
        <v/>
      </c>
      <c r="I393" s="76" t="str">
        <f>IF(【ルース】入力欄!M248="","",【ルース】入力欄!M248)</f>
        <v/>
      </c>
      <c r="J393" s="155"/>
      <c r="K393" s="77"/>
      <c r="N393" s="122"/>
    </row>
    <row r="394" spans="1:14" ht="45" customHeight="1" x14ac:dyDescent="0.2">
      <c r="A394" s="143" t="s">
        <v>252</v>
      </c>
      <c r="B394" s="169" t="str">
        <f>IF(【ルース】入力欄!E249="","",【ルース】入力欄!E249)</f>
        <v/>
      </c>
      <c r="C394" s="170" t="str">
        <f>IF(【ルース】入力欄!F249="","",【ルース】入力欄!F249)</f>
        <v/>
      </c>
      <c r="D394" s="171" t="str">
        <f>IF(【ルース】入力欄!G249="","",【ルース】入力欄!G249)</f>
        <v/>
      </c>
      <c r="E394" s="172" t="str">
        <f>IF(【ルース】入力欄!H249="","",【ルース】入力欄!H249)</f>
        <v/>
      </c>
      <c r="F394" s="173" t="str">
        <f>IF(【ルース】入力欄!I249="","",【ルース】入力欄!I249)</f>
        <v/>
      </c>
      <c r="G394" s="170" t="str">
        <f>IF(【ルース】入力欄!K249="","",【ルース】入力欄!K249)</f>
        <v/>
      </c>
      <c r="H394" s="174" t="str">
        <f>IF(【ルース】入力欄!J249="","",【ルース】入力欄!J249)</f>
        <v/>
      </c>
      <c r="I394" s="175" t="str">
        <f>IF(【ルース】入力欄!M249="","",【ルース】入力欄!M249)</f>
        <v/>
      </c>
      <c r="J394" s="156"/>
      <c r="K394" s="78"/>
      <c r="N394" s="122"/>
    </row>
    <row r="395" spans="1:14" ht="45" customHeight="1" x14ac:dyDescent="0.2">
      <c r="A395" s="139" t="s">
        <v>253</v>
      </c>
      <c r="B395" s="73" t="str">
        <f>IF(【ルース】入力欄!E250="","",【ルース】入力欄!E250)</f>
        <v/>
      </c>
      <c r="C395" s="153" t="str">
        <f>IF(【ルース】入力欄!F250="","",【ルース】入力欄!F250)</f>
        <v/>
      </c>
      <c r="D395" s="74" t="str">
        <f>IF(【ルース】入力欄!G250="","",【ルース】入力欄!G250)</f>
        <v/>
      </c>
      <c r="E395" s="75" t="str">
        <f>IF(【ルース】入力欄!H250="","",【ルース】入力欄!H250)</f>
        <v/>
      </c>
      <c r="F395" s="154" t="str">
        <f>IF(【ルース】入力欄!I250="","",【ルース】入力欄!I250)</f>
        <v/>
      </c>
      <c r="G395" s="153" t="str">
        <f>IF(【ルース】入力欄!K250="","",【ルース】入力欄!K250)</f>
        <v/>
      </c>
      <c r="H395" s="162" t="str">
        <f>IF(【ルース】入力欄!J250="","",【ルース】入力欄!J250)</f>
        <v/>
      </c>
      <c r="I395" s="76" t="str">
        <f>IF(【ルース】入力欄!M250="","",【ルース】入力欄!M250)</f>
        <v/>
      </c>
      <c r="J395" s="155"/>
      <c r="K395" s="77"/>
      <c r="N395" s="122"/>
    </row>
    <row r="396" spans="1:14" ht="45" customHeight="1" x14ac:dyDescent="0.2">
      <c r="A396" s="143" t="s">
        <v>254</v>
      </c>
      <c r="B396" s="169" t="str">
        <f>IF(【ルース】入力欄!E251="","",【ルース】入力欄!E251)</f>
        <v/>
      </c>
      <c r="C396" s="170" t="str">
        <f>IF(【ルース】入力欄!F251="","",【ルース】入力欄!F251)</f>
        <v/>
      </c>
      <c r="D396" s="171" t="str">
        <f>IF(【ルース】入力欄!G251="","",【ルース】入力欄!G251)</f>
        <v/>
      </c>
      <c r="E396" s="172" t="str">
        <f>IF(【ルース】入力欄!H251="","",【ルース】入力欄!H251)</f>
        <v/>
      </c>
      <c r="F396" s="173" t="str">
        <f>IF(【ルース】入力欄!I251="","",【ルース】入力欄!I251)</f>
        <v/>
      </c>
      <c r="G396" s="170" t="str">
        <f>IF(【ルース】入力欄!K251="","",【ルース】入力欄!K251)</f>
        <v/>
      </c>
      <c r="H396" s="174" t="str">
        <f>IF(【ルース】入力欄!J251="","",【ルース】入力欄!J251)</f>
        <v/>
      </c>
      <c r="I396" s="175" t="str">
        <f>IF(【ルース】入力欄!M251="","",【ルース】入力欄!M251)</f>
        <v/>
      </c>
      <c r="J396" s="156"/>
      <c r="K396" s="78"/>
      <c r="N396" s="122"/>
    </row>
    <row r="397" spans="1:14" ht="45" customHeight="1" x14ac:dyDescent="0.2">
      <c r="A397" s="139" t="s">
        <v>255</v>
      </c>
      <c r="B397" s="73" t="str">
        <f>IF(【ルース】入力欄!E252="","",【ルース】入力欄!E252)</f>
        <v/>
      </c>
      <c r="C397" s="153" t="str">
        <f>IF(【ルース】入力欄!F252="","",【ルース】入力欄!F252)</f>
        <v/>
      </c>
      <c r="D397" s="74" t="str">
        <f>IF(【ルース】入力欄!G252="","",【ルース】入力欄!G252)</f>
        <v/>
      </c>
      <c r="E397" s="75" t="str">
        <f>IF(【ルース】入力欄!H252="","",【ルース】入力欄!H252)</f>
        <v/>
      </c>
      <c r="F397" s="154" t="str">
        <f>IF(【ルース】入力欄!I252="","",【ルース】入力欄!I252)</f>
        <v/>
      </c>
      <c r="G397" s="153" t="str">
        <f>IF(【ルース】入力欄!K252="","",【ルース】入力欄!K252)</f>
        <v/>
      </c>
      <c r="H397" s="162" t="str">
        <f>IF(【ルース】入力欄!J252="","",【ルース】入力欄!J252)</f>
        <v/>
      </c>
      <c r="I397" s="76" t="str">
        <f>IF(【ルース】入力欄!M252="","",【ルース】入力欄!M252)</f>
        <v/>
      </c>
      <c r="J397" s="155"/>
      <c r="K397" s="77"/>
      <c r="N397" s="122"/>
    </row>
    <row r="398" spans="1:14" ht="45" customHeight="1" x14ac:dyDescent="0.2">
      <c r="A398" s="143" t="s">
        <v>256</v>
      </c>
      <c r="B398" s="169" t="str">
        <f>IF(【ルース】入力欄!E253="","",【ルース】入力欄!E253)</f>
        <v/>
      </c>
      <c r="C398" s="170" t="str">
        <f>IF(【ルース】入力欄!F253="","",【ルース】入力欄!F253)</f>
        <v/>
      </c>
      <c r="D398" s="171" t="str">
        <f>IF(【ルース】入力欄!G253="","",【ルース】入力欄!G253)</f>
        <v/>
      </c>
      <c r="E398" s="172" t="str">
        <f>IF(【ルース】入力欄!H253="","",【ルース】入力欄!H253)</f>
        <v/>
      </c>
      <c r="F398" s="173" t="str">
        <f>IF(【ルース】入力欄!I253="","",【ルース】入力欄!I253)</f>
        <v/>
      </c>
      <c r="G398" s="170" t="str">
        <f>IF(【ルース】入力欄!K253="","",【ルース】入力欄!K253)</f>
        <v/>
      </c>
      <c r="H398" s="174" t="str">
        <f>IF(【ルース】入力欄!J253="","",【ルース】入力欄!J253)</f>
        <v/>
      </c>
      <c r="I398" s="175" t="str">
        <f>IF(【ルース】入力欄!M253="","",【ルース】入力欄!M253)</f>
        <v/>
      </c>
      <c r="J398" s="156"/>
      <c r="K398" s="78"/>
      <c r="N398" s="122"/>
    </row>
    <row r="399" spans="1:14" ht="45" customHeight="1" x14ac:dyDescent="0.2">
      <c r="A399" s="139" t="s">
        <v>257</v>
      </c>
      <c r="B399" s="73" t="str">
        <f>IF(【ルース】入力欄!E254="","",【ルース】入力欄!E254)</f>
        <v/>
      </c>
      <c r="C399" s="153" t="str">
        <f>IF(【ルース】入力欄!F254="","",【ルース】入力欄!F254)</f>
        <v/>
      </c>
      <c r="D399" s="74" t="str">
        <f>IF(【ルース】入力欄!G254="","",【ルース】入力欄!G254)</f>
        <v/>
      </c>
      <c r="E399" s="75" t="str">
        <f>IF(【ルース】入力欄!H254="","",【ルース】入力欄!H254)</f>
        <v/>
      </c>
      <c r="F399" s="154" t="str">
        <f>IF(【ルース】入力欄!I254="","",【ルース】入力欄!I254)</f>
        <v/>
      </c>
      <c r="G399" s="153" t="str">
        <f>IF(【ルース】入力欄!K254="","",【ルース】入力欄!K254)</f>
        <v/>
      </c>
      <c r="H399" s="162" t="str">
        <f>IF(【ルース】入力欄!J254="","",【ルース】入力欄!J254)</f>
        <v/>
      </c>
      <c r="I399" s="76" t="str">
        <f>IF(【ルース】入力欄!M254="","",【ルース】入力欄!M254)</f>
        <v/>
      </c>
      <c r="J399" s="155"/>
      <c r="K399" s="77"/>
      <c r="N399" s="122"/>
    </row>
    <row r="400" spans="1:14" ht="45" customHeight="1" thickBot="1" x14ac:dyDescent="0.25">
      <c r="A400" s="147" t="s">
        <v>258</v>
      </c>
      <c r="B400" s="176" t="str">
        <f>IF(【ルース】入力欄!E255="","",【ルース】入力欄!E255)</f>
        <v/>
      </c>
      <c r="C400" s="177" t="str">
        <f>IF(【ルース】入力欄!F255="","",【ルース】入力欄!F255)</f>
        <v/>
      </c>
      <c r="D400" s="178" t="str">
        <f>IF(【ルース】入力欄!G255="","",【ルース】入力欄!G255)</f>
        <v/>
      </c>
      <c r="E400" s="179" t="str">
        <f>IF(【ルース】入力欄!H255="","",【ルース】入力欄!H255)</f>
        <v/>
      </c>
      <c r="F400" s="180" t="str">
        <f>IF(【ルース】入力欄!I255="","",【ルース】入力欄!I255)</f>
        <v/>
      </c>
      <c r="G400" s="177" t="str">
        <f>IF(【ルース】入力欄!K255="","",【ルース】入力欄!K255)</f>
        <v/>
      </c>
      <c r="H400" s="181" t="str">
        <f>IF(【ルース】入力欄!J255="","",【ルース】入力欄!J255)</f>
        <v/>
      </c>
      <c r="I400" s="182" t="str">
        <f>IF(【ルース】入力欄!M255="","",【ルース】入力欄!M255)</f>
        <v/>
      </c>
      <c r="J400" s="156"/>
      <c r="K400" s="78"/>
      <c r="N400" s="122"/>
    </row>
    <row r="401" spans="1:14" ht="20.25" customHeight="1" x14ac:dyDescent="0.2"/>
    <row r="402" spans="1:14" x14ac:dyDescent="0.2">
      <c r="A402" s="150"/>
      <c r="B402" s="199" t="str">
        <f>CONCATENATE("出品表　（　",【ルース】入力欄!I$3,"　APREオークション　ルース）")</f>
        <v>出品表　（　　APREオークション　ルース）</v>
      </c>
      <c r="C402" s="199"/>
      <c r="D402" s="199"/>
      <c r="E402" s="199"/>
      <c r="F402" s="199"/>
    </row>
    <row r="403" spans="1:14" ht="3.75" customHeight="1" thickBot="1" x14ac:dyDescent="0.25">
      <c r="H403" s="121"/>
      <c r="I403" s="120"/>
      <c r="J403" s="120"/>
      <c r="K403" s="120"/>
    </row>
    <row r="404" spans="1:14" ht="33.75" customHeight="1" thickBot="1" x14ac:dyDescent="0.25">
      <c r="A404" s="133"/>
      <c r="B404" s="133" t="s">
        <v>244</v>
      </c>
      <c r="C404" s="184" t="str">
        <f>IF(【ルース】入力欄!C256="","",【ルース】入力欄!C256)</f>
        <v/>
      </c>
      <c r="D404" s="129"/>
      <c r="E404" s="151"/>
      <c r="F404" s="151" t="s">
        <v>20</v>
      </c>
      <c r="G404" s="151"/>
      <c r="H404" s="115" t="s">
        <v>208</v>
      </c>
      <c r="I404" s="200" t="str">
        <f>IF(【ルース】入力欄!C$3="","",【ルース】入力欄!C$3)</f>
        <v/>
      </c>
      <c r="J404" s="201"/>
      <c r="K404" s="202"/>
    </row>
    <row r="405" spans="1:14" ht="5.25" customHeight="1" thickBot="1" x14ac:dyDescent="0.25">
      <c r="A405" s="47"/>
      <c r="B405" s="45"/>
      <c r="I405" s="79"/>
      <c r="J405" s="83"/>
      <c r="K405" s="71"/>
    </row>
    <row r="406" spans="1:14" ht="45" customHeight="1" x14ac:dyDescent="0.2">
      <c r="A406" s="48" t="s">
        <v>2</v>
      </c>
      <c r="B406" s="49" t="s">
        <v>22</v>
      </c>
      <c r="C406" s="137" t="s">
        <v>23</v>
      </c>
      <c r="D406" s="49" t="s">
        <v>148</v>
      </c>
      <c r="E406" s="50" t="s">
        <v>24</v>
      </c>
      <c r="F406" s="152" t="s">
        <v>266</v>
      </c>
      <c r="G406" s="137" t="s">
        <v>152</v>
      </c>
      <c r="H406" s="137" t="s">
        <v>292</v>
      </c>
      <c r="I406" s="207" t="s">
        <v>301</v>
      </c>
      <c r="J406" s="138" t="s">
        <v>268</v>
      </c>
      <c r="K406" s="72"/>
    </row>
    <row r="407" spans="1:14" ht="45" customHeight="1" x14ac:dyDescent="0.2">
      <c r="A407" s="139" t="s">
        <v>249</v>
      </c>
      <c r="B407" s="73" t="str">
        <f>IF(【ルース】入力欄!E256="","",【ルース】入力欄!E256)</f>
        <v/>
      </c>
      <c r="C407" s="153" t="str">
        <f>IF(【ルース】入力欄!F256="","",【ルース】入力欄!F256)</f>
        <v/>
      </c>
      <c r="D407" s="74" t="str">
        <f>IF(【ルース】入力欄!G256="","",【ルース】入力欄!G256)</f>
        <v/>
      </c>
      <c r="E407" s="75" t="str">
        <f>IF(【ルース】入力欄!H256="","",【ルース】入力欄!H256)</f>
        <v/>
      </c>
      <c r="F407" s="154" t="str">
        <f>IF(【ルース】入力欄!I256="","",【ルース】入力欄!I256)</f>
        <v/>
      </c>
      <c r="G407" s="153" t="str">
        <f>IF(【ルース】入力欄!K256="","",【ルース】入力欄!K256)</f>
        <v/>
      </c>
      <c r="H407" s="162" t="str">
        <f>IF(【ルース】入力欄!J256="","",【ルース】入力欄!J256)</f>
        <v/>
      </c>
      <c r="I407" s="76" t="str">
        <f>IF(【ルース】入力欄!M256="","",【ルース】入力欄!M256)</f>
        <v/>
      </c>
      <c r="J407" s="155"/>
      <c r="K407" s="77"/>
      <c r="N407" s="122"/>
    </row>
    <row r="408" spans="1:14" ht="45" customHeight="1" x14ac:dyDescent="0.2">
      <c r="A408" s="143" t="s">
        <v>250</v>
      </c>
      <c r="B408" s="169" t="str">
        <f>IF(【ルース】入力欄!E257="","",【ルース】入力欄!E257)</f>
        <v/>
      </c>
      <c r="C408" s="170" t="str">
        <f>IF(【ルース】入力欄!F257="","",【ルース】入力欄!F257)</f>
        <v/>
      </c>
      <c r="D408" s="171" t="str">
        <f>IF(【ルース】入力欄!G257="","",【ルース】入力欄!G257)</f>
        <v/>
      </c>
      <c r="E408" s="172" t="str">
        <f>IF(【ルース】入力欄!H257="","",【ルース】入力欄!H257)</f>
        <v/>
      </c>
      <c r="F408" s="173" t="str">
        <f>IF(【ルース】入力欄!I257="","",【ルース】入力欄!I257)</f>
        <v/>
      </c>
      <c r="G408" s="170" t="str">
        <f>IF(【ルース】入力欄!K257="","",【ルース】入力欄!K257)</f>
        <v/>
      </c>
      <c r="H408" s="174" t="str">
        <f>IF(【ルース】入力欄!J257="","",【ルース】入力欄!J257)</f>
        <v/>
      </c>
      <c r="I408" s="175" t="str">
        <f>IF(【ルース】入力欄!M257="","",【ルース】入力欄!M257)</f>
        <v/>
      </c>
      <c r="J408" s="156"/>
      <c r="K408" s="78"/>
      <c r="N408" s="122"/>
    </row>
    <row r="409" spans="1:14" ht="45" customHeight="1" x14ac:dyDescent="0.2">
      <c r="A409" s="139" t="s">
        <v>251</v>
      </c>
      <c r="B409" s="73" t="str">
        <f>IF(【ルース】入力欄!E258="","",【ルース】入力欄!E258)</f>
        <v/>
      </c>
      <c r="C409" s="153" t="str">
        <f>IF(【ルース】入力欄!F258="","",【ルース】入力欄!F258)</f>
        <v/>
      </c>
      <c r="D409" s="74" t="str">
        <f>IF(【ルース】入力欄!G258="","",【ルース】入力欄!G258)</f>
        <v/>
      </c>
      <c r="E409" s="75" t="str">
        <f>IF(【ルース】入力欄!H258="","",【ルース】入力欄!H258)</f>
        <v/>
      </c>
      <c r="F409" s="154" t="str">
        <f>IF(【ルース】入力欄!I258="","",【ルース】入力欄!I258)</f>
        <v/>
      </c>
      <c r="G409" s="153" t="str">
        <f>IF(【ルース】入力欄!K258="","",【ルース】入力欄!K258)</f>
        <v/>
      </c>
      <c r="H409" s="162" t="str">
        <f>IF(【ルース】入力欄!J258="","",【ルース】入力欄!J258)</f>
        <v/>
      </c>
      <c r="I409" s="76" t="str">
        <f>IF(【ルース】入力欄!M258="","",【ルース】入力欄!M258)</f>
        <v/>
      </c>
      <c r="J409" s="155"/>
      <c r="K409" s="77"/>
      <c r="N409" s="122"/>
    </row>
    <row r="410" spans="1:14" ht="45" customHeight="1" x14ac:dyDescent="0.2">
      <c r="A410" s="143" t="s">
        <v>252</v>
      </c>
      <c r="B410" s="169" t="str">
        <f>IF(【ルース】入力欄!E259="","",【ルース】入力欄!E259)</f>
        <v/>
      </c>
      <c r="C410" s="170" t="str">
        <f>IF(【ルース】入力欄!F259="","",【ルース】入力欄!F259)</f>
        <v/>
      </c>
      <c r="D410" s="171" t="str">
        <f>IF(【ルース】入力欄!G259="","",【ルース】入力欄!G259)</f>
        <v/>
      </c>
      <c r="E410" s="172" t="str">
        <f>IF(【ルース】入力欄!H259="","",【ルース】入力欄!H259)</f>
        <v/>
      </c>
      <c r="F410" s="173" t="str">
        <f>IF(【ルース】入力欄!I259="","",【ルース】入力欄!I259)</f>
        <v/>
      </c>
      <c r="G410" s="170" t="str">
        <f>IF(【ルース】入力欄!K259="","",【ルース】入力欄!K259)</f>
        <v/>
      </c>
      <c r="H410" s="174" t="str">
        <f>IF(【ルース】入力欄!J259="","",【ルース】入力欄!J259)</f>
        <v/>
      </c>
      <c r="I410" s="175" t="str">
        <f>IF(【ルース】入力欄!M259="","",【ルース】入力欄!M259)</f>
        <v/>
      </c>
      <c r="J410" s="156"/>
      <c r="K410" s="78"/>
      <c r="N410" s="122"/>
    </row>
    <row r="411" spans="1:14" ht="45" customHeight="1" x14ac:dyDescent="0.2">
      <c r="A411" s="139" t="s">
        <v>253</v>
      </c>
      <c r="B411" s="73" t="str">
        <f>IF(【ルース】入力欄!E260="","",【ルース】入力欄!E260)</f>
        <v/>
      </c>
      <c r="C411" s="153" t="str">
        <f>IF(【ルース】入力欄!F260="","",【ルース】入力欄!F260)</f>
        <v/>
      </c>
      <c r="D411" s="74" t="str">
        <f>IF(【ルース】入力欄!G260="","",【ルース】入力欄!G260)</f>
        <v/>
      </c>
      <c r="E411" s="75" t="str">
        <f>IF(【ルース】入力欄!H260="","",【ルース】入力欄!H260)</f>
        <v/>
      </c>
      <c r="F411" s="154" t="str">
        <f>IF(【ルース】入力欄!I260="","",【ルース】入力欄!I260)</f>
        <v/>
      </c>
      <c r="G411" s="153" t="str">
        <f>IF(【ルース】入力欄!K260="","",【ルース】入力欄!K260)</f>
        <v/>
      </c>
      <c r="H411" s="162" t="str">
        <f>IF(【ルース】入力欄!J260="","",【ルース】入力欄!J260)</f>
        <v/>
      </c>
      <c r="I411" s="76" t="str">
        <f>IF(【ルース】入力欄!M260="","",【ルース】入力欄!M260)</f>
        <v/>
      </c>
      <c r="J411" s="155"/>
      <c r="K411" s="77"/>
      <c r="N411" s="122"/>
    </row>
    <row r="412" spans="1:14" ht="45" customHeight="1" x14ac:dyDescent="0.2">
      <c r="A412" s="143" t="s">
        <v>254</v>
      </c>
      <c r="B412" s="169" t="str">
        <f>IF(【ルース】入力欄!E261="","",【ルース】入力欄!E261)</f>
        <v/>
      </c>
      <c r="C412" s="170" t="str">
        <f>IF(【ルース】入力欄!F261="","",【ルース】入力欄!F261)</f>
        <v/>
      </c>
      <c r="D412" s="171" t="str">
        <f>IF(【ルース】入力欄!G261="","",【ルース】入力欄!G261)</f>
        <v/>
      </c>
      <c r="E412" s="172" t="str">
        <f>IF(【ルース】入力欄!H261="","",【ルース】入力欄!H261)</f>
        <v/>
      </c>
      <c r="F412" s="173" t="str">
        <f>IF(【ルース】入力欄!I261="","",【ルース】入力欄!I261)</f>
        <v/>
      </c>
      <c r="G412" s="170" t="str">
        <f>IF(【ルース】入力欄!K261="","",【ルース】入力欄!K261)</f>
        <v/>
      </c>
      <c r="H412" s="174" t="str">
        <f>IF(【ルース】入力欄!J261="","",【ルース】入力欄!J261)</f>
        <v/>
      </c>
      <c r="I412" s="175" t="str">
        <f>IF(【ルース】入力欄!M261="","",【ルース】入力欄!M261)</f>
        <v/>
      </c>
      <c r="J412" s="156"/>
      <c r="K412" s="78"/>
      <c r="N412" s="122"/>
    </row>
    <row r="413" spans="1:14" ht="45" customHeight="1" x14ac:dyDescent="0.2">
      <c r="A413" s="139" t="s">
        <v>255</v>
      </c>
      <c r="B413" s="73" t="str">
        <f>IF(【ルース】入力欄!E262="","",【ルース】入力欄!E262)</f>
        <v/>
      </c>
      <c r="C413" s="153" t="str">
        <f>IF(【ルース】入力欄!F262="","",【ルース】入力欄!F262)</f>
        <v/>
      </c>
      <c r="D413" s="74" t="str">
        <f>IF(【ルース】入力欄!G262="","",【ルース】入力欄!G262)</f>
        <v/>
      </c>
      <c r="E413" s="75" t="str">
        <f>IF(【ルース】入力欄!H262="","",【ルース】入力欄!H262)</f>
        <v/>
      </c>
      <c r="F413" s="154" t="str">
        <f>IF(【ルース】入力欄!I262="","",【ルース】入力欄!I262)</f>
        <v/>
      </c>
      <c r="G413" s="153" t="str">
        <f>IF(【ルース】入力欄!K262="","",【ルース】入力欄!K262)</f>
        <v/>
      </c>
      <c r="H413" s="162" t="str">
        <f>IF(【ルース】入力欄!J262="","",【ルース】入力欄!J262)</f>
        <v/>
      </c>
      <c r="I413" s="76" t="str">
        <f>IF(【ルース】入力欄!M262="","",【ルース】入力欄!M262)</f>
        <v/>
      </c>
      <c r="J413" s="155"/>
      <c r="K413" s="77"/>
      <c r="N413" s="122"/>
    </row>
    <row r="414" spans="1:14" ht="45" customHeight="1" x14ac:dyDescent="0.2">
      <c r="A414" s="143" t="s">
        <v>256</v>
      </c>
      <c r="B414" s="169" t="str">
        <f>IF(【ルース】入力欄!E263="","",【ルース】入力欄!E263)</f>
        <v/>
      </c>
      <c r="C414" s="170" t="str">
        <f>IF(【ルース】入力欄!F263="","",【ルース】入力欄!F263)</f>
        <v/>
      </c>
      <c r="D414" s="171" t="str">
        <f>IF(【ルース】入力欄!G263="","",【ルース】入力欄!G263)</f>
        <v/>
      </c>
      <c r="E414" s="172" t="str">
        <f>IF(【ルース】入力欄!H263="","",【ルース】入力欄!H263)</f>
        <v/>
      </c>
      <c r="F414" s="173" t="str">
        <f>IF(【ルース】入力欄!I263="","",【ルース】入力欄!I263)</f>
        <v/>
      </c>
      <c r="G414" s="170" t="str">
        <f>IF(【ルース】入力欄!K263="","",【ルース】入力欄!K263)</f>
        <v/>
      </c>
      <c r="H414" s="174" t="str">
        <f>IF(【ルース】入力欄!J263="","",【ルース】入力欄!J263)</f>
        <v/>
      </c>
      <c r="I414" s="175" t="str">
        <f>IF(【ルース】入力欄!M263="","",【ルース】入力欄!M263)</f>
        <v/>
      </c>
      <c r="J414" s="156"/>
      <c r="K414" s="78"/>
      <c r="N414" s="122"/>
    </row>
    <row r="415" spans="1:14" ht="45" customHeight="1" x14ac:dyDescent="0.2">
      <c r="A415" s="139" t="s">
        <v>257</v>
      </c>
      <c r="B415" s="73" t="str">
        <f>IF(【ルース】入力欄!E264="","",【ルース】入力欄!E264)</f>
        <v/>
      </c>
      <c r="C415" s="153" t="str">
        <f>IF(【ルース】入力欄!F264="","",【ルース】入力欄!F264)</f>
        <v/>
      </c>
      <c r="D415" s="74" t="str">
        <f>IF(【ルース】入力欄!G264="","",【ルース】入力欄!G264)</f>
        <v/>
      </c>
      <c r="E415" s="75" t="str">
        <f>IF(【ルース】入力欄!H264="","",【ルース】入力欄!H264)</f>
        <v/>
      </c>
      <c r="F415" s="154" t="str">
        <f>IF(【ルース】入力欄!I264="","",【ルース】入力欄!I264)</f>
        <v/>
      </c>
      <c r="G415" s="153" t="str">
        <f>IF(【ルース】入力欄!K264="","",【ルース】入力欄!K264)</f>
        <v/>
      </c>
      <c r="H415" s="162" t="str">
        <f>IF(【ルース】入力欄!J264="","",【ルース】入力欄!J264)</f>
        <v/>
      </c>
      <c r="I415" s="76" t="str">
        <f>IF(【ルース】入力欄!M264="","",【ルース】入力欄!M264)</f>
        <v/>
      </c>
      <c r="J415" s="155"/>
      <c r="K415" s="77"/>
      <c r="N415" s="122"/>
    </row>
    <row r="416" spans="1:14" ht="45" customHeight="1" thickBot="1" x14ac:dyDescent="0.25">
      <c r="A416" s="147" t="s">
        <v>258</v>
      </c>
      <c r="B416" s="176" t="str">
        <f>IF(【ルース】入力欄!E265="","",【ルース】入力欄!E265)</f>
        <v/>
      </c>
      <c r="C416" s="177" t="str">
        <f>IF(【ルース】入力欄!F265="","",【ルース】入力欄!F265)</f>
        <v/>
      </c>
      <c r="D416" s="178" t="str">
        <f>IF(【ルース】入力欄!G265="","",【ルース】入力欄!G265)</f>
        <v/>
      </c>
      <c r="E416" s="179" t="str">
        <f>IF(【ルース】入力欄!H265="","",【ルース】入力欄!H265)</f>
        <v/>
      </c>
      <c r="F416" s="180" t="str">
        <f>IF(【ルース】入力欄!I265="","",【ルース】入力欄!I265)</f>
        <v/>
      </c>
      <c r="G416" s="177" t="str">
        <f>IF(【ルース】入力欄!K265="","",【ルース】入力欄!K265)</f>
        <v/>
      </c>
      <c r="H416" s="181" t="str">
        <f>IF(【ルース】入力欄!J265="","",【ルース】入力欄!J265)</f>
        <v/>
      </c>
      <c r="I416" s="182" t="str">
        <f>IF(【ルース】入力欄!M265="","",【ルース】入力欄!M265)</f>
        <v/>
      </c>
      <c r="J416" s="156"/>
      <c r="K416" s="78"/>
      <c r="N416" s="122"/>
    </row>
    <row r="418" spans="1:14" x14ac:dyDescent="0.2">
      <c r="A418" s="150"/>
      <c r="B418" s="199" t="str">
        <f>CONCATENATE("出品表　（　",【ルース】入力欄!I$3,"　APREオークション　ルース）")</f>
        <v>出品表　（　　APREオークション　ルース）</v>
      </c>
      <c r="C418" s="199"/>
      <c r="D418" s="199"/>
      <c r="E418" s="199"/>
      <c r="F418" s="199"/>
    </row>
    <row r="419" spans="1:14" ht="3.75" customHeight="1" thickBot="1" x14ac:dyDescent="0.25">
      <c r="H419" s="121"/>
      <c r="I419" s="120"/>
      <c r="J419" s="120"/>
      <c r="K419" s="120"/>
    </row>
    <row r="420" spans="1:14" ht="33.75" customHeight="1" thickBot="1" x14ac:dyDescent="0.25">
      <c r="A420" s="133"/>
      <c r="B420" s="133" t="s">
        <v>244</v>
      </c>
      <c r="C420" s="184" t="str">
        <f>IF(【ルース】入力欄!C266="","",【ルース】入力欄!C266)</f>
        <v/>
      </c>
      <c r="D420" s="129"/>
      <c r="E420" s="151"/>
      <c r="F420" s="151" t="s">
        <v>20</v>
      </c>
      <c r="G420" s="151"/>
      <c r="H420" s="115" t="s">
        <v>208</v>
      </c>
      <c r="I420" s="200" t="str">
        <f>IF(【ルース】入力欄!C$3="","",【ルース】入力欄!C$3)</f>
        <v/>
      </c>
      <c r="J420" s="201"/>
      <c r="K420" s="202"/>
    </row>
    <row r="421" spans="1:14" ht="5.25" customHeight="1" thickBot="1" x14ac:dyDescent="0.25">
      <c r="A421" s="47"/>
      <c r="B421" s="45"/>
      <c r="I421" s="79"/>
      <c r="J421" s="83"/>
      <c r="K421" s="71"/>
    </row>
    <row r="422" spans="1:14" ht="45" customHeight="1" x14ac:dyDescent="0.2">
      <c r="A422" s="48" t="s">
        <v>2</v>
      </c>
      <c r="B422" s="49" t="s">
        <v>22</v>
      </c>
      <c r="C422" s="137" t="s">
        <v>23</v>
      </c>
      <c r="D422" s="49" t="s">
        <v>148</v>
      </c>
      <c r="E422" s="50" t="s">
        <v>24</v>
      </c>
      <c r="F422" s="152" t="s">
        <v>266</v>
      </c>
      <c r="G422" s="137" t="s">
        <v>152</v>
      </c>
      <c r="H422" s="137" t="s">
        <v>292</v>
      </c>
      <c r="I422" s="207" t="s">
        <v>301</v>
      </c>
      <c r="J422" s="138" t="s">
        <v>268</v>
      </c>
      <c r="K422" s="72"/>
    </row>
    <row r="423" spans="1:14" ht="45" customHeight="1" x14ac:dyDescent="0.2">
      <c r="A423" s="139" t="s">
        <v>249</v>
      </c>
      <c r="B423" s="73" t="str">
        <f>IF(【ルース】入力欄!E266="","",【ルース】入力欄!E266)</f>
        <v/>
      </c>
      <c r="C423" s="153" t="str">
        <f>IF(【ルース】入力欄!F266="","",【ルース】入力欄!F266)</f>
        <v/>
      </c>
      <c r="D423" s="74" t="str">
        <f>IF(【ルース】入力欄!G266="","",【ルース】入力欄!G266)</f>
        <v/>
      </c>
      <c r="E423" s="75" t="str">
        <f>IF(【ルース】入力欄!H266="","",【ルース】入力欄!H266)</f>
        <v/>
      </c>
      <c r="F423" s="154" t="str">
        <f>IF(【ルース】入力欄!I266="","",【ルース】入力欄!I266)</f>
        <v/>
      </c>
      <c r="G423" s="153" t="str">
        <f>IF(【ルース】入力欄!K266="","",【ルース】入力欄!K266)</f>
        <v/>
      </c>
      <c r="H423" s="162" t="str">
        <f>IF(【ルース】入力欄!J266="","",【ルース】入力欄!J266)</f>
        <v/>
      </c>
      <c r="I423" s="76" t="str">
        <f>IF(【ルース】入力欄!M266="","",【ルース】入力欄!M266)</f>
        <v/>
      </c>
      <c r="J423" s="155"/>
      <c r="K423" s="77"/>
      <c r="N423" s="122"/>
    </row>
    <row r="424" spans="1:14" ht="45" customHeight="1" x14ac:dyDescent="0.2">
      <c r="A424" s="143" t="s">
        <v>250</v>
      </c>
      <c r="B424" s="169" t="str">
        <f>IF(【ルース】入力欄!E267="","",【ルース】入力欄!E267)</f>
        <v/>
      </c>
      <c r="C424" s="170" t="str">
        <f>IF(【ルース】入力欄!F267="","",【ルース】入力欄!F267)</f>
        <v/>
      </c>
      <c r="D424" s="171" t="str">
        <f>IF(【ルース】入力欄!G267="","",【ルース】入力欄!G267)</f>
        <v/>
      </c>
      <c r="E424" s="172" t="str">
        <f>IF(【ルース】入力欄!H267="","",【ルース】入力欄!H267)</f>
        <v/>
      </c>
      <c r="F424" s="173" t="str">
        <f>IF(【ルース】入力欄!I267="","",【ルース】入力欄!I267)</f>
        <v/>
      </c>
      <c r="G424" s="170" t="str">
        <f>IF(【ルース】入力欄!K267="","",【ルース】入力欄!K267)</f>
        <v/>
      </c>
      <c r="H424" s="174" t="str">
        <f>IF(【ルース】入力欄!J267="","",【ルース】入力欄!J267)</f>
        <v/>
      </c>
      <c r="I424" s="175" t="str">
        <f>IF(【ルース】入力欄!M267="","",【ルース】入力欄!M267)</f>
        <v/>
      </c>
      <c r="J424" s="156"/>
      <c r="K424" s="78"/>
      <c r="N424" s="122"/>
    </row>
    <row r="425" spans="1:14" ht="45" customHeight="1" x14ac:dyDescent="0.2">
      <c r="A425" s="139" t="s">
        <v>251</v>
      </c>
      <c r="B425" s="73" t="str">
        <f>IF(【ルース】入力欄!E268="","",【ルース】入力欄!E268)</f>
        <v/>
      </c>
      <c r="C425" s="153" t="str">
        <f>IF(【ルース】入力欄!F268="","",【ルース】入力欄!F268)</f>
        <v/>
      </c>
      <c r="D425" s="74" t="str">
        <f>IF(【ルース】入力欄!G268="","",【ルース】入力欄!G268)</f>
        <v/>
      </c>
      <c r="E425" s="75" t="str">
        <f>IF(【ルース】入力欄!H268="","",【ルース】入力欄!H268)</f>
        <v/>
      </c>
      <c r="F425" s="154" t="str">
        <f>IF(【ルース】入力欄!I268="","",【ルース】入力欄!I268)</f>
        <v/>
      </c>
      <c r="G425" s="153" t="str">
        <f>IF(【ルース】入力欄!K268="","",【ルース】入力欄!K268)</f>
        <v/>
      </c>
      <c r="H425" s="162" t="str">
        <f>IF(【ルース】入力欄!J268="","",【ルース】入力欄!J268)</f>
        <v/>
      </c>
      <c r="I425" s="76" t="str">
        <f>IF(【ルース】入力欄!M268="","",【ルース】入力欄!M268)</f>
        <v/>
      </c>
      <c r="J425" s="155"/>
      <c r="K425" s="77"/>
      <c r="N425" s="122"/>
    </row>
    <row r="426" spans="1:14" ht="45" customHeight="1" x14ac:dyDescent="0.2">
      <c r="A426" s="143" t="s">
        <v>252</v>
      </c>
      <c r="B426" s="169" t="str">
        <f>IF(【ルース】入力欄!E269="","",【ルース】入力欄!E269)</f>
        <v/>
      </c>
      <c r="C426" s="170" t="str">
        <f>IF(【ルース】入力欄!F269="","",【ルース】入力欄!F269)</f>
        <v/>
      </c>
      <c r="D426" s="171" t="str">
        <f>IF(【ルース】入力欄!G269="","",【ルース】入力欄!G269)</f>
        <v/>
      </c>
      <c r="E426" s="172" t="str">
        <f>IF(【ルース】入力欄!H269="","",【ルース】入力欄!H269)</f>
        <v/>
      </c>
      <c r="F426" s="173" t="str">
        <f>IF(【ルース】入力欄!I269="","",【ルース】入力欄!I269)</f>
        <v/>
      </c>
      <c r="G426" s="170" t="str">
        <f>IF(【ルース】入力欄!K269="","",【ルース】入力欄!K269)</f>
        <v/>
      </c>
      <c r="H426" s="174" t="str">
        <f>IF(【ルース】入力欄!J269="","",【ルース】入力欄!J269)</f>
        <v/>
      </c>
      <c r="I426" s="175" t="str">
        <f>IF(【ルース】入力欄!M269="","",【ルース】入力欄!M269)</f>
        <v/>
      </c>
      <c r="J426" s="156"/>
      <c r="K426" s="78"/>
      <c r="N426" s="122"/>
    </row>
    <row r="427" spans="1:14" ht="45" customHeight="1" x14ac:dyDescent="0.2">
      <c r="A427" s="139" t="s">
        <v>253</v>
      </c>
      <c r="B427" s="73" t="str">
        <f>IF(【ルース】入力欄!E270="","",【ルース】入力欄!E270)</f>
        <v/>
      </c>
      <c r="C427" s="153" t="str">
        <f>IF(【ルース】入力欄!F270="","",【ルース】入力欄!F270)</f>
        <v/>
      </c>
      <c r="D427" s="74" t="str">
        <f>IF(【ルース】入力欄!G270="","",【ルース】入力欄!G270)</f>
        <v/>
      </c>
      <c r="E427" s="75" t="str">
        <f>IF(【ルース】入力欄!H270="","",【ルース】入力欄!H270)</f>
        <v/>
      </c>
      <c r="F427" s="154" t="str">
        <f>IF(【ルース】入力欄!I270="","",【ルース】入力欄!I270)</f>
        <v/>
      </c>
      <c r="G427" s="153" t="str">
        <f>IF(【ルース】入力欄!K270="","",【ルース】入力欄!K270)</f>
        <v/>
      </c>
      <c r="H427" s="162" t="str">
        <f>IF(【ルース】入力欄!J270="","",【ルース】入力欄!J270)</f>
        <v/>
      </c>
      <c r="I427" s="76" t="str">
        <f>IF(【ルース】入力欄!M270="","",【ルース】入力欄!M270)</f>
        <v/>
      </c>
      <c r="J427" s="155"/>
      <c r="K427" s="77"/>
      <c r="N427" s="122"/>
    </row>
    <row r="428" spans="1:14" ht="45" customHeight="1" x14ac:dyDescent="0.2">
      <c r="A428" s="143" t="s">
        <v>254</v>
      </c>
      <c r="B428" s="169" t="str">
        <f>IF(【ルース】入力欄!E271="","",【ルース】入力欄!E271)</f>
        <v/>
      </c>
      <c r="C428" s="170" t="str">
        <f>IF(【ルース】入力欄!F271="","",【ルース】入力欄!F271)</f>
        <v/>
      </c>
      <c r="D428" s="171" t="str">
        <f>IF(【ルース】入力欄!G271="","",【ルース】入力欄!G271)</f>
        <v/>
      </c>
      <c r="E428" s="172" t="str">
        <f>IF(【ルース】入力欄!H271="","",【ルース】入力欄!H271)</f>
        <v/>
      </c>
      <c r="F428" s="173" t="str">
        <f>IF(【ルース】入力欄!I271="","",【ルース】入力欄!I271)</f>
        <v/>
      </c>
      <c r="G428" s="170" t="str">
        <f>IF(【ルース】入力欄!K271="","",【ルース】入力欄!K271)</f>
        <v/>
      </c>
      <c r="H428" s="174" t="str">
        <f>IF(【ルース】入力欄!J271="","",【ルース】入力欄!J271)</f>
        <v/>
      </c>
      <c r="I428" s="175" t="str">
        <f>IF(【ルース】入力欄!M271="","",【ルース】入力欄!M271)</f>
        <v/>
      </c>
      <c r="J428" s="156"/>
      <c r="K428" s="78"/>
      <c r="N428" s="122"/>
    </row>
    <row r="429" spans="1:14" ht="45" customHeight="1" x14ac:dyDescent="0.2">
      <c r="A429" s="139" t="s">
        <v>255</v>
      </c>
      <c r="B429" s="73" t="str">
        <f>IF(【ルース】入力欄!E272="","",【ルース】入力欄!E272)</f>
        <v/>
      </c>
      <c r="C429" s="153" t="str">
        <f>IF(【ルース】入力欄!F272="","",【ルース】入力欄!F272)</f>
        <v/>
      </c>
      <c r="D429" s="74" t="str">
        <f>IF(【ルース】入力欄!G272="","",【ルース】入力欄!G272)</f>
        <v/>
      </c>
      <c r="E429" s="75" t="str">
        <f>IF(【ルース】入力欄!H272="","",【ルース】入力欄!H272)</f>
        <v/>
      </c>
      <c r="F429" s="154" t="str">
        <f>IF(【ルース】入力欄!I272="","",【ルース】入力欄!I272)</f>
        <v/>
      </c>
      <c r="G429" s="153" t="str">
        <f>IF(【ルース】入力欄!K272="","",【ルース】入力欄!K272)</f>
        <v/>
      </c>
      <c r="H429" s="162" t="str">
        <f>IF(【ルース】入力欄!J272="","",【ルース】入力欄!J272)</f>
        <v/>
      </c>
      <c r="I429" s="76" t="str">
        <f>IF(【ルース】入力欄!M272="","",【ルース】入力欄!M272)</f>
        <v/>
      </c>
      <c r="J429" s="155"/>
      <c r="K429" s="77"/>
      <c r="N429" s="122"/>
    </row>
    <row r="430" spans="1:14" ht="45" customHeight="1" x14ac:dyDescent="0.2">
      <c r="A430" s="143" t="s">
        <v>256</v>
      </c>
      <c r="B430" s="169" t="str">
        <f>IF(【ルース】入力欄!E273="","",【ルース】入力欄!E273)</f>
        <v/>
      </c>
      <c r="C430" s="170" t="str">
        <f>IF(【ルース】入力欄!F273="","",【ルース】入力欄!F273)</f>
        <v/>
      </c>
      <c r="D430" s="171" t="str">
        <f>IF(【ルース】入力欄!G273="","",【ルース】入力欄!G273)</f>
        <v/>
      </c>
      <c r="E430" s="172" t="str">
        <f>IF(【ルース】入力欄!H273="","",【ルース】入力欄!H273)</f>
        <v/>
      </c>
      <c r="F430" s="173" t="str">
        <f>IF(【ルース】入力欄!I273="","",【ルース】入力欄!I273)</f>
        <v/>
      </c>
      <c r="G430" s="170" t="str">
        <f>IF(【ルース】入力欄!K273="","",【ルース】入力欄!K273)</f>
        <v/>
      </c>
      <c r="H430" s="174" t="str">
        <f>IF(【ルース】入力欄!J273="","",【ルース】入力欄!J273)</f>
        <v/>
      </c>
      <c r="I430" s="175" t="str">
        <f>IF(【ルース】入力欄!M273="","",【ルース】入力欄!M273)</f>
        <v/>
      </c>
      <c r="J430" s="156"/>
      <c r="K430" s="78"/>
      <c r="N430" s="122"/>
    </row>
    <row r="431" spans="1:14" ht="45" customHeight="1" x14ac:dyDescent="0.2">
      <c r="A431" s="139" t="s">
        <v>257</v>
      </c>
      <c r="B431" s="73" t="str">
        <f>IF(【ルース】入力欄!E274="","",【ルース】入力欄!E274)</f>
        <v/>
      </c>
      <c r="C431" s="153" t="str">
        <f>IF(【ルース】入力欄!F274="","",【ルース】入力欄!F274)</f>
        <v/>
      </c>
      <c r="D431" s="74" t="str">
        <f>IF(【ルース】入力欄!G274="","",【ルース】入力欄!G274)</f>
        <v/>
      </c>
      <c r="E431" s="75" t="str">
        <f>IF(【ルース】入力欄!H274="","",【ルース】入力欄!H274)</f>
        <v/>
      </c>
      <c r="F431" s="154" t="str">
        <f>IF(【ルース】入力欄!I274="","",【ルース】入力欄!I274)</f>
        <v/>
      </c>
      <c r="G431" s="153" t="str">
        <f>IF(【ルース】入力欄!K274="","",【ルース】入力欄!K274)</f>
        <v/>
      </c>
      <c r="H431" s="162" t="str">
        <f>IF(【ルース】入力欄!J274="","",【ルース】入力欄!J274)</f>
        <v/>
      </c>
      <c r="I431" s="76" t="str">
        <f>IF(【ルース】入力欄!M274="","",【ルース】入力欄!M274)</f>
        <v/>
      </c>
      <c r="J431" s="155"/>
      <c r="K431" s="77"/>
      <c r="N431" s="122"/>
    </row>
    <row r="432" spans="1:14" ht="45" customHeight="1" thickBot="1" x14ac:dyDescent="0.25">
      <c r="A432" s="147" t="s">
        <v>258</v>
      </c>
      <c r="B432" s="176" t="str">
        <f>IF(【ルース】入力欄!E275="","",【ルース】入力欄!E275)</f>
        <v/>
      </c>
      <c r="C432" s="177" t="str">
        <f>IF(【ルース】入力欄!F275="","",【ルース】入力欄!F275)</f>
        <v/>
      </c>
      <c r="D432" s="178" t="str">
        <f>IF(【ルース】入力欄!G275="","",【ルース】入力欄!G275)</f>
        <v/>
      </c>
      <c r="E432" s="179" t="str">
        <f>IF(【ルース】入力欄!H275="","",【ルース】入力欄!H275)</f>
        <v/>
      </c>
      <c r="F432" s="180" t="str">
        <f>IF(【ルース】入力欄!I275="","",【ルース】入力欄!I275)</f>
        <v/>
      </c>
      <c r="G432" s="177" t="str">
        <f>IF(【ルース】入力欄!K275="","",【ルース】入力欄!K275)</f>
        <v/>
      </c>
      <c r="H432" s="181" t="str">
        <f>IF(【ルース】入力欄!J275="","",【ルース】入力欄!J275)</f>
        <v/>
      </c>
      <c r="I432" s="182" t="str">
        <f>IF(【ルース】入力欄!M275="","",【ルース】入力欄!M275)</f>
        <v/>
      </c>
      <c r="J432" s="156"/>
      <c r="K432" s="78"/>
      <c r="N432" s="122"/>
    </row>
    <row r="433" spans="1:14" ht="20.25" customHeight="1" x14ac:dyDescent="0.2"/>
    <row r="434" spans="1:14" x14ac:dyDescent="0.2">
      <c r="A434" s="150"/>
      <c r="B434" s="199" t="str">
        <f>CONCATENATE("出品表　（　",【ルース】入力欄!I$3,"　APREオークション　ルース）")</f>
        <v>出品表　（　　APREオークション　ルース）</v>
      </c>
      <c r="C434" s="199"/>
      <c r="D434" s="199"/>
      <c r="E434" s="199"/>
      <c r="F434" s="199"/>
    </row>
    <row r="435" spans="1:14" ht="3.75" customHeight="1" thickBot="1" x14ac:dyDescent="0.25">
      <c r="H435" s="121"/>
      <c r="I435" s="120"/>
      <c r="J435" s="120"/>
      <c r="K435" s="120"/>
    </row>
    <row r="436" spans="1:14" ht="33.75" customHeight="1" thickBot="1" x14ac:dyDescent="0.25">
      <c r="A436" s="133"/>
      <c r="B436" s="133" t="s">
        <v>244</v>
      </c>
      <c r="C436" s="184" t="str">
        <f>IF(【ルース】入力欄!C276="","",【ルース】入力欄!C276)</f>
        <v/>
      </c>
      <c r="D436" s="129"/>
      <c r="E436" s="151"/>
      <c r="F436" s="151" t="s">
        <v>20</v>
      </c>
      <c r="G436" s="151"/>
      <c r="H436" s="115" t="s">
        <v>208</v>
      </c>
      <c r="I436" s="200" t="str">
        <f>IF(【ルース】入力欄!C$3="","",【ルース】入力欄!C$3)</f>
        <v/>
      </c>
      <c r="J436" s="201"/>
      <c r="K436" s="202"/>
    </row>
    <row r="437" spans="1:14" ht="5.25" customHeight="1" thickBot="1" x14ac:dyDescent="0.25">
      <c r="A437" s="47"/>
      <c r="B437" s="45"/>
      <c r="I437" s="79"/>
      <c r="J437" s="83"/>
      <c r="K437" s="71"/>
    </row>
    <row r="438" spans="1:14" ht="45" customHeight="1" x14ac:dyDescent="0.2">
      <c r="A438" s="48" t="s">
        <v>2</v>
      </c>
      <c r="B438" s="49" t="s">
        <v>22</v>
      </c>
      <c r="C438" s="137" t="s">
        <v>23</v>
      </c>
      <c r="D438" s="49" t="s">
        <v>148</v>
      </c>
      <c r="E438" s="50" t="s">
        <v>24</v>
      </c>
      <c r="F438" s="152" t="s">
        <v>266</v>
      </c>
      <c r="G438" s="137" t="s">
        <v>152</v>
      </c>
      <c r="H438" s="137" t="s">
        <v>292</v>
      </c>
      <c r="I438" s="207" t="s">
        <v>301</v>
      </c>
      <c r="J438" s="138" t="s">
        <v>268</v>
      </c>
      <c r="K438" s="72"/>
    </row>
    <row r="439" spans="1:14" ht="45" customHeight="1" x14ac:dyDescent="0.2">
      <c r="A439" s="139" t="s">
        <v>249</v>
      </c>
      <c r="B439" s="73" t="str">
        <f>IF(【ルース】入力欄!E276="","",【ルース】入力欄!E276)</f>
        <v/>
      </c>
      <c r="C439" s="153" t="str">
        <f>IF(【ルース】入力欄!F276="","",【ルース】入力欄!F276)</f>
        <v/>
      </c>
      <c r="D439" s="74" t="str">
        <f>IF(【ルース】入力欄!G276="","",【ルース】入力欄!G276)</f>
        <v/>
      </c>
      <c r="E439" s="75" t="str">
        <f>IF(【ルース】入力欄!H276="","",【ルース】入力欄!H276)</f>
        <v/>
      </c>
      <c r="F439" s="154" t="str">
        <f>IF(【ルース】入力欄!I276="","",【ルース】入力欄!I276)</f>
        <v/>
      </c>
      <c r="G439" s="153" t="str">
        <f>IF(【ルース】入力欄!K276="","",【ルース】入力欄!K276)</f>
        <v/>
      </c>
      <c r="H439" s="162" t="str">
        <f>IF(【ルース】入力欄!J276="","",【ルース】入力欄!J276)</f>
        <v/>
      </c>
      <c r="I439" s="76" t="str">
        <f>IF(【ルース】入力欄!M276="","",【ルース】入力欄!M276)</f>
        <v/>
      </c>
      <c r="J439" s="155"/>
      <c r="K439" s="77"/>
      <c r="N439" s="122"/>
    </row>
    <row r="440" spans="1:14" ht="45" customHeight="1" x14ac:dyDescent="0.2">
      <c r="A440" s="143" t="s">
        <v>250</v>
      </c>
      <c r="B440" s="169" t="str">
        <f>IF(【ルース】入力欄!E277="","",【ルース】入力欄!E277)</f>
        <v/>
      </c>
      <c r="C440" s="170" t="str">
        <f>IF(【ルース】入力欄!F277="","",【ルース】入力欄!F277)</f>
        <v/>
      </c>
      <c r="D440" s="171" t="str">
        <f>IF(【ルース】入力欄!G277="","",【ルース】入力欄!G277)</f>
        <v/>
      </c>
      <c r="E440" s="172" t="str">
        <f>IF(【ルース】入力欄!H277="","",【ルース】入力欄!H277)</f>
        <v/>
      </c>
      <c r="F440" s="173" t="str">
        <f>IF(【ルース】入力欄!I277="","",【ルース】入力欄!I277)</f>
        <v/>
      </c>
      <c r="G440" s="170" t="str">
        <f>IF(【ルース】入力欄!K277="","",【ルース】入力欄!K277)</f>
        <v/>
      </c>
      <c r="H440" s="174" t="str">
        <f>IF(【ルース】入力欄!J277="","",【ルース】入力欄!J277)</f>
        <v/>
      </c>
      <c r="I440" s="175" t="str">
        <f>IF(【ルース】入力欄!M277="","",【ルース】入力欄!M277)</f>
        <v/>
      </c>
      <c r="J440" s="156"/>
      <c r="K440" s="78"/>
      <c r="N440" s="122"/>
    </row>
    <row r="441" spans="1:14" ht="45" customHeight="1" x14ac:dyDescent="0.2">
      <c r="A441" s="139" t="s">
        <v>251</v>
      </c>
      <c r="B441" s="73" t="str">
        <f>IF(【ルース】入力欄!E278="","",【ルース】入力欄!E278)</f>
        <v/>
      </c>
      <c r="C441" s="153" t="str">
        <f>IF(【ルース】入力欄!F278="","",【ルース】入力欄!F278)</f>
        <v/>
      </c>
      <c r="D441" s="74" t="str">
        <f>IF(【ルース】入力欄!G278="","",【ルース】入力欄!G278)</f>
        <v/>
      </c>
      <c r="E441" s="75" t="str">
        <f>IF(【ルース】入力欄!H278="","",【ルース】入力欄!H278)</f>
        <v/>
      </c>
      <c r="F441" s="154" t="str">
        <f>IF(【ルース】入力欄!I278="","",【ルース】入力欄!I278)</f>
        <v/>
      </c>
      <c r="G441" s="153" t="str">
        <f>IF(【ルース】入力欄!K278="","",【ルース】入力欄!K278)</f>
        <v/>
      </c>
      <c r="H441" s="162" t="str">
        <f>IF(【ルース】入力欄!J278="","",【ルース】入力欄!J278)</f>
        <v/>
      </c>
      <c r="I441" s="76" t="str">
        <f>IF(【ルース】入力欄!M278="","",【ルース】入力欄!M278)</f>
        <v/>
      </c>
      <c r="J441" s="155"/>
      <c r="K441" s="77"/>
      <c r="N441" s="122"/>
    </row>
    <row r="442" spans="1:14" ht="45" customHeight="1" x14ac:dyDescent="0.2">
      <c r="A442" s="143" t="s">
        <v>252</v>
      </c>
      <c r="B442" s="169" t="str">
        <f>IF(【ルース】入力欄!E279="","",【ルース】入力欄!E279)</f>
        <v/>
      </c>
      <c r="C442" s="170" t="str">
        <f>IF(【ルース】入力欄!F279="","",【ルース】入力欄!F279)</f>
        <v/>
      </c>
      <c r="D442" s="171" t="str">
        <f>IF(【ルース】入力欄!G279="","",【ルース】入力欄!G279)</f>
        <v/>
      </c>
      <c r="E442" s="172" t="str">
        <f>IF(【ルース】入力欄!H279="","",【ルース】入力欄!H279)</f>
        <v/>
      </c>
      <c r="F442" s="173" t="str">
        <f>IF(【ルース】入力欄!I279="","",【ルース】入力欄!I279)</f>
        <v/>
      </c>
      <c r="G442" s="170" t="str">
        <f>IF(【ルース】入力欄!K279="","",【ルース】入力欄!K279)</f>
        <v/>
      </c>
      <c r="H442" s="174" t="str">
        <f>IF(【ルース】入力欄!J279="","",【ルース】入力欄!J279)</f>
        <v/>
      </c>
      <c r="I442" s="175" t="str">
        <f>IF(【ルース】入力欄!M279="","",【ルース】入力欄!M279)</f>
        <v/>
      </c>
      <c r="J442" s="156"/>
      <c r="K442" s="78"/>
      <c r="N442" s="122"/>
    </row>
    <row r="443" spans="1:14" ht="45" customHeight="1" x14ac:dyDescent="0.2">
      <c r="A443" s="139" t="s">
        <v>253</v>
      </c>
      <c r="B443" s="73" t="str">
        <f>IF(【ルース】入力欄!E280="","",【ルース】入力欄!E280)</f>
        <v/>
      </c>
      <c r="C443" s="153" t="str">
        <f>IF(【ルース】入力欄!F280="","",【ルース】入力欄!F280)</f>
        <v/>
      </c>
      <c r="D443" s="74" t="str">
        <f>IF(【ルース】入力欄!G280="","",【ルース】入力欄!G280)</f>
        <v/>
      </c>
      <c r="E443" s="75" t="str">
        <f>IF(【ルース】入力欄!H280="","",【ルース】入力欄!H280)</f>
        <v/>
      </c>
      <c r="F443" s="154" t="str">
        <f>IF(【ルース】入力欄!I280="","",【ルース】入力欄!I280)</f>
        <v/>
      </c>
      <c r="G443" s="153" t="str">
        <f>IF(【ルース】入力欄!K280="","",【ルース】入力欄!K280)</f>
        <v/>
      </c>
      <c r="H443" s="162" t="str">
        <f>IF(【ルース】入力欄!J280="","",【ルース】入力欄!J280)</f>
        <v/>
      </c>
      <c r="I443" s="76" t="str">
        <f>IF(【ルース】入力欄!M280="","",【ルース】入力欄!M280)</f>
        <v/>
      </c>
      <c r="J443" s="155"/>
      <c r="K443" s="77"/>
      <c r="N443" s="122"/>
    </row>
    <row r="444" spans="1:14" ht="45" customHeight="1" x14ac:dyDescent="0.2">
      <c r="A444" s="143" t="s">
        <v>254</v>
      </c>
      <c r="B444" s="169" t="str">
        <f>IF(【ルース】入力欄!E281="","",【ルース】入力欄!E281)</f>
        <v/>
      </c>
      <c r="C444" s="170" t="str">
        <f>IF(【ルース】入力欄!F281="","",【ルース】入力欄!F281)</f>
        <v/>
      </c>
      <c r="D444" s="171" t="str">
        <f>IF(【ルース】入力欄!G281="","",【ルース】入力欄!G281)</f>
        <v/>
      </c>
      <c r="E444" s="172" t="str">
        <f>IF(【ルース】入力欄!H281="","",【ルース】入力欄!H281)</f>
        <v/>
      </c>
      <c r="F444" s="173" t="str">
        <f>IF(【ルース】入力欄!I281="","",【ルース】入力欄!I281)</f>
        <v/>
      </c>
      <c r="G444" s="170" t="str">
        <f>IF(【ルース】入力欄!K281="","",【ルース】入力欄!K281)</f>
        <v/>
      </c>
      <c r="H444" s="174" t="str">
        <f>IF(【ルース】入力欄!J281="","",【ルース】入力欄!J281)</f>
        <v/>
      </c>
      <c r="I444" s="175" t="str">
        <f>IF(【ルース】入力欄!M281="","",【ルース】入力欄!M281)</f>
        <v/>
      </c>
      <c r="J444" s="156"/>
      <c r="K444" s="78"/>
      <c r="N444" s="122"/>
    </row>
    <row r="445" spans="1:14" ht="45" customHeight="1" x14ac:dyDescent="0.2">
      <c r="A445" s="139" t="s">
        <v>255</v>
      </c>
      <c r="B445" s="73" t="str">
        <f>IF(【ルース】入力欄!E282="","",【ルース】入力欄!E282)</f>
        <v/>
      </c>
      <c r="C445" s="153" t="str">
        <f>IF(【ルース】入力欄!F282="","",【ルース】入力欄!F282)</f>
        <v/>
      </c>
      <c r="D445" s="74" t="str">
        <f>IF(【ルース】入力欄!G282="","",【ルース】入力欄!G282)</f>
        <v/>
      </c>
      <c r="E445" s="75" t="str">
        <f>IF(【ルース】入力欄!H282="","",【ルース】入力欄!H282)</f>
        <v/>
      </c>
      <c r="F445" s="154" t="str">
        <f>IF(【ルース】入力欄!I282="","",【ルース】入力欄!I282)</f>
        <v/>
      </c>
      <c r="G445" s="153" t="str">
        <f>IF(【ルース】入力欄!K282="","",【ルース】入力欄!K282)</f>
        <v/>
      </c>
      <c r="H445" s="162" t="str">
        <f>IF(【ルース】入力欄!J282="","",【ルース】入力欄!J282)</f>
        <v/>
      </c>
      <c r="I445" s="76" t="str">
        <f>IF(【ルース】入力欄!M282="","",【ルース】入力欄!M282)</f>
        <v/>
      </c>
      <c r="J445" s="155"/>
      <c r="K445" s="77"/>
      <c r="N445" s="122"/>
    </row>
    <row r="446" spans="1:14" ht="45" customHeight="1" x14ac:dyDescent="0.2">
      <c r="A446" s="143" t="s">
        <v>256</v>
      </c>
      <c r="B446" s="169" t="str">
        <f>IF(【ルース】入力欄!E283="","",【ルース】入力欄!E283)</f>
        <v/>
      </c>
      <c r="C446" s="170" t="str">
        <f>IF(【ルース】入力欄!F283="","",【ルース】入力欄!F283)</f>
        <v/>
      </c>
      <c r="D446" s="171" t="str">
        <f>IF(【ルース】入力欄!G283="","",【ルース】入力欄!G283)</f>
        <v/>
      </c>
      <c r="E446" s="172" t="str">
        <f>IF(【ルース】入力欄!H283="","",【ルース】入力欄!H283)</f>
        <v/>
      </c>
      <c r="F446" s="173" t="str">
        <f>IF(【ルース】入力欄!I283="","",【ルース】入力欄!I283)</f>
        <v/>
      </c>
      <c r="G446" s="170" t="str">
        <f>IF(【ルース】入力欄!K283="","",【ルース】入力欄!K283)</f>
        <v/>
      </c>
      <c r="H446" s="174" t="str">
        <f>IF(【ルース】入力欄!J283="","",【ルース】入力欄!J283)</f>
        <v/>
      </c>
      <c r="I446" s="175" t="str">
        <f>IF(【ルース】入力欄!M283="","",【ルース】入力欄!M283)</f>
        <v/>
      </c>
      <c r="J446" s="156"/>
      <c r="K446" s="78"/>
      <c r="N446" s="122"/>
    </row>
    <row r="447" spans="1:14" ht="45" customHeight="1" x14ac:dyDescent="0.2">
      <c r="A447" s="139" t="s">
        <v>257</v>
      </c>
      <c r="B447" s="73" t="str">
        <f>IF(【ルース】入力欄!E284="","",【ルース】入力欄!E284)</f>
        <v/>
      </c>
      <c r="C447" s="153" t="str">
        <f>IF(【ルース】入力欄!F284="","",【ルース】入力欄!F284)</f>
        <v/>
      </c>
      <c r="D447" s="74" t="str">
        <f>IF(【ルース】入力欄!G284="","",【ルース】入力欄!G284)</f>
        <v/>
      </c>
      <c r="E447" s="75" t="str">
        <f>IF(【ルース】入力欄!H284="","",【ルース】入力欄!H284)</f>
        <v/>
      </c>
      <c r="F447" s="154" t="str">
        <f>IF(【ルース】入力欄!I284="","",【ルース】入力欄!I284)</f>
        <v/>
      </c>
      <c r="G447" s="153" t="str">
        <f>IF(【ルース】入力欄!K284="","",【ルース】入力欄!K284)</f>
        <v/>
      </c>
      <c r="H447" s="162" t="str">
        <f>IF(【ルース】入力欄!J284="","",【ルース】入力欄!J284)</f>
        <v/>
      </c>
      <c r="I447" s="76" t="str">
        <f>IF(【ルース】入力欄!M284="","",【ルース】入力欄!M284)</f>
        <v/>
      </c>
      <c r="J447" s="155"/>
      <c r="K447" s="77"/>
      <c r="N447" s="122"/>
    </row>
    <row r="448" spans="1:14" ht="45" customHeight="1" thickBot="1" x14ac:dyDescent="0.25">
      <c r="A448" s="147" t="s">
        <v>258</v>
      </c>
      <c r="B448" s="176" t="str">
        <f>IF(【ルース】入力欄!E285="","",【ルース】入力欄!E285)</f>
        <v/>
      </c>
      <c r="C448" s="177" t="str">
        <f>IF(【ルース】入力欄!F285="","",【ルース】入力欄!F285)</f>
        <v/>
      </c>
      <c r="D448" s="178" t="str">
        <f>IF(【ルース】入力欄!G285="","",【ルース】入力欄!G285)</f>
        <v/>
      </c>
      <c r="E448" s="179" t="str">
        <f>IF(【ルース】入力欄!H285="","",【ルース】入力欄!H285)</f>
        <v/>
      </c>
      <c r="F448" s="180" t="str">
        <f>IF(【ルース】入力欄!I285="","",【ルース】入力欄!I285)</f>
        <v/>
      </c>
      <c r="G448" s="177" t="str">
        <f>IF(【ルース】入力欄!K285="","",【ルース】入力欄!K285)</f>
        <v/>
      </c>
      <c r="H448" s="181" t="str">
        <f>IF(【ルース】入力欄!J285="","",【ルース】入力欄!J285)</f>
        <v/>
      </c>
      <c r="I448" s="182" t="str">
        <f>IF(【ルース】入力欄!M285="","",【ルース】入力欄!M285)</f>
        <v/>
      </c>
      <c r="J448" s="156"/>
      <c r="K448" s="78"/>
      <c r="N448" s="122"/>
    </row>
    <row r="450" spans="1:14" x14ac:dyDescent="0.2">
      <c r="A450" s="150"/>
      <c r="B450" s="199" t="str">
        <f>CONCATENATE("出品表　（　",【ルース】入力欄!I$3,"　APREオークション　ルース）")</f>
        <v>出品表　（　　APREオークション　ルース）</v>
      </c>
      <c r="C450" s="199"/>
      <c r="D450" s="199"/>
      <c r="E450" s="199"/>
      <c r="F450" s="199"/>
    </row>
    <row r="451" spans="1:14" ht="3.75" customHeight="1" thickBot="1" x14ac:dyDescent="0.25">
      <c r="H451" s="121"/>
      <c r="I451" s="120"/>
      <c r="J451" s="120"/>
      <c r="K451" s="120"/>
    </row>
    <row r="452" spans="1:14" ht="33.75" customHeight="1" thickBot="1" x14ac:dyDescent="0.25">
      <c r="A452" s="133"/>
      <c r="B452" s="133" t="s">
        <v>244</v>
      </c>
      <c r="C452" s="184" t="str">
        <f>IF(【ルース】入力欄!C286="","",【ルース】入力欄!C286)</f>
        <v/>
      </c>
      <c r="D452" s="129"/>
      <c r="E452" s="151"/>
      <c r="F452" s="151" t="s">
        <v>20</v>
      </c>
      <c r="G452" s="151"/>
      <c r="H452" s="115" t="s">
        <v>208</v>
      </c>
      <c r="I452" s="200" t="str">
        <f>IF(【ルース】入力欄!C$3="","",【ルース】入力欄!C$3)</f>
        <v/>
      </c>
      <c r="J452" s="201"/>
      <c r="K452" s="202"/>
    </row>
    <row r="453" spans="1:14" ht="5.25" customHeight="1" thickBot="1" x14ac:dyDescent="0.25">
      <c r="A453" s="47"/>
      <c r="B453" s="45"/>
      <c r="I453" s="79"/>
      <c r="J453" s="83"/>
      <c r="K453" s="71"/>
    </row>
    <row r="454" spans="1:14" ht="45" customHeight="1" x14ac:dyDescent="0.2">
      <c r="A454" s="48" t="s">
        <v>2</v>
      </c>
      <c r="B454" s="49" t="s">
        <v>22</v>
      </c>
      <c r="C454" s="137" t="s">
        <v>23</v>
      </c>
      <c r="D454" s="49" t="s">
        <v>148</v>
      </c>
      <c r="E454" s="50" t="s">
        <v>24</v>
      </c>
      <c r="F454" s="152" t="s">
        <v>266</v>
      </c>
      <c r="G454" s="137" t="s">
        <v>152</v>
      </c>
      <c r="H454" s="137" t="s">
        <v>292</v>
      </c>
      <c r="I454" s="207" t="s">
        <v>301</v>
      </c>
      <c r="J454" s="138" t="s">
        <v>268</v>
      </c>
      <c r="K454" s="72"/>
    </row>
    <row r="455" spans="1:14" ht="45" customHeight="1" x14ac:dyDescent="0.2">
      <c r="A455" s="139" t="s">
        <v>249</v>
      </c>
      <c r="B455" s="73" t="str">
        <f>IF(【ルース】入力欄!E286="","",【ルース】入力欄!E286)</f>
        <v/>
      </c>
      <c r="C455" s="153" t="str">
        <f>IF(【ルース】入力欄!F286="","",【ルース】入力欄!F286)</f>
        <v/>
      </c>
      <c r="D455" s="74" t="str">
        <f>IF(【ルース】入力欄!G286="","",【ルース】入力欄!G286)</f>
        <v/>
      </c>
      <c r="E455" s="75" t="str">
        <f>IF(【ルース】入力欄!H286="","",【ルース】入力欄!H286)</f>
        <v/>
      </c>
      <c r="F455" s="154" t="str">
        <f>IF(【ルース】入力欄!I286="","",【ルース】入力欄!I286)</f>
        <v/>
      </c>
      <c r="G455" s="153" t="str">
        <f>IF(【ルース】入力欄!K286="","",【ルース】入力欄!K286)</f>
        <v/>
      </c>
      <c r="H455" s="162" t="str">
        <f>IF(【ルース】入力欄!J286="","",【ルース】入力欄!J286)</f>
        <v/>
      </c>
      <c r="I455" s="76" t="str">
        <f>IF(【ルース】入力欄!M286="","",【ルース】入力欄!M286)</f>
        <v/>
      </c>
      <c r="J455" s="155"/>
      <c r="K455" s="77"/>
      <c r="N455" s="122"/>
    </row>
    <row r="456" spans="1:14" ht="45" customHeight="1" x14ac:dyDescent="0.2">
      <c r="A456" s="143" t="s">
        <v>250</v>
      </c>
      <c r="B456" s="169" t="str">
        <f>IF(【ルース】入力欄!E287="","",【ルース】入力欄!E287)</f>
        <v/>
      </c>
      <c r="C456" s="170" t="str">
        <f>IF(【ルース】入力欄!F287="","",【ルース】入力欄!F287)</f>
        <v/>
      </c>
      <c r="D456" s="171" t="str">
        <f>IF(【ルース】入力欄!G287="","",【ルース】入力欄!G287)</f>
        <v/>
      </c>
      <c r="E456" s="172" t="str">
        <f>IF(【ルース】入力欄!H287="","",【ルース】入力欄!H287)</f>
        <v/>
      </c>
      <c r="F456" s="173" t="str">
        <f>IF(【ルース】入力欄!I287="","",【ルース】入力欄!I287)</f>
        <v/>
      </c>
      <c r="G456" s="170" t="str">
        <f>IF(【ルース】入力欄!K287="","",【ルース】入力欄!K287)</f>
        <v/>
      </c>
      <c r="H456" s="174" t="str">
        <f>IF(【ルース】入力欄!J287="","",【ルース】入力欄!J287)</f>
        <v/>
      </c>
      <c r="I456" s="175" t="str">
        <f>IF(【ルース】入力欄!M287="","",【ルース】入力欄!M287)</f>
        <v/>
      </c>
      <c r="J456" s="156"/>
      <c r="K456" s="78"/>
      <c r="N456" s="122"/>
    </row>
    <row r="457" spans="1:14" ht="45" customHeight="1" x14ac:dyDescent="0.2">
      <c r="A457" s="139" t="s">
        <v>251</v>
      </c>
      <c r="B457" s="73" t="str">
        <f>IF(【ルース】入力欄!E288="","",【ルース】入力欄!E288)</f>
        <v/>
      </c>
      <c r="C457" s="153" t="str">
        <f>IF(【ルース】入力欄!F288="","",【ルース】入力欄!F288)</f>
        <v/>
      </c>
      <c r="D457" s="74" t="str">
        <f>IF(【ルース】入力欄!G288="","",【ルース】入力欄!G288)</f>
        <v/>
      </c>
      <c r="E457" s="75" t="str">
        <f>IF(【ルース】入力欄!H288="","",【ルース】入力欄!H288)</f>
        <v/>
      </c>
      <c r="F457" s="154" t="str">
        <f>IF(【ルース】入力欄!I288="","",【ルース】入力欄!I288)</f>
        <v/>
      </c>
      <c r="G457" s="153" t="str">
        <f>IF(【ルース】入力欄!K288="","",【ルース】入力欄!K288)</f>
        <v/>
      </c>
      <c r="H457" s="162" t="str">
        <f>IF(【ルース】入力欄!J288="","",【ルース】入力欄!J288)</f>
        <v/>
      </c>
      <c r="I457" s="76" t="str">
        <f>IF(【ルース】入力欄!M288="","",【ルース】入力欄!M288)</f>
        <v/>
      </c>
      <c r="J457" s="155"/>
      <c r="K457" s="77"/>
      <c r="N457" s="122"/>
    </row>
    <row r="458" spans="1:14" ht="45" customHeight="1" x14ac:dyDescent="0.2">
      <c r="A458" s="143" t="s">
        <v>252</v>
      </c>
      <c r="B458" s="169" t="str">
        <f>IF(【ルース】入力欄!E289="","",【ルース】入力欄!E289)</f>
        <v/>
      </c>
      <c r="C458" s="170" t="str">
        <f>IF(【ルース】入力欄!F289="","",【ルース】入力欄!F289)</f>
        <v/>
      </c>
      <c r="D458" s="171" t="str">
        <f>IF(【ルース】入力欄!G289="","",【ルース】入力欄!G289)</f>
        <v/>
      </c>
      <c r="E458" s="172" t="str">
        <f>IF(【ルース】入力欄!H289="","",【ルース】入力欄!H289)</f>
        <v/>
      </c>
      <c r="F458" s="173" t="str">
        <f>IF(【ルース】入力欄!I289="","",【ルース】入力欄!I289)</f>
        <v/>
      </c>
      <c r="G458" s="170" t="str">
        <f>IF(【ルース】入力欄!K289="","",【ルース】入力欄!K289)</f>
        <v/>
      </c>
      <c r="H458" s="174" t="str">
        <f>IF(【ルース】入力欄!J289="","",【ルース】入力欄!J289)</f>
        <v/>
      </c>
      <c r="I458" s="175" t="str">
        <f>IF(【ルース】入力欄!M289="","",【ルース】入力欄!M289)</f>
        <v/>
      </c>
      <c r="J458" s="156"/>
      <c r="K458" s="78"/>
      <c r="N458" s="122"/>
    </row>
    <row r="459" spans="1:14" ht="45" customHeight="1" x14ac:dyDescent="0.2">
      <c r="A459" s="139" t="s">
        <v>253</v>
      </c>
      <c r="B459" s="73" t="str">
        <f>IF(【ルース】入力欄!E290="","",【ルース】入力欄!E290)</f>
        <v/>
      </c>
      <c r="C459" s="153" t="str">
        <f>IF(【ルース】入力欄!F290="","",【ルース】入力欄!F290)</f>
        <v/>
      </c>
      <c r="D459" s="74" t="str">
        <f>IF(【ルース】入力欄!G290="","",【ルース】入力欄!G290)</f>
        <v/>
      </c>
      <c r="E459" s="75" t="str">
        <f>IF(【ルース】入力欄!H290="","",【ルース】入力欄!H290)</f>
        <v/>
      </c>
      <c r="F459" s="154" t="str">
        <f>IF(【ルース】入力欄!I290="","",【ルース】入力欄!I290)</f>
        <v/>
      </c>
      <c r="G459" s="153" t="str">
        <f>IF(【ルース】入力欄!K290="","",【ルース】入力欄!K290)</f>
        <v/>
      </c>
      <c r="H459" s="162" t="str">
        <f>IF(【ルース】入力欄!J290="","",【ルース】入力欄!J290)</f>
        <v/>
      </c>
      <c r="I459" s="76" t="str">
        <f>IF(【ルース】入力欄!M290="","",【ルース】入力欄!M290)</f>
        <v/>
      </c>
      <c r="J459" s="155"/>
      <c r="K459" s="77"/>
      <c r="N459" s="122"/>
    </row>
    <row r="460" spans="1:14" ht="45" customHeight="1" x14ac:dyDescent="0.2">
      <c r="A460" s="143" t="s">
        <v>254</v>
      </c>
      <c r="B460" s="169" t="str">
        <f>IF(【ルース】入力欄!E291="","",【ルース】入力欄!E291)</f>
        <v/>
      </c>
      <c r="C460" s="170" t="str">
        <f>IF(【ルース】入力欄!F291="","",【ルース】入力欄!F291)</f>
        <v/>
      </c>
      <c r="D460" s="171" t="str">
        <f>IF(【ルース】入力欄!G291="","",【ルース】入力欄!G291)</f>
        <v/>
      </c>
      <c r="E460" s="172" t="str">
        <f>IF(【ルース】入力欄!H291="","",【ルース】入力欄!H291)</f>
        <v/>
      </c>
      <c r="F460" s="173" t="str">
        <f>IF(【ルース】入力欄!I291="","",【ルース】入力欄!I291)</f>
        <v/>
      </c>
      <c r="G460" s="170" t="str">
        <f>IF(【ルース】入力欄!K291="","",【ルース】入力欄!K291)</f>
        <v/>
      </c>
      <c r="H460" s="174" t="str">
        <f>IF(【ルース】入力欄!J291="","",【ルース】入力欄!J291)</f>
        <v/>
      </c>
      <c r="I460" s="175" t="str">
        <f>IF(【ルース】入力欄!M291="","",【ルース】入力欄!M291)</f>
        <v/>
      </c>
      <c r="J460" s="156"/>
      <c r="K460" s="78"/>
      <c r="N460" s="122"/>
    </row>
    <row r="461" spans="1:14" ht="45" customHeight="1" x14ac:dyDescent="0.2">
      <c r="A461" s="139" t="s">
        <v>255</v>
      </c>
      <c r="B461" s="73" t="str">
        <f>IF(【ルース】入力欄!E292="","",【ルース】入力欄!E292)</f>
        <v/>
      </c>
      <c r="C461" s="153" t="str">
        <f>IF(【ルース】入力欄!F292="","",【ルース】入力欄!F292)</f>
        <v/>
      </c>
      <c r="D461" s="74" t="str">
        <f>IF(【ルース】入力欄!G292="","",【ルース】入力欄!G292)</f>
        <v/>
      </c>
      <c r="E461" s="75" t="str">
        <f>IF(【ルース】入力欄!H292="","",【ルース】入力欄!H292)</f>
        <v/>
      </c>
      <c r="F461" s="154" t="str">
        <f>IF(【ルース】入力欄!I292="","",【ルース】入力欄!I292)</f>
        <v/>
      </c>
      <c r="G461" s="153" t="str">
        <f>IF(【ルース】入力欄!K292="","",【ルース】入力欄!K292)</f>
        <v/>
      </c>
      <c r="H461" s="162" t="str">
        <f>IF(【ルース】入力欄!J292="","",【ルース】入力欄!J292)</f>
        <v/>
      </c>
      <c r="I461" s="76" t="str">
        <f>IF(【ルース】入力欄!M292="","",【ルース】入力欄!M292)</f>
        <v/>
      </c>
      <c r="J461" s="155"/>
      <c r="K461" s="77"/>
      <c r="N461" s="122"/>
    </row>
    <row r="462" spans="1:14" ht="45" customHeight="1" x14ac:dyDescent="0.2">
      <c r="A462" s="143" t="s">
        <v>256</v>
      </c>
      <c r="B462" s="169" t="str">
        <f>IF(【ルース】入力欄!E293="","",【ルース】入力欄!E293)</f>
        <v/>
      </c>
      <c r="C462" s="170" t="str">
        <f>IF(【ルース】入力欄!F293="","",【ルース】入力欄!F293)</f>
        <v/>
      </c>
      <c r="D462" s="171" t="str">
        <f>IF(【ルース】入力欄!G293="","",【ルース】入力欄!G293)</f>
        <v/>
      </c>
      <c r="E462" s="172" t="str">
        <f>IF(【ルース】入力欄!H293="","",【ルース】入力欄!H293)</f>
        <v/>
      </c>
      <c r="F462" s="173" t="str">
        <f>IF(【ルース】入力欄!I293="","",【ルース】入力欄!I293)</f>
        <v/>
      </c>
      <c r="G462" s="170" t="str">
        <f>IF(【ルース】入力欄!K293="","",【ルース】入力欄!K293)</f>
        <v/>
      </c>
      <c r="H462" s="174" t="str">
        <f>IF(【ルース】入力欄!J293="","",【ルース】入力欄!J293)</f>
        <v/>
      </c>
      <c r="I462" s="175" t="str">
        <f>IF(【ルース】入力欄!M293="","",【ルース】入力欄!M293)</f>
        <v/>
      </c>
      <c r="J462" s="156"/>
      <c r="K462" s="78"/>
      <c r="N462" s="122"/>
    </row>
    <row r="463" spans="1:14" ht="45" customHeight="1" x14ac:dyDescent="0.2">
      <c r="A463" s="139" t="s">
        <v>257</v>
      </c>
      <c r="B463" s="73" t="str">
        <f>IF(【ルース】入力欄!E294="","",【ルース】入力欄!E294)</f>
        <v/>
      </c>
      <c r="C463" s="153" t="str">
        <f>IF(【ルース】入力欄!F294="","",【ルース】入力欄!F294)</f>
        <v/>
      </c>
      <c r="D463" s="74" t="str">
        <f>IF(【ルース】入力欄!G294="","",【ルース】入力欄!G294)</f>
        <v/>
      </c>
      <c r="E463" s="75" t="str">
        <f>IF(【ルース】入力欄!H294="","",【ルース】入力欄!H294)</f>
        <v/>
      </c>
      <c r="F463" s="154" t="str">
        <f>IF(【ルース】入力欄!I294="","",【ルース】入力欄!I294)</f>
        <v/>
      </c>
      <c r="G463" s="153" t="str">
        <f>IF(【ルース】入力欄!K294="","",【ルース】入力欄!K294)</f>
        <v/>
      </c>
      <c r="H463" s="162" t="str">
        <f>IF(【ルース】入力欄!J294="","",【ルース】入力欄!J294)</f>
        <v/>
      </c>
      <c r="I463" s="76" t="str">
        <f>IF(【ルース】入力欄!M294="","",【ルース】入力欄!M294)</f>
        <v/>
      </c>
      <c r="J463" s="155"/>
      <c r="K463" s="77"/>
      <c r="N463" s="122"/>
    </row>
    <row r="464" spans="1:14" ht="45" customHeight="1" thickBot="1" x14ac:dyDescent="0.25">
      <c r="A464" s="147" t="s">
        <v>258</v>
      </c>
      <c r="B464" s="176" t="str">
        <f>IF(【ルース】入力欄!E295="","",【ルース】入力欄!E295)</f>
        <v/>
      </c>
      <c r="C464" s="177" t="str">
        <f>IF(【ルース】入力欄!F295="","",【ルース】入力欄!F295)</f>
        <v/>
      </c>
      <c r="D464" s="178" t="str">
        <f>IF(【ルース】入力欄!G295="","",【ルース】入力欄!G295)</f>
        <v/>
      </c>
      <c r="E464" s="179" t="str">
        <f>IF(【ルース】入力欄!H295="","",【ルース】入力欄!H295)</f>
        <v/>
      </c>
      <c r="F464" s="180" t="str">
        <f>IF(【ルース】入力欄!I295="","",【ルース】入力欄!I295)</f>
        <v/>
      </c>
      <c r="G464" s="177" t="str">
        <f>IF(【ルース】入力欄!K295="","",【ルース】入力欄!K295)</f>
        <v/>
      </c>
      <c r="H464" s="181" t="str">
        <f>IF(【ルース】入力欄!J295="","",【ルース】入力欄!J295)</f>
        <v/>
      </c>
      <c r="I464" s="182" t="str">
        <f>IF(【ルース】入力欄!M295="","",【ルース】入力欄!M295)</f>
        <v/>
      </c>
      <c r="J464" s="156"/>
      <c r="K464" s="78"/>
      <c r="N464" s="122"/>
    </row>
    <row r="465" spans="1:14" ht="20.25" customHeight="1" x14ac:dyDescent="0.2"/>
    <row r="466" spans="1:14" x14ac:dyDescent="0.2">
      <c r="A466" s="150"/>
      <c r="B466" s="199" t="str">
        <f>CONCATENATE("出品表　（　",【ルース】入力欄!I$3,"　APREオークション　ルース）")</f>
        <v>出品表　（　　APREオークション　ルース）</v>
      </c>
      <c r="C466" s="199"/>
      <c r="D466" s="199"/>
      <c r="E466" s="199"/>
      <c r="F466" s="199"/>
    </row>
    <row r="467" spans="1:14" ht="3.75" customHeight="1" thickBot="1" x14ac:dyDescent="0.25">
      <c r="H467" s="121"/>
      <c r="I467" s="120"/>
      <c r="J467" s="120"/>
      <c r="K467" s="120"/>
    </row>
    <row r="468" spans="1:14" ht="33.75" customHeight="1" thickBot="1" x14ac:dyDescent="0.25">
      <c r="A468" s="133"/>
      <c r="B468" s="133" t="s">
        <v>244</v>
      </c>
      <c r="C468" s="184" t="str">
        <f>IF(【ルース】入力欄!C296="","",【ルース】入力欄!C296)</f>
        <v/>
      </c>
      <c r="D468" s="129"/>
      <c r="E468" s="151"/>
      <c r="F468" s="151" t="s">
        <v>20</v>
      </c>
      <c r="G468" s="151"/>
      <c r="H468" s="115" t="s">
        <v>208</v>
      </c>
      <c r="I468" s="200" t="str">
        <f>IF(【ルース】入力欄!C$3="","",【ルース】入力欄!C$3)</f>
        <v/>
      </c>
      <c r="J468" s="201"/>
      <c r="K468" s="202"/>
    </row>
    <row r="469" spans="1:14" ht="5.25" customHeight="1" thickBot="1" x14ac:dyDescent="0.25">
      <c r="A469" s="47"/>
      <c r="B469" s="45"/>
      <c r="I469" s="79"/>
      <c r="J469" s="83"/>
      <c r="K469" s="71"/>
    </row>
    <row r="470" spans="1:14" ht="45" customHeight="1" x14ac:dyDescent="0.2">
      <c r="A470" s="48" t="s">
        <v>2</v>
      </c>
      <c r="B470" s="49" t="s">
        <v>22</v>
      </c>
      <c r="C470" s="137" t="s">
        <v>23</v>
      </c>
      <c r="D470" s="49" t="s">
        <v>148</v>
      </c>
      <c r="E470" s="50" t="s">
        <v>24</v>
      </c>
      <c r="F470" s="152" t="s">
        <v>266</v>
      </c>
      <c r="G470" s="137" t="s">
        <v>152</v>
      </c>
      <c r="H470" s="137" t="s">
        <v>292</v>
      </c>
      <c r="I470" s="207" t="s">
        <v>301</v>
      </c>
      <c r="J470" s="138" t="s">
        <v>268</v>
      </c>
      <c r="K470" s="72"/>
    </row>
    <row r="471" spans="1:14" ht="45" customHeight="1" x14ac:dyDescent="0.2">
      <c r="A471" s="139" t="s">
        <v>249</v>
      </c>
      <c r="B471" s="73" t="str">
        <f>IF(【ルース】入力欄!E296="","",【ルース】入力欄!E296)</f>
        <v/>
      </c>
      <c r="C471" s="153" t="str">
        <f>IF(【ルース】入力欄!F296="","",【ルース】入力欄!F296)</f>
        <v/>
      </c>
      <c r="D471" s="74" t="str">
        <f>IF(【ルース】入力欄!G296="","",【ルース】入力欄!G296)</f>
        <v/>
      </c>
      <c r="E471" s="75" t="str">
        <f>IF(【ルース】入力欄!H296="","",【ルース】入力欄!H296)</f>
        <v/>
      </c>
      <c r="F471" s="154" t="str">
        <f>IF(【ルース】入力欄!I296="","",【ルース】入力欄!I296)</f>
        <v/>
      </c>
      <c r="G471" s="153" t="str">
        <f>IF(【ルース】入力欄!K296="","",【ルース】入力欄!K296)</f>
        <v/>
      </c>
      <c r="H471" s="162" t="str">
        <f>IF(【ルース】入力欄!J296="","",【ルース】入力欄!J296)</f>
        <v/>
      </c>
      <c r="I471" s="76" t="str">
        <f>IF(【ルース】入力欄!M296="","",【ルース】入力欄!M296)</f>
        <v/>
      </c>
      <c r="J471" s="155"/>
      <c r="K471" s="77"/>
      <c r="N471" s="122"/>
    </row>
    <row r="472" spans="1:14" ht="45" customHeight="1" x14ac:dyDescent="0.2">
      <c r="A472" s="143" t="s">
        <v>250</v>
      </c>
      <c r="B472" s="169" t="str">
        <f>IF(【ルース】入力欄!E297="","",【ルース】入力欄!E297)</f>
        <v/>
      </c>
      <c r="C472" s="170" t="str">
        <f>IF(【ルース】入力欄!F297="","",【ルース】入力欄!F297)</f>
        <v/>
      </c>
      <c r="D472" s="171" t="str">
        <f>IF(【ルース】入力欄!G297="","",【ルース】入力欄!G297)</f>
        <v/>
      </c>
      <c r="E472" s="172" t="str">
        <f>IF(【ルース】入力欄!H297="","",【ルース】入力欄!H297)</f>
        <v/>
      </c>
      <c r="F472" s="173" t="str">
        <f>IF(【ルース】入力欄!I297="","",【ルース】入力欄!I297)</f>
        <v/>
      </c>
      <c r="G472" s="170" t="str">
        <f>IF(【ルース】入力欄!K297="","",【ルース】入力欄!K297)</f>
        <v/>
      </c>
      <c r="H472" s="174" t="str">
        <f>IF(【ルース】入力欄!J297="","",【ルース】入力欄!J297)</f>
        <v/>
      </c>
      <c r="I472" s="175" t="str">
        <f>IF(【ルース】入力欄!M297="","",【ルース】入力欄!M297)</f>
        <v/>
      </c>
      <c r="J472" s="156"/>
      <c r="K472" s="78"/>
      <c r="N472" s="122"/>
    </row>
    <row r="473" spans="1:14" ht="45" customHeight="1" x14ac:dyDescent="0.2">
      <c r="A473" s="139" t="s">
        <v>251</v>
      </c>
      <c r="B473" s="73" t="str">
        <f>IF(【ルース】入力欄!E298="","",【ルース】入力欄!E298)</f>
        <v/>
      </c>
      <c r="C473" s="153" t="str">
        <f>IF(【ルース】入力欄!F298="","",【ルース】入力欄!F298)</f>
        <v/>
      </c>
      <c r="D473" s="74" t="str">
        <f>IF(【ルース】入力欄!G298="","",【ルース】入力欄!G298)</f>
        <v/>
      </c>
      <c r="E473" s="75" t="str">
        <f>IF(【ルース】入力欄!H298="","",【ルース】入力欄!H298)</f>
        <v/>
      </c>
      <c r="F473" s="154" t="str">
        <f>IF(【ルース】入力欄!I298="","",【ルース】入力欄!I298)</f>
        <v/>
      </c>
      <c r="G473" s="153" t="str">
        <f>IF(【ルース】入力欄!K298="","",【ルース】入力欄!K298)</f>
        <v/>
      </c>
      <c r="H473" s="162" t="str">
        <f>IF(【ルース】入力欄!J298="","",【ルース】入力欄!J298)</f>
        <v/>
      </c>
      <c r="I473" s="76" t="str">
        <f>IF(【ルース】入力欄!M298="","",【ルース】入力欄!M298)</f>
        <v/>
      </c>
      <c r="J473" s="155"/>
      <c r="K473" s="77"/>
      <c r="N473" s="122"/>
    </row>
    <row r="474" spans="1:14" ht="45" customHeight="1" x14ac:dyDescent="0.2">
      <c r="A474" s="143" t="s">
        <v>252</v>
      </c>
      <c r="B474" s="169" t="str">
        <f>IF(【ルース】入力欄!E299="","",【ルース】入力欄!E299)</f>
        <v/>
      </c>
      <c r="C474" s="170" t="str">
        <f>IF(【ルース】入力欄!F299="","",【ルース】入力欄!F299)</f>
        <v/>
      </c>
      <c r="D474" s="171" t="str">
        <f>IF(【ルース】入力欄!G299="","",【ルース】入力欄!G299)</f>
        <v/>
      </c>
      <c r="E474" s="172" t="str">
        <f>IF(【ルース】入力欄!H299="","",【ルース】入力欄!H299)</f>
        <v/>
      </c>
      <c r="F474" s="173" t="str">
        <f>IF(【ルース】入力欄!I299="","",【ルース】入力欄!I299)</f>
        <v/>
      </c>
      <c r="G474" s="170" t="str">
        <f>IF(【ルース】入力欄!K299="","",【ルース】入力欄!K299)</f>
        <v/>
      </c>
      <c r="H474" s="174" t="str">
        <f>IF(【ルース】入力欄!J299="","",【ルース】入力欄!J299)</f>
        <v/>
      </c>
      <c r="I474" s="175" t="str">
        <f>IF(【ルース】入力欄!M299="","",【ルース】入力欄!M299)</f>
        <v/>
      </c>
      <c r="J474" s="156"/>
      <c r="K474" s="78"/>
      <c r="N474" s="122"/>
    </row>
    <row r="475" spans="1:14" ht="45" customHeight="1" x14ac:dyDescent="0.2">
      <c r="A475" s="139" t="s">
        <v>253</v>
      </c>
      <c r="B475" s="73" t="str">
        <f>IF(【ルース】入力欄!E300="","",【ルース】入力欄!E300)</f>
        <v/>
      </c>
      <c r="C475" s="153" t="str">
        <f>IF(【ルース】入力欄!F300="","",【ルース】入力欄!F300)</f>
        <v/>
      </c>
      <c r="D475" s="74" t="str">
        <f>IF(【ルース】入力欄!G300="","",【ルース】入力欄!G300)</f>
        <v/>
      </c>
      <c r="E475" s="75" t="str">
        <f>IF(【ルース】入力欄!H300="","",【ルース】入力欄!H300)</f>
        <v/>
      </c>
      <c r="F475" s="154" t="str">
        <f>IF(【ルース】入力欄!I300="","",【ルース】入力欄!I300)</f>
        <v/>
      </c>
      <c r="G475" s="153" t="str">
        <f>IF(【ルース】入力欄!K300="","",【ルース】入力欄!K300)</f>
        <v/>
      </c>
      <c r="H475" s="162" t="str">
        <f>IF(【ルース】入力欄!J300="","",【ルース】入力欄!J300)</f>
        <v/>
      </c>
      <c r="I475" s="76" t="str">
        <f>IF(【ルース】入力欄!M300="","",【ルース】入力欄!M300)</f>
        <v/>
      </c>
      <c r="J475" s="155"/>
      <c r="K475" s="77"/>
      <c r="N475" s="122"/>
    </row>
    <row r="476" spans="1:14" ht="45" customHeight="1" x14ac:dyDescent="0.2">
      <c r="A476" s="143" t="s">
        <v>254</v>
      </c>
      <c r="B476" s="169" t="str">
        <f>IF(【ルース】入力欄!E301="","",【ルース】入力欄!E301)</f>
        <v/>
      </c>
      <c r="C476" s="170" t="str">
        <f>IF(【ルース】入力欄!F301="","",【ルース】入力欄!F301)</f>
        <v/>
      </c>
      <c r="D476" s="171" t="str">
        <f>IF(【ルース】入力欄!G301="","",【ルース】入力欄!G301)</f>
        <v/>
      </c>
      <c r="E476" s="172" t="str">
        <f>IF(【ルース】入力欄!H301="","",【ルース】入力欄!H301)</f>
        <v/>
      </c>
      <c r="F476" s="173" t="str">
        <f>IF(【ルース】入力欄!I301="","",【ルース】入力欄!I301)</f>
        <v/>
      </c>
      <c r="G476" s="170" t="str">
        <f>IF(【ルース】入力欄!K301="","",【ルース】入力欄!K301)</f>
        <v/>
      </c>
      <c r="H476" s="174" t="str">
        <f>IF(【ルース】入力欄!J301="","",【ルース】入力欄!J301)</f>
        <v/>
      </c>
      <c r="I476" s="175" t="str">
        <f>IF(【ルース】入力欄!M301="","",【ルース】入力欄!M301)</f>
        <v/>
      </c>
      <c r="J476" s="156"/>
      <c r="K476" s="78"/>
      <c r="N476" s="122"/>
    </row>
    <row r="477" spans="1:14" ht="45" customHeight="1" x14ac:dyDescent="0.2">
      <c r="A477" s="139" t="s">
        <v>255</v>
      </c>
      <c r="B477" s="73" t="str">
        <f>IF(【ルース】入力欄!E302="","",【ルース】入力欄!E302)</f>
        <v/>
      </c>
      <c r="C477" s="153" t="str">
        <f>IF(【ルース】入力欄!F302="","",【ルース】入力欄!F302)</f>
        <v/>
      </c>
      <c r="D477" s="74" t="str">
        <f>IF(【ルース】入力欄!G302="","",【ルース】入力欄!G302)</f>
        <v/>
      </c>
      <c r="E477" s="75" t="str">
        <f>IF(【ルース】入力欄!H302="","",【ルース】入力欄!H302)</f>
        <v/>
      </c>
      <c r="F477" s="154" t="str">
        <f>IF(【ルース】入力欄!I302="","",【ルース】入力欄!I302)</f>
        <v/>
      </c>
      <c r="G477" s="153" t="str">
        <f>IF(【ルース】入力欄!K302="","",【ルース】入力欄!K302)</f>
        <v/>
      </c>
      <c r="H477" s="162" t="str">
        <f>IF(【ルース】入力欄!J302="","",【ルース】入力欄!J302)</f>
        <v/>
      </c>
      <c r="I477" s="76" t="str">
        <f>IF(【ルース】入力欄!M302="","",【ルース】入力欄!M302)</f>
        <v/>
      </c>
      <c r="J477" s="155"/>
      <c r="K477" s="77"/>
      <c r="N477" s="122"/>
    </row>
    <row r="478" spans="1:14" ht="45" customHeight="1" x14ac:dyDescent="0.2">
      <c r="A478" s="143" t="s">
        <v>256</v>
      </c>
      <c r="B478" s="169" t="str">
        <f>IF(【ルース】入力欄!E303="","",【ルース】入力欄!E303)</f>
        <v/>
      </c>
      <c r="C478" s="170" t="str">
        <f>IF(【ルース】入力欄!F303="","",【ルース】入力欄!F303)</f>
        <v/>
      </c>
      <c r="D478" s="171" t="str">
        <f>IF(【ルース】入力欄!G303="","",【ルース】入力欄!G303)</f>
        <v/>
      </c>
      <c r="E478" s="172" t="str">
        <f>IF(【ルース】入力欄!H303="","",【ルース】入力欄!H303)</f>
        <v/>
      </c>
      <c r="F478" s="173" t="str">
        <f>IF(【ルース】入力欄!I303="","",【ルース】入力欄!I303)</f>
        <v/>
      </c>
      <c r="G478" s="170" t="str">
        <f>IF(【ルース】入力欄!K303="","",【ルース】入力欄!K303)</f>
        <v/>
      </c>
      <c r="H478" s="174" t="str">
        <f>IF(【ルース】入力欄!J303="","",【ルース】入力欄!J303)</f>
        <v/>
      </c>
      <c r="I478" s="175" t="str">
        <f>IF(【ルース】入力欄!M303="","",【ルース】入力欄!M303)</f>
        <v/>
      </c>
      <c r="J478" s="156"/>
      <c r="K478" s="78"/>
      <c r="N478" s="122"/>
    </row>
    <row r="479" spans="1:14" ht="45" customHeight="1" x14ac:dyDescent="0.2">
      <c r="A479" s="139" t="s">
        <v>257</v>
      </c>
      <c r="B479" s="73" t="str">
        <f>IF(【ルース】入力欄!E304="","",【ルース】入力欄!E304)</f>
        <v/>
      </c>
      <c r="C479" s="153" t="str">
        <f>IF(【ルース】入力欄!F304="","",【ルース】入力欄!F304)</f>
        <v/>
      </c>
      <c r="D479" s="74" t="str">
        <f>IF(【ルース】入力欄!G304="","",【ルース】入力欄!G304)</f>
        <v/>
      </c>
      <c r="E479" s="75" t="str">
        <f>IF(【ルース】入力欄!H304="","",【ルース】入力欄!H304)</f>
        <v/>
      </c>
      <c r="F479" s="154" t="str">
        <f>IF(【ルース】入力欄!I304="","",【ルース】入力欄!I304)</f>
        <v/>
      </c>
      <c r="G479" s="153" t="str">
        <f>IF(【ルース】入力欄!K304="","",【ルース】入力欄!K304)</f>
        <v/>
      </c>
      <c r="H479" s="162" t="str">
        <f>IF(【ルース】入力欄!J304="","",【ルース】入力欄!J304)</f>
        <v/>
      </c>
      <c r="I479" s="76" t="str">
        <f>IF(【ルース】入力欄!M304="","",【ルース】入力欄!M304)</f>
        <v/>
      </c>
      <c r="J479" s="155"/>
      <c r="K479" s="77"/>
      <c r="N479" s="122"/>
    </row>
    <row r="480" spans="1:14" ht="45" customHeight="1" thickBot="1" x14ac:dyDescent="0.25">
      <c r="A480" s="147" t="s">
        <v>258</v>
      </c>
      <c r="B480" s="176" t="str">
        <f>IF(【ルース】入力欄!E305="","",【ルース】入力欄!E305)</f>
        <v/>
      </c>
      <c r="C480" s="177" t="str">
        <f>IF(【ルース】入力欄!F305="","",【ルース】入力欄!F305)</f>
        <v/>
      </c>
      <c r="D480" s="178" t="str">
        <f>IF(【ルース】入力欄!G305="","",【ルース】入力欄!G305)</f>
        <v/>
      </c>
      <c r="E480" s="179" t="str">
        <f>IF(【ルース】入力欄!H305="","",【ルース】入力欄!H305)</f>
        <v/>
      </c>
      <c r="F480" s="180" t="str">
        <f>IF(【ルース】入力欄!I305="","",【ルース】入力欄!I305)</f>
        <v/>
      </c>
      <c r="G480" s="177" t="str">
        <f>IF(【ルース】入力欄!K305="","",【ルース】入力欄!K305)</f>
        <v/>
      </c>
      <c r="H480" s="181" t="str">
        <f>IF(【ルース】入力欄!J305="","",【ルース】入力欄!J305)</f>
        <v/>
      </c>
      <c r="I480" s="182" t="str">
        <f>IF(【ルース】入力欄!M305="","",【ルース】入力欄!M305)</f>
        <v/>
      </c>
      <c r="J480" s="156"/>
      <c r="K480" s="78"/>
      <c r="N480" s="122"/>
    </row>
    <row r="482" spans="1:14" x14ac:dyDescent="0.2">
      <c r="A482" s="150"/>
      <c r="B482" s="199" t="str">
        <f>CONCATENATE("出品表　（　",【ルース】入力欄!I$3,"　APREオークション　ルース）")</f>
        <v>出品表　（　　APREオークション　ルース）</v>
      </c>
      <c r="C482" s="199"/>
      <c r="D482" s="199"/>
      <c r="E482" s="199"/>
      <c r="F482" s="199"/>
    </row>
    <row r="483" spans="1:14" ht="3.75" customHeight="1" thickBot="1" x14ac:dyDescent="0.25">
      <c r="H483" s="121"/>
      <c r="I483" s="120"/>
      <c r="J483" s="120"/>
      <c r="K483" s="120"/>
    </row>
    <row r="484" spans="1:14" ht="33.75" customHeight="1" thickBot="1" x14ac:dyDescent="0.25">
      <c r="A484" s="133"/>
      <c r="B484" s="133" t="s">
        <v>244</v>
      </c>
      <c r="C484" s="184" t="str">
        <f>IF(【ルース】入力欄!C306="","",【ルース】入力欄!C306)</f>
        <v/>
      </c>
      <c r="D484" s="129"/>
      <c r="E484" s="151"/>
      <c r="F484" s="151" t="s">
        <v>20</v>
      </c>
      <c r="G484" s="151"/>
      <c r="H484" s="115" t="s">
        <v>208</v>
      </c>
      <c r="I484" s="200" t="str">
        <f>IF(【ルース】入力欄!C$3="","",【ルース】入力欄!C$3)</f>
        <v/>
      </c>
      <c r="J484" s="201"/>
      <c r="K484" s="202"/>
    </row>
    <row r="485" spans="1:14" ht="5.25" customHeight="1" thickBot="1" x14ac:dyDescent="0.25">
      <c r="A485" s="47"/>
      <c r="B485" s="45"/>
      <c r="I485" s="79"/>
      <c r="J485" s="83"/>
      <c r="K485" s="71"/>
    </row>
    <row r="486" spans="1:14" ht="45" customHeight="1" x14ac:dyDescent="0.2">
      <c r="A486" s="48" t="s">
        <v>2</v>
      </c>
      <c r="B486" s="49" t="s">
        <v>22</v>
      </c>
      <c r="C486" s="137" t="s">
        <v>23</v>
      </c>
      <c r="D486" s="49" t="s">
        <v>148</v>
      </c>
      <c r="E486" s="50" t="s">
        <v>24</v>
      </c>
      <c r="F486" s="152" t="s">
        <v>266</v>
      </c>
      <c r="G486" s="137" t="s">
        <v>152</v>
      </c>
      <c r="H486" s="137" t="s">
        <v>292</v>
      </c>
      <c r="I486" s="207" t="s">
        <v>301</v>
      </c>
      <c r="J486" s="138" t="s">
        <v>268</v>
      </c>
      <c r="K486" s="72"/>
    </row>
    <row r="487" spans="1:14" ht="45" customHeight="1" x14ac:dyDescent="0.2">
      <c r="A487" s="139" t="s">
        <v>249</v>
      </c>
      <c r="B487" s="73" t="str">
        <f>IF(【ルース】入力欄!E306="","",【ルース】入力欄!E306)</f>
        <v/>
      </c>
      <c r="C487" s="153" t="str">
        <f>IF(【ルース】入力欄!F306="","",【ルース】入力欄!F306)</f>
        <v/>
      </c>
      <c r="D487" s="74" t="str">
        <f>IF(【ルース】入力欄!G306="","",【ルース】入力欄!G306)</f>
        <v/>
      </c>
      <c r="E487" s="75" t="str">
        <f>IF(【ルース】入力欄!H306="","",【ルース】入力欄!H306)</f>
        <v/>
      </c>
      <c r="F487" s="154" t="str">
        <f>IF(【ルース】入力欄!I306="","",【ルース】入力欄!I306)</f>
        <v/>
      </c>
      <c r="G487" s="153" t="str">
        <f>IF(【ルース】入力欄!K306="","",【ルース】入力欄!K306)</f>
        <v/>
      </c>
      <c r="H487" s="162" t="str">
        <f>IF(【ルース】入力欄!J306="","",【ルース】入力欄!J306)</f>
        <v/>
      </c>
      <c r="I487" s="76" t="str">
        <f>IF(【ルース】入力欄!M306="","",【ルース】入力欄!M306)</f>
        <v/>
      </c>
      <c r="J487" s="155"/>
      <c r="K487" s="77"/>
      <c r="N487" s="122"/>
    </row>
    <row r="488" spans="1:14" ht="45" customHeight="1" x14ac:dyDescent="0.2">
      <c r="A488" s="143" t="s">
        <v>250</v>
      </c>
      <c r="B488" s="169" t="str">
        <f>IF(【ルース】入力欄!E307="","",【ルース】入力欄!E307)</f>
        <v/>
      </c>
      <c r="C488" s="170" t="str">
        <f>IF(【ルース】入力欄!F307="","",【ルース】入力欄!F307)</f>
        <v/>
      </c>
      <c r="D488" s="171" t="str">
        <f>IF(【ルース】入力欄!G307="","",【ルース】入力欄!G307)</f>
        <v/>
      </c>
      <c r="E488" s="172" t="str">
        <f>IF(【ルース】入力欄!H307="","",【ルース】入力欄!H307)</f>
        <v/>
      </c>
      <c r="F488" s="173" t="str">
        <f>IF(【ルース】入力欄!I307="","",【ルース】入力欄!I307)</f>
        <v/>
      </c>
      <c r="G488" s="170" t="str">
        <f>IF(【ルース】入力欄!K307="","",【ルース】入力欄!K307)</f>
        <v/>
      </c>
      <c r="H488" s="174" t="str">
        <f>IF(【ルース】入力欄!J307="","",【ルース】入力欄!J307)</f>
        <v/>
      </c>
      <c r="I488" s="175" t="str">
        <f>IF(【ルース】入力欄!M307="","",【ルース】入力欄!M307)</f>
        <v/>
      </c>
      <c r="J488" s="156"/>
      <c r="K488" s="78"/>
      <c r="N488" s="122"/>
    </row>
    <row r="489" spans="1:14" ht="45" customHeight="1" x14ac:dyDescent="0.2">
      <c r="A489" s="139" t="s">
        <v>251</v>
      </c>
      <c r="B489" s="73" t="str">
        <f>IF(【ルース】入力欄!E308="","",【ルース】入力欄!E308)</f>
        <v/>
      </c>
      <c r="C489" s="153" t="str">
        <f>IF(【ルース】入力欄!F308="","",【ルース】入力欄!F308)</f>
        <v/>
      </c>
      <c r="D489" s="74" t="str">
        <f>IF(【ルース】入力欄!G308="","",【ルース】入力欄!G308)</f>
        <v/>
      </c>
      <c r="E489" s="75" t="str">
        <f>IF(【ルース】入力欄!H308="","",【ルース】入力欄!H308)</f>
        <v/>
      </c>
      <c r="F489" s="154" t="str">
        <f>IF(【ルース】入力欄!I308="","",【ルース】入力欄!I308)</f>
        <v/>
      </c>
      <c r="G489" s="153" t="str">
        <f>IF(【ルース】入力欄!K308="","",【ルース】入力欄!K308)</f>
        <v/>
      </c>
      <c r="H489" s="162" t="str">
        <f>IF(【ルース】入力欄!J308="","",【ルース】入力欄!J308)</f>
        <v/>
      </c>
      <c r="I489" s="76" t="str">
        <f>IF(【ルース】入力欄!M308="","",【ルース】入力欄!M308)</f>
        <v/>
      </c>
      <c r="J489" s="155"/>
      <c r="K489" s="77"/>
      <c r="N489" s="122"/>
    </row>
    <row r="490" spans="1:14" ht="45" customHeight="1" x14ac:dyDescent="0.2">
      <c r="A490" s="143" t="s">
        <v>252</v>
      </c>
      <c r="B490" s="169" t="str">
        <f>IF(【ルース】入力欄!E309="","",【ルース】入力欄!E309)</f>
        <v/>
      </c>
      <c r="C490" s="170" t="str">
        <f>IF(【ルース】入力欄!F309="","",【ルース】入力欄!F309)</f>
        <v/>
      </c>
      <c r="D490" s="171" t="str">
        <f>IF(【ルース】入力欄!G309="","",【ルース】入力欄!G309)</f>
        <v/>
      </c>
      <c r="E490" s="172" t="str">
        <f>IF(【ルース】入力欄!H309="","",【ルース】入力欄!H309)</f>
        <v/>
      </c>
      <c r="F490" s="173" t="str">
        <f>IF(【ルース】入力欄!I309="","",【ルース】入力欄!I309)</f>
        <v/>
      </c>
      <c r="G490" s="170" t="str">
        <f>IF(【ルース】入力欄!K309="","",【ルース】入力欄!K309)</f>
        <v/>
      </c>
      <c r="H490" s="174" t="str">
        <f>IF(【ルース】入力欄!J309="","",【ルース】入力欄!J309)</f>
        <v/>
      </c>
      <c r="I490" s="175" t="str">
        <f>IF(【ルース】入力欄!M309="","",【ルース】入力欄!M309)</f>
        <v/>
      </c>
      <c r="J490" s="156"/>
      <c r="K490" s="78"/>
      <c r="N490" s="122"/>
    </row>
    <row r="491" spans="1:14" ht="45" customHeight="1" x14ac:dyDescent="0.2">
      <c r="A491" s="139" t="s">
        <v>253</v>
      </c>
      <c r="B491" s="73" t="str">
        <f>IF(【ルース】入力欄!E310="","",【ルース】入力欄!E310)</f>
        <v/>
      </c>
      <c r="C491" s="153" t="str">
        <f>IF(【ルース】入力欄!F310="","",【ルース】入力欄!F310)</f>
        <v/>
      </c>
      <c r="D491" s="74" t="str">
        <f>IF(【ルース】入力欄!G310="","",【ルース】入力欄!G310)</f>
        <v/>
      </c>
      <c r="E491" s="75" t="str">
        <f>IF(【ルース】入力欄!H310="","",【ルース】入力欄!H310)</f>
        <v/>
      </c>
      <c r="F491" s="154" t="str">
        <f>IF(【ルース】入力欄!I310="","",【ルース】入力欄!I310)</f>
        <v/>
      </c>
      <c r="G491" s="153" t="str">
        <f>IF(【ルース】入力欄!K310="","",【ルース】入力欄!K310)</f>
        <v/>
      </c>
      <c r="H491" s="162" t="str">
        <f>IF(【ルース】入力欄!J310="","",【ルース】入力欄!J310)</f>
        <v/>
      </c>
      <c r="I491" s="76" t="str">
        <f>IF(【ルース】入力欄!M310="","",【ルース】入力欄!M310)</f>
        <v/>
      </c>
      <c r="J491" s="155"/>
      <c r="K491" s="77"/>
      <c r="N491" s="122"/>
    </row>
    <row r="492" spans="1:14" ht="45" customHeight="1" x14ac:dyDescent="0.2">
      <c r="A492" s="143" t="s">
        <v>254</v>
      </c>
      <c r="B492" s="169" t="str">
        <f>IF(【ルース】入力欄!E311="","",【ルース】入力欄!E311)</f>
        <v/>
      </c>
      <c r="C492" s="170" t="str">
        <f>IF(【ルース】入力欄!F311="","",【ルース】入力欄!F311)</f>
        <v/>
      </c>
      <c r="D492" s="171" t="str">
        <f>IF(【ルース】入力欄!G311="","",【ルース】入力欄!G311)</f>
        <v/>
      </c>
      <c r="E492" s="172" t="str">
        <f>IF(【ルース】入力欄!H311="","",【ルース】入力欄!H311)</f>
        <v/>
      </c>
      <c r="F492" s="173" t="str">
        <f>IF(【ルース】入力欄!I311="","",【ルース】入力欄!I311)</f>
        <v/>
      </c>
      <c r="G492" s="170" t="str">
        <f>IF(【ルース】入力欄!K311="","",【ルース】入力欄!K311)</f>
        <v/>
      </c>
      <c r="H492" s="174" t="str">
        <f>IF(【ルース】入力欄!J311="","",【ルース】入力欄!J311)</f>
        <v/>
      </c>
      <c r="I492" s="175" t="str">
        <f>IF(【ルース】入力欄!M311="","",【ルース】入力欄!M311)</f>
        <v/>
      </c>
      <c r="J492" s="156"/>
      <c r="K492" s="78"/>
      <c r="N492" s="122"/>
    </row>
    <row r="493" spans="1:14" ht="45" customHeight="1" x14ac:dyDescent="0.2">
      <c r="A493" s="139" t="s">
        <v>255</v>
      </c>
      <c r="B493" s="73" t="str">
        <f>IF(【ルース】入力欄!E312="","",【ルース】入力欄!E312)</f>
        <v/>
      </c>
      <c r="C493" s="153" t="str">
        <f>IF(【ルース】入力欄!F312="","",【ルース】入力欄!F312)</f>
        <v/>
      </c>
      <c r="D493" s="74" t="str">
        <f>IF(【ルース】入力欄!G312="","",【ルース】入力欄!G312)</f>
        <v/>
      </c>
      <c r="E493" s="75" t="str">
        <f>IF(【ルース】入力欄!H312="","",【ルース】入力欄!H312)</f>
        <v/>
      </c>
      <c r="F493" s="154" t="str">
        <f>IF(【ルース】入力欄!I312="","",【ルース】入力欄!I312)</f>
        <v/>
      </c>
      <c r="G493" s="153" t="str">
        <f>IF(【ルース】入力欄!K312="","",【ルース】入力欄!K312)</f>
        <v/>
      </c>
      <c r="H493" s="162" t="str">
        <f>IF(【ルース】入力欄!J312="","",【ルース】入力欄!J312)</f>
        <v/>
      </c>
      <c r="I493" s="76" t="str">
        <f>IF(【ルース】入力欄!M312="","",【ルース】入力欄!M312)</f>
        <v/>
      </c>
      <c r="J493" s="155"/>
      <c r="K493" s="77"/>
      <c r="N493" s="122"/>
    </row>
    <row r="494" spans="1:14" ht="45" customHeight="1" x14ac:dyDescent="0.2">
      <c r="A494" s="143" t="s">
        <v>256</v>
      </c>
      <c r="B494" s="169" t="str">
        <f>IF(【ルース】入力欄!E313="","",【ルース】入力欄!E313)</f>
        <v/>
      </c>
      <c r="C494" s="170" t="str">
        <f>IF(【ルース】入力欄!F313="","",【ルース】入力欄!F313)</f>
        <v/>
      </c>
      <c r="D494" s="171" t="str">
        <f>IF(【ルース】入力欄!G313="","",【ルース】入力欄!G313)</f>
        <v/>
      </c>
      <c r="E494" s="172" t="str">
        <f>IF(【ルース】入力欄!H313="","",【ルース】入力欄!H313)</f>
        <v/>
      </c>
      <c r="F494" s="173" t="str">
        <f>IF(【ルース】入力欄!I313="","",【ルース】入力欄!I313)</f>
        <v/>
      </c>
      <c r="G494" s="170" t="str">
        <f>IF(【ルース】入力欄!K313="","",【ルース】入力欄!K313)</f>
        <v/>
      </c>
      <c r="H494" s="174" t="str">
        <f>IF(【ルース】入力欄!J313="","",【ルース】入力欄!J313)</f>
        <v/>
      </c>
      <c r="I494" s="175" t="str">
        <f>IF(【ルース】入力欄!M313="","",【ルース】入力欄!M313)</f>
        <v/>
      </c>
      <c r="J494" s="156"/>
      <c r="K494" s="78"/>
      <c r="N494" s="122"/>
    </row>
    <row r="495" spans="1:14" ht="45" customHeight="1" x14ac:dyDescent="0.2">
      <c r="A495" s="139" t="s">
        <v>257</v>
      </c>
      <c r="B495" s="73" t="str">
        <f>IF(【ルース】入力欄!E314="","",【ルース】入力欄!E314)</f>
        <v/>
      </c>
      <c r="C495" s="153" t="str">
        <f>IF(【ルース】入力欄!F314="","",【ルース】入力欄!F314)</f>
        <v/>
      </c>
      <c r="D495" s="74" t="str">
        <f>IF(【ルース】入力欄!G314="","",【ルース】入力欄!G314)</f>
        <v/>
      </c>
      <c r="E495" s="75" t="str">
        <f>IF(【ルース】入力欄!H314="","",【ルース】入力欄!H314)</f>
        <v/>
      </c>
      <c r="F495" s="154" t="str">
        <f>IF(【ルース】入力欄!I314="","",【ルース】入力欄!I314)</f>
        <v/>
      </c>
      <c r="G495" s="153" t="str">
        <f>IF(【ルース】入力欄!K314="","",【ルース】入力欄!K314)</f>
        <v/>
      </c>
      <c r="H495" s="162" t="str">
        <f>IF(【ルース】入力欄!J314="","",【ルース】入力欄!J314)</f>
        <v/>
      </c>
      <c r="I495" s="76" t="str">
        <f>IF(【ルース】入力欄!M314="","",【ルース】入力欄!M314)</f>
        <v/>
      </c>
      <c r="J495" s="155"/>
      <c r="K495" s="77"/>
      <c r="N495" s="122"/>
    </row>
    <row r="496" spans="1:14" ht="45" customHeight="1" thickBot="1" x14ac:dyDescent="0.25">
      <c r="A496" s="147" t="s">
        <v>258</v>
      </c>
      <c r="B496" s="176" t="str">
        <f>IF(【ルース】入力欄!E315="","",【ルース】入力欄!E315)</f>
        <v/>
      </c>
      <c r="C496" s="177" t="str">
        <f>IF(【ルース】入力欄!F315="","",【ルース】入力欄!F315)</f>
        <v/>
      </c>
      <c r="D496" s="178" t="str">
        <f>IF(【ルース】入力欄!G315="","",【ルース】入力欄!G315)</f>
        <v/>
      </c>
      <c r="E496" s="179" t="str">
        <f>IF(【ルース】入力欄!H315="","",【ルース】入力欄!H315)</f>
        <v/>
      </c>
      <c r="F496" s="180" t="str">
        <f>IF(【ルース】入力欄!I315="","",【ルース】入力欄!I315)</f>
        <v/>
      </c>
      <c r="G496" s="177" t="str">
        <f>IF(【ルース】入力欄!K315="","",【ルース】入力欄!K315)</f>
        <v/>
      </c>
      <c r="H496" s="181" t="str">
        <f>IF(【ルース】入力欄!J315="","",【ルース】入力欄!J315)</f>
        <v/>
      </c>
      <c r="I496" s="182" t="str">
        <f>IF(【ルース】入力欄!M315="","",【ルース】入力欄!M315)</f>
        <v/>
      </c>
      <c r="J496" s="156"/>
      <c r="K496" s="78"/>
      <c r="N496" s="122"/>
    </row>
    <row r="497" spans="1:14" ht="20.25" customHeight="1" x14ac:dyDescent="0.2"/>
    <row r="498" spans="1:14" x14ac:dyDescent="0.2">
      <c r="A498" s="150"/>
      <c r="B498" s="199" t="str">
        <f>CONCATENATE("出品表　（　",【ルース】入力欄!I$3,"　APREオークション　ルース）")</f>
        <v>出品表　（　　APREオークション　ルース）</v>
      </c>
      <c r="C498" s="199"/>
      <c r="D498" s="199"/>
      <c r="E498" s="199"/>
      <c r="F498" s="199"/>
    </row>
    <row r="499" spans="1:14" ht="3.75" customHeight="1" thickBot="1" x14ac:dyDescent="0.25">
      <c r="H499" s="121"/>
      <c r="I499" s="120"/>
      <c r="J499" s="120"/>
      <c r="K499" s="120"/>
    </row>
    <row r="500" spans="1:14" ht="33.75" customHeight="1" thickBot="1" x14ac:dyDescent="0.25">
      <c r="A500" s="133"/>
      <c r="B500" s="133" t="s">
        <v>244</v>
      </c>
      <c r="C500" s="184" t="str">
        <f>IF(【ルース】入力欄!C316="","",【ルース】入力欄!C316)</f>
        <v/>
      </c>
      <c r="D500" s="129"/>
      <c r="E500" s="151"/>
      <c r="F500" s="151" t="s">
        <v>20</v>
      </c>
      <c r="G500" s="151"/>
      <c r="H500" s="115" t="s">
        <v>208</v>
      </c>
      <c r="I500" s="200" t="str">
        <f>IF(【ルース】入力欄!C$3="","",【ルース】入力欄!C$3)</f>
        <v/>
      </c>
      <c r="J500" s="201"/>
      <c r="K500" s="202"/>
    </row>
    <row r="501" spans="1:14" ht="5.25" customHeight="1" thickBot="1" x14ac:dyDescent="0.25">
      <c r="A501" s="47"/>
      <c r="B501" s="45"/>
      <c r="I501" s="79"/>
      <c r="J501" s="83"/>
      <c r="K501" s="71"/>
    </row>
    <row r="502" spans="1:14" ht="45" customHeight="1" x14ac:dyDescent="0.2">
      <c r="A502" s="48" t="s">
        <v>2</v>
      </c>
      <c r="B502" s="49" t="s">
        <v>22</v>
      </c>
      <c r="C502" s="137" t="s">
        <v>23</v>
      </c>
      <c r="D502" s="49" t="s">
        <v>148</v>
      </c>
      <c r="E502" s="50" t="s">
        <v>24</v>
      </c>
      <c r="F502" s="152" t="s">
        <v>266</v>
      </c>
      <c r="G502" s="137" t="s">
        <v>152</v>
      </c>
      <c r="H502" s="137" t="s">
        <v>292</v>
      </c>
      <c r="I502" s="207" t="s">
        <v>301</v>
      </c>
      <c r="J502" s="138" t="s">
        <v>268</v>
      </c>
      <c r="K502" s="72"/>
    </row>
    <row r="503" spans="1:14" ht="45" customHeight="1" x14ac:dyDescent="0.2">
      <c r="A503" s="139" t="s">
        <v>249</v>
      </c>
      <c r="B503" s="73" t="str">
        <f>IF(【ルース】入力欄!E316="","",【ルース】入力欄!E316)</f>
        <v/>
      </c>
      <c r="C503" s="153" t="str">
        <f>IF(【ルース】入力欄!F316="","",【ルース】入力欄!F316)</f>
        <v/>
      </c>
      <c r="D503" s="74" t="str">
        <f>IF(【ルース】入力欄!G316="","",【ルース】入力欄!G316)</f>
        <v/>
      </c>
      <c r="E503" s="75" t="str">
        <f>IF(【ルース】入力欄!H316="","",【ルース】入力欄!H316)</f>
        <v/>
      </c>
      <c r="F503" s="154" t="str">
        <f>IF(【ルース】入力欄!I316="","",【ルース】入力欄!I316)</f>
        <v/>
      </c>
      <c r="G503" s="153" t="str">
        <f>IF(【ルース】入力欄!K316="","",【ルース】入力欄!K316)</f>
        <v/>
      </c>
      <c r="H503" s="162" t="str">
        <f>IF(【ルース】入力欄!J316="","",【ルース】入力欄!J316)</f>
        <v/>
      </c>
      <c r="I503" s="76" t="str">
        <f>IF(【ルース】入力欄!M316="","",【ルース】入力欄!M316)</f>
        <v/>
      </c>
      <c r="J503" s="155"/>
      <c r="K503" s="77"/>
      <c r="N503" s="122"/>
    </row>
    <row r="504" spans="1:14" ht="45" customHeight="1" x14ac:dyDescent="0.2">
      <c r="A504" s="143" t="s">
        <v>250</v>
      </c>
      <c r="B504" s="169" t="str">
        <f>IF(【ルース】入力欄!E317="","",【ルース】入力欄!E317)</f>
        <v/>
      </c>
      <c r="C504" s="170" t="str">
        <f>IF(【ルース】入力欄!F317="","",【ルース】入力欄!F317)</f>
        <v/>
      </c>
      <c r="D504" s="171" t="str">
        <f>IF(【ルース】入力欄!G317="","",【ルース】入力欄!G317)</f>
        <v/>
      </c>
      <c r="E504" s="172" t="str">
        <f>IF(【ルース】入力欄!H317="","",【ルース】入力欄!H317)</f>
        <v/>
      </c>
      <c r="F504" s="173" t="str">
        <f>IF(【ルース】入力欄!I317="","",【ルース】入力欄!I317)</f>
        <v/>
      </c>
      <c r="G504" s="170" t="str">
        <f>IF(【ルース】入力欄!K317="","",【ルース】入力欄!K317)</f>
        <v/>
      </c>
      <c r="H504" s="174" t="str">
        <f>IF(【ルース】入力欄!J317="","",【ルース】入力欄!J317)</f>
        <v/>
      </c>
      <c r="I504" s="175" t="str">
        <f>IF(【ルース】入力欄!M317="","",【ルース】入力欄!M317)</f>
        <v/>
      </c>
      <c r="J504" s="156"/>
      <c r="K504" s="78"/>
      <c r="N504" s="122"/>
    </row>
    <row r="505" spans="1:14" ht="45" customHeight="1" x14ac:dyDescent="0.2">
      <c r="A505" s="139" t="s">
        <v>251</v>
      </c>
      <c r="B505" s="73" t="str">
        <f>IF(【ルース】入力欄!E318="","",【ルース】入力欄!E318)</f>
        <v/>
      </c>
      <c r="C505" s="153" t="str">
        <f>IF(【ルース】入力欄!F318="","",【ルース】入力欄!F318)</f>
        <v/>
      </c>
      <c r="D505" s="74" t="str">
        <f>IF(【ルース】入力欄!G318="","",【ルース】入力欄!G318)</f>
        <v/>
      </c>
      <c r="E505" s="75" t="str">
        <f>IF(【ルース】入力欄!H318="","",【ルース】入力欄!H318)</f>
        <v/>
      </c>
      <c r="F505" s="154" t="str">
        <f>IF(【ルース】入力欄!I318="","",【ルース】入力欄!I318)</f>
        <v/>
      </c>
      <c r="G505" s="153" t="str">
        <f>IF(【ルース】入力欄!K318="","",【ルース】入力欄!K318)</f>
        <v/>
      </c>
      <c r="H505" s="162" t="str">
        <f>IF(【ルース】入力欄!J318="","",【ルース】入力欄!J318)</f>
        <v/>
      </c>
      <c r="I505" s="76" t="str">
        <f>IF(【ルース】入力欄!M318="","",【ルース】入力欄!M318)</f>
        <v/>
      </c>
      <c r="J505" s="155"/>
      <c r="K505" s="77"/>
      <c r="N505" s="122"/>
    </row>
    <row r="506" spans="1:14" ht="45" customHeight="1" x14ac:dyDescent="0.2">
      <c r="A506" s="143" t="s">
        <v>252</v>
      </c>
      <c r="B506" s="169" t="str">
        <f>IF(【ルース】入力欄!E319="","",【ルース】入力欄!E319)</f>
        <v/>
      </c>
      <c r="C506" s="170" t="str">
        <f>IF(【ルース】入力欄!F319="","",【ルース】入力欄!F319)</f>
        <v/>
      </c>
      <c r="D506" s="171" t="str">
        <f>IF(【ルース】入力欄!G319="","",【ルース】入力欄!G319)</f>
        <v/>
      </c>
      <c r="E506" s="172" t="str">
        <f>IF(【ルース】入力欄!H319="","",【ルース】入力欄!H319)</f>
        <v/>
      </c>
      <c r="F506" s="173" t="str">
        <f>IF(【ルース】入力欄!I319="","",【ルース】入力欄!I319)</f>
        <v/>
      </c>
      <c r="G506" s="170" t="str">
        <f>IF(【ルース】入力欄!K319="","",【ルース】入力欄!K319)</f>
        <v/>
      </c>
      <c r="H506" s="174" t="str">
        <f>IF(【ルース】入力欄!J319="","",【ルース】入力欄!J319)</f>
        <v/>
      </c>
      <c r="I506" s="175" t="str">
        <f>IF(【ルース】入力欄!M319="","",【ルース】入力欄!M319)</f>
        <v/>
      </c>
      <c r="J506" s="156"/>
      <c r="K506" s="78"/>
      <c r="N506" s="122"/>
    </row>
    <row r="507" spans="1:14" ht="45" customHeight="1" x14ac:dyDescent="0.2">
      <c r="A507" s="139" t="s">
        <v>253</v>
      </c>
      <c r="B507" s="73" t="str">
        <f>IF(【ルース】入力欄!E320="","",【ルース】入力欄!E320)</f>
        <v/>
      </c>
      <c r="C507" s="153" t="str">
        <f>IF(【ルース】入力欄!F320="","",【ルース】入力欄!F320)</f>
        <v/>
      </c>
      <c r="D507" s="74" t="str">
        <f>IF(【ルース】入力欄!G320="","",【ルース】入力欄!G320)</f>
        <v/>
      </c>
      <c r="E507" s="75" t="str">
        <f>IF(【ルース】入力欄!H320="","",【ルース】入力欄!H320)</f>
        <v/>
      </c>
      <c r="F507" s="154" t="str">
        <f>IF(【ルース】入力欄!I320="","",【ルース】入力欄!I320)</f>
        <v/>
      </c>
      <c r="G507" s="153" t="str">
        <f>IF(【ルース】入力欄!K320="","",【ルース】入力欄!K320)</f>
        <v/>
      </c>
      <c r="H507" s="162" t="str">
        <f>IF(【ルース】入力欄!J320="","",【ルース】入力欄!J320)</f>
        <v/>
      </c>
      <c r="I507" s="76" t="str">
        <f>IF(【ルース】入力欄!M320="","",【ルース】入力欄!M320)</f>
        <v/>
      </c>
      <c r="J507" s="155"/>
      <c r="K507" s="77"/>
      <c r="N507" s="122"/>
    </row>
    <row r="508" spans="1:14" ht="45" customHeight="1" x14ac:dyDescent="0.2">
      <c r="A508" s="143" t="s">
        <v>254</v>
      </c>
      <c r="B508" s="169" t="str">
        <f>IF(【ルース】入力欄!E321="","",【ルース】入力欄!E321)</f>
        <v/>
      </c>
      <c r="C508" s="170" t="str">
        <f>IF(【ルース】入力欄!F321="","",【ルース】入力欄!F321)</f>
        <v/>
      </c>
      <c r="D508" s="171" t="str">
        <f>IF(【ルース】入力欄!G321="","",【ルース】入力欄!G321)</f>
        <v/>
      </c>
      <c r="E508" s="172" t="str">
        <f>IF(【ルース】入力欄!H321="","",【ルース】入力欄!H321)</f>
        <v/>
      </c>
      <c r="F508" s="173" t="str">
        <f>IF(【ルース】入力欄!I321="","",【ルース】入力欄!I321)</f>
        <v/>
      </c>
      <c r="G508" s="170" t="str">
        <f>IF(【ルース】入力欄!K321="","",【ルース】入力欄!K321)</f>
        <v/>
      </c>
      <c r="H508" s="174" t="str">
        <f>IF(【ルース】入力欄!J321="","",【ルース】入力欄!J321)</f>
        <v/>
      </c>
      <c r="I508" s="175" t="str">
        <f>IF(【ルース】入力欄!M321="","",【ルース】入力欄!M321)</f>
        <v/>
      </c>
      <c r="J508" s="156"/>
      <c r="K508" s="78"/>
      <c r="N508" s="122"/>
    </row>
    <row r="509" spans="1:14" ht="45" customHeight="1" x14ac:dyDescent="0.2">
      <c r="A509" s="139" t="s">
        <v>255</v>
      </c>
      <c r="B509" s="73" t="str">
        <f>IF(【ルース】入力欄!E322="","",【ルース】入力欄!E322)</f>
        <v/>
      </c>
      <c r="C509" s="153" t="str">
        <f>IF(【ルース】入力欄!F322="","",【ルース】入力欄!F322)</f>
        <v/>
      </c>
      <c r="D509" s="74" t="str">
        <f>IF(【ルース】入力欄!G322="","",【ルース】入力欄!G322)</f>
        <v/>
      </c>
      <c r="E509" s="75" t="str">
        <f>IF(【ルース】入力欄!H322="","",【ルース】入力欄!H322)</f>
        <v/>
      </c>
      <c r="F509" s="154" t="str">
        <f>IF(【ルース】入力欄!I322="","",【ルース】入力欄!I322)</f>
        <v/>
      </c>
      <c r="G509" s="153" t="str">
        <f>IF(【ルース】入力欄!K322="","",【ルース】入力欄!K322)</f>
        <v/>
      </c>
      <c r="H509" s="162" t="str">
        <f>IF(【ルース】入力欄!J322="","",【ルース】入力欄!J322)</f>
        <v/>
      </c>
      <c r="I509" s="76" t="str">
        <f>IF(【ルース】入力欄!M322="","",【ルース】入力欄!M322)</f>
        <v/>
      </c>
      <c r="J509" s="155"/>
      <c r="K509" s="77"/>
      <c r="N509" s="122"/>
    </row>
    <row r="510" spans="1:14" ht="45" customHeight="1" x14ac:dyDescent="0.2">
      <c r="A510" s="143" t="s">
        <v>256</v>
      </c>
      <c r="B510" s="169" t="str">
        <f>IF(【ルース】入力欄!E323="","",【ルース】入力欄!E323)</f>
        <v/>
      </c>
      <c r="C510" s="170" t="str">
        <f>IF(【ルース】入力欄!F323="","",【ルース】入力欄!F323)</f>
        <v/>
      </c>
      <c r="D510" s="171" t="str">
        <f>IF(【ルース】入力欄!G323="","",【ルース】入力欄!G323)</f>
        <v/>
      </c>
      <c r="E510" s="172" t="str">
        <f>IF(【ルース】入力欄!H323="","",【ルース】入力欄!H323)</f>
        <v/>
      </c>
      <c r="F510" s="173" t="str">
        <f>IF(【ルース】入力欄!I323="","",【ルース】入力欄!I323)</f>
        <v/>
      </c>
      <c r="G510" s="170" t="str">
        <f>IF(【ルース】入力欄!K323="","",【ルース】入力欄!K323)</f>
        <v/>
      </c>
      <c r="H510" s="174" t="str">
        <f>IF(【ルース】入力欄!J323="","",【ルース】入力欄!J323)</f>
        <v/>
      </c>
      <c r="I510" s="175" t="str">
        <f>IF(【ルース】入力欄!M323="","",【ルース】入力欄!M323)</f>
        <v/>
      </c>
      <c r="J510" s="156"/>
      <c r="K510" s="78"/>
      <c r="N510" s="122"/>
    </row>
    <row r="511" spans="1:14" ht="45" customHeight="1" x14ac:dyDescent="0.2">
      <c r="A511" s="139" t="s">
        <v>257</v>
      </c>
      <c r="B511" s="73" t="str">
        <f>IF(【ルース】入力欄!E324="","",【ルース】入力欄!E324)</f>
        <v/>
      </c>
      <c r="C511" s="153" t="str">
        <f>IF(【ルース】入力欄!F324="","",【ルース】入力欄!F324)</f>
        <v/>
      </c>
      <c r="D511" s="74" t="str">
        <f>IF(【ルース】入力欄!G324="","",【ルース】入力欄!G324)</f>
        <v/>
      </c>
      <c r="E511" s="75" t="str">
        <f>IF(【ルース】入力欄!H324="","",【ルース】入力欄!H324)</f>
        <v/>
      </c>
      <c r="F511" s="154" t="str">
        <f>IF(【ルース】入力欄!I324="","",【ルース】入力欄!I324)</f>
        <v/>
      </c>
      <c r="G511" s="153" t="str">
        <f>IF(【ルース】入力欄!K324="","",【ルース】入力欄!K324)</f>
        <v/>
      </c>
      <c r="H511" s="162" t="str">
        <f>IF(【ルース】入力欄!J324="","",【ルース】入力欄!J324)</f>
        <v/>
      </c>
      <c r="I511" s="76" t="str">
        <f>IF(【ルース】入力欄!M324="","",【ルース】入力欄!M324)</f>
        <v/>
      </c>
      <c r="J511" s="155"/>
      <c r="K511" s="77"/>
      <c r="N511" s="122"/>
    </row>
    <row r="512" spans="1:14" ht="45" customHeight="1" thickBot="1" x14ac:dyDescent="0.25">
      <c r="A512" s="147" t="s">
        <v>258</v>
      </c>
      <c r="B512" s="176" t="str">
        <f>IF(【ルース】入力欄!E325="","",【ルース】入力欄!E325)</f>
        <v/>
      </c>
      <c r="C512" s="177" t="str">
        <f>IF(【ルース】入力欄!F325="","",【ルース】入力欄!F325)</f>
        <v/>
      </c>
      <c r="D512" s="178" t="str">
        <f>IF(【ルース】入力欄!G325="","",【ルース】入力欄!G325)</f>
        <v/>
      </c>
      <c r="E512" s="179" t="str">
        <f>IF(【ルース】入力欄!H325="","",【ルース】入力欄!H325)</f>
        <v/>
      </c>
      <c r="F512" s="180" t="str">
        <f>IF(【ルース】入力欄!I325="","",【ルース】入力欄!I325)</f>
        <v/>
      </c>
      <c r="G512" s="177" t="str">
        <f>IF(【ルース】入力欄!K325="","",【ルース】入力欄!K325)</f>
        <v/>
      </c>
      <c r="H512" s="181" t="str">
        <f>IF(【ルース】入力欄!J325="","",【ルース】入力欄!J325)</f>
        <v/>
      </c>
      <c r="I512" s="182" t="str">
        <f>IF(【ルース】入力欄!M325="","",【ルース】入力欄!M325)</f>
        <v/>
      </c>
      <c r="J512" s="156"/>
      <c r="K512" s="78"/>
      <c r="N512" s="122"/>
    </row>
    <row r="514" spans="1:14" x14ac:dyDescent="0.2">
      <c r="A514" s="150"/>
      <c r="B514" s="199" t="str">
        <f>CONCATENATE("出品表　（　",【ルース】入力欄!I$3,"　APREオークション　ルース）")</f>
        <v>出品表　（　　APREオークション　ルース）</v>
      </c>
      <c r="C514" s="199"/>
      <c r="D514" s="199"/>
      <c r="E514" s="199"/>
      <c r="F514" s="199"/>
    </row>
    <row r="515" spans="1:14" ht="3.75" customHeight="1" thickBot="1" x14ac:dyDescent="0.25">
      <c r="H515" s="121"/>
      <c r="I515" s="120"/>
      <c r="J515" s="120"/>
      <c r="K515" s="120"/>
    </row>
    <row r="516" spans="1:14" ht="33.75" customHeight="1" thickBot="1" x14ac:dyDescent="0.25">
      <c r="A516" s="133"/>
      <c r="B516" s="133" t="s">
        <v>244</v>
      </c>
      <c r="C516" s="184" t="str">
        <f>IF(【ルース】入力欄!C326="","",【ルース】入力欄!C326)</f>
        <v/>
      </c>
      <c r="D516" s="129"/>
      <c r="E516" s="151"/>
      <c r="F516" s="151" t="s">
        <v>20</v>
      </c>
      <c r="G516" s="151"/>
      <c r="H516" s="115" t="s">
        <v>208</v>
      </c>
      <c r="I516" s="200" t="str">
        <f>IF(【ルース】入力欄!C$3="","",【ルース】入力欄!C$3)</f>
        <v/>
      </c>
      <c r="J516" s="201"/>
      <c r="K516" s="202"/>
    </row>
    <row r="517" spans="1:14" ht="5.25" customHeight="1" thickBot="1" x14ac:dyDescent="0.25">
      <c r="A517" s="47"/>
      <c r="B517" s="45"/>
      <c r="I517" s="79"/>
      <c r="J517" s="83"/>
      <c r="K517" s="71"/>
    </row>
    <row r="518" spans="1:14" ht="45" customHeight="1" x14ac:dyDescent="0.2">
      <c r="A518" s="48" t="s">
        <v>2</v>
      </c>
      <c r="B518" s="49" t="s">
        <v>22</v>
      </c>
      <c r="C518" s="137" t="s">
        <v>23</v>
      </c>
      <c r="D518" s="49" t="s">
        <v>148</v>
      </c>
      <c r="E518" s="50" t="s">
        <v>24</v>
      </c>
      <c r="F518" s="152" t="s">
        <v>266</v>
      </c>
      <c r="G518" s="137" t="s">
        <v>152</v>
      </c>
      <c r="H518" s="137" t="s">
        <v>292</v>
      </c>
      <c r="I518" s="207" t="s">
        <v>301</v>
      </c>
      <c r="J518" s="138" t="s">
        <v>268</v>
      </c>
      <c r="K518" s="72"/>
    </row>
    <row r="519" spans="1:14" ht="45" customHeight="1" x14ac:dyDescent="0.2">
      <c r="A519" s="139" t="s">
        <v>249</v>
      </c>
      <c r="B519" s="73" t="str">
        <f>IF(【ルース】入力欄!E326="","",【ルース】入力欄!E326)</f>
        <v/>
      </c>
      <c r="C519" s="153" t="str">
        <f>IF(【ルース】入力欄!F326="","",【ルース】入力欄!F326)</f>
        <v/>
      </c>
      <c r="D519" s="74" t="str">
        <f>IF(【ルース】入力欄!G326="","",【ルース】入力欄!G326)</f>
        <v/>
      </c>
      <c r="E519" s="75" t="str">
        <f>IF(【ルース】入力欄!H326="","",【ルース】入力欄!H326)</f>
        <v/>
      </c>
      <c r="F519" s="154" t="str">
        <f>IF(【ルース】入力欄!I326="","",【ルース】入力欄!I326)</f>
        <v/>
      </c>
      <c r="G519" s="153" t="str">
        <f>IF(【ルース】入力欄!K326="","",【ルース】入力欄!K326)</f>
        <v/>
      </c>
      <c r="H519" s="162" t="str">
        <f>IF(【ルース】入力欄!J326="","",【ルース】入力欄!J326)</f>
        <v/>
      </c>
      <c r="I519" s="76" t="str">
        <f>IF(【ルース】入力欄!M326="","",【ルース】入力欄!M326)</f>
        <v/>
      </c>
      <c r="J519" s="155"/>
      <c r="K519" s="77"/>
      <c r="N519" s="122"/>
    </row>
    <row r="520" spans="1:14" ht="45" customHeight="1" x14ac:dyDescent="0.2">
      <c r="A520" s="143" t="s">
        <v>250</v>
      </c>
      <c r="B520" s="169" t="str">
        <f>IF(【ルース】入力欄!E327="","",【ルース】入力欄!E327)</f>
        <v/>
      </c>
      <c r="C520" s="170" t="str">
        <f>IF(【ルース】入力欄!F327="","",【ルース】入力欄!F327)</f>
        <v/>
      </c>
      <c r="D520" s="171" t="str">
        <f>IF(【ルース】入力欄!G327="","",【ルース】入力欄!G327)</f>
        <v/>
      </c>
      <c r="E520" s="172" t="str">
        <f>IF(【ルース】入力欄!H327="","",【ルース】入力欄!H327)</f>
        <v/>
      </c>
      <c r="F520" s="173" t="str">
        <f>IF(【ルース】入力欄!I327="","",【ルース】入力欄!I327)</f>
        <v/>
      </c>
      <c r="G520" s="170" t="str">
        <f>IF(【ルース】入力欄!K327="","",【ルース】入力欄!K327)</f>
        <v/>
      </c>
      <c r="H520" s="174" t="str">
        <f>IF(【ルース】入力欄!J327="","",【ルース】入力欄!J327)</f>
        <v/>
      </c>
      <c r="I520" s="175" t="str">
        <f>IF(【ルース】入力欄!M327="","",【ルース】入力欄!M327)</f>
        <v/>
      </c>
      <c r="J520" s="156"/>
      <c r="K520" s="78"/>
      <c r="N520" s="122"/>
    </row>
    <row r="521" spans="1:14" ht="45" customHeight="1" x14ac:dyDescent="0.2">
      <c r="A521" s="139" t="s">
        <v>251</v>
      </c>
      <c r="B521" s="73" t="str">
        <f>IF(【ルース】入力欄!E328="","",【ルース】入力欄!E328)</f>
        <v/>
      </c>
      <c r="C521" s="153" t="str">
        <f>IF(【ルース】入力欄!F328="","",【ルース】入力欄!F328)</f>
        <v/>
      </c>
      <c r="D521" s="74" t="str">
        <f>IF(【ルース】入力欄!G328="","",【ルース】入力欄!G328)</f>
        <v/>
      </c>
      <c r="E521" s="75" t="str">
        <f>IF(【ルース】入力欄!H328="","",【ルース】入力欄!H328)</f>
        <v/>
      </c>
      <c r="F521" s="154" t="str">
        <f>IF(【ルース】入力欄!I328="","",【ルース】入力欄!I328)</f>
        <v/>
      </c>
      <c r="G521" s="153" t="str">
        <f>IF(【ルース】入力欄!K328="","",【ルース】入力欄!K328)</f>
        <v/>
      </c>
      <c r="H521" s="162" t="str">
        <f>IF(【ルース】入力欄!J328="","",【ルース】入力欄!J328)</f>
        <v/>
      </c>
      <c r="I521" s="76" t="str">
        <f>IF(【ルース】入力欄!M328="","",【ルース】入力欄!M328)</f>
        <v/>
      </c>
      <c r="J521" s="155"/>
      <c r="K521" s="77"/>
      <c r="N521" s="122"/>
    </row>
    <row r="522" spans="1:14" ht="45" customHeight="1" x14ac:dyDescent="0.2">
      <c r="A522" s="143" t="s">
        <v>252</v>
      </c>
      <c r="B522" s="169" t="str">
        <f>IF(【ルース】入力欄!E329="","",【ルース】入力欄!E329)</f>
        <v/>
      </c>
      <c r="C522" s="170" t="str">
        <f>IF(【ルース】入力欄!F329="","",【ルース】入力欄!F329)</f>
        <v/>
      </c>
      <c r="D522" s="171" t="str">
        <f>IF(【ルース】入力欄!G329="","",【ルース】入力欄!G329)</f>
        <v/>
      </c>
      <c r="E522" s="172" t="str">
        <f>IF(【ルース】入力欄!H329="","",【ルース】入力欄!H329)</f>
        <v/>
      </c>
      <c r="F522" s="173" t="str">
        <f>IF(【ルース】入力欄!I329="","",【ルース】入力欄!I329)</f>
        <v/>
      </c>
      <c r="G522" s="170" t="str">
        <f>IF(【ルース】入力欄!K329="","",【ルース】入力欄!K329)</f>
        <v/>
      </c>
      <c r="H522" s="174" t="str">
        <f>IF(【ルース】入力欄!J329="","",【ルース】入力欄!J329)</f>
        <v/>
      </c>
      <c r="I522" s="175" t="str">
        <f>IF(【ルース】入力欄!M329="","",【ルース】入力欄!M329)</f>
        <v/>
      </c>
      <c r="J522" s="156"/>
      <c r="K522" s="78"/>
      <c r="N522" s="122"/>
    </row>
    <row r="523" spans="1:14" ht="45" customHeight="1" x14ac:dyDescent="0.2">
      <c r="A523" s="139" t="s">
        <v>253</v>
      </c>
      <c r="B523" s="73" t="str">
        <f>IF(【ルース】入力欄!E330="","",【ルース】入力欄!E330)</f>
        <v/>
      </c>
      <c r="C523" s="153" t="str">
        <f>IF(【ルース】入力欄!F330="","",【ルース】入力欄!F330)</f>
        <v/>
      </c>
      <c r="D523" s="74" t="str">
        <f>IF(【ルース】入力欄!G330="","",【ルース】入力欄!G330)</f>
        <v/>
      </c>
      <c r="E523" s="75" t="str">
        <f>IF(【ルース】入力欄!H330="","",【ルース】入力欄!H330)</f>
        <v/>
      </c>
      <c r="F523" s="154" t="str">
        <f>IF(【ルース】入力欄!I330="","",【ルース】入力欄!I330)</f>
        <v/>
      </c>
      <c r="G523" s="153" t="str">
        <f>IF(【ルース】入力欄!K330="","",【ルース】入力欄!K330)</f>
        <v/>
      </c>
      <c r="H523" s="162" t="str">
        <f>IF(【ルース】入力欄!J330="","",【ルース】入力欄!J330)</f>
        <v/>
      </c>
      <c r="I523" s="76" t="str">
        <f>IF(【ルース】入力欄!M330="","",【ルース】入力欄!M330)</f>
        <v/>
      </c>
      <c r="J523" s="155"/>
      <c r="K523" s="77"/>
      <c r="N523" s="122"/>
    </row>
    <row r="524" spans="1:14" ht="45" customHeight="1" x14ac:dyDescent="0.2">
      <c r="A524" s="143" t="s">
        <v>254</v>
      </c>
      <c r="B524" s="169" t="str">
        <f>IF(【ルース】入力欄!E331="","",【ルース】入力欄!E331)</f>
        <v/>
      </c>
      <c r="C524" s="170" t="str">
        <f>IF(【ルース】入力欄!F331="","",【ルース】入力欄!F331)</f>
        <v/>
      </c>
      <c r="D524" s="171" t="str">
        <f>IF(【ルース】入力欄!G331="","",【ルース】入力欄!G331)</f>
        <v/>
      </c>
      <c r="E524" s="172" t="str">
        <f>IF(【ルース】入力欄!H331="","",【ルース】入力欄!H331)</f>
        <v/>
      </c>
      <c r="F524" s="173" t="str">
        <f>IF(【ルース】入力欄!I331="","",【ルース】入力欄!I331)</f>
        <v/>
      </c>
      <c r="G524" s="170" t="str">
        <f>IF(【ルース】入力欄!K331="","",【ルース】入力欄!K331)</f>
        <v/>
      </c>
      <c r="H524" s="174" t="str">
        <f>IF(【ルース】入力欄!J331="","",【ルース】入力欄!J331)</f>
        <v/>
      </c>
      <c r="I524" s="175" t="str">
        <f>IF(【ルース】入力欄!M331="","",【ルース】入力欄!M331)</f>
        <v/>
      </c>
      <c r="J524" s="156"/>
      <c r="K524" s="78"/>
      <c r="N524" s="122"/>
    </row>
    <row r="525" spans="1:14" ht="45" customHeight="1" x14ac:dyDescent="0.2">
      <c r="A525" s="139" t="s">
        <v>255</v>
      </c>
      <c r="B525" s="73" t="str">
        <f>IF(【ルース】入力欄!E332="","",【ルース】入力欄!E332)</f>
        <v/>
      </c>
      <c r="C525" s="153" t="str">
        <f>IF(【ルース】入力欄!F332="","",【ルース】入力欄!F332)</f>
        <v/>
      </c>
      <c r="D525" s="74" t="str">
        <f>IF(【ルース】入力欄!G332="","",【ルース】入力欄!G332)</f>
        <v/>
      </c>
      <c r="E525" s="75" t="str">
        <f>IF(【ルース】入力欄!H332="","",【ルース】入力欄!H332)</f>
        <v/>
      </c>
      <c r="F525" s="154" t="str">
        <f>IF(【ルース】入力欄!I332="","",【ルース】入力欄!I332)</f>
        <v/>
      </c>
      <c r="G525" s="153" t="str">
        <f>IF(【ルース】入力欄!K332="","",【ルース】入力欄!K332)</f>
        <v/>
      </c>
      <c r="H525" s="162" t="str">
        <f>IF(【ルース】入力欄!J332="","",【ルース】入力欄!J332)</f>
        <v/>
      </c>
      <c r="I525" s="76" t="str">
        <f>IF(【ルース】入力欄!M332="","",【ルース】入力欄!M332)</f>
        <v/>
      </c>
      <c r="J525" s="155"/>
      <c r="K525" s="77"/>
      <c r="N525" s="122"/>
    </row>
    <row r="526" spans="1:14" ht="45" customHeight="1" x14ac:dyDescent="0.2">
      <c r="A526" s="143" t="s">
        <v>256</v>
      </c>
      <c r="B526" s="169" t="str">
        <f>IF(【ルース】入力欄!E333="","",【ルース】入力欄!E333)</f>
        <v/>
      </c>
      <c r="C526" s="170" t="str">
        <f>IF(【ルース】入力欄!F333="","",【ルース】入力欄!F333)</f>
        <v/>
      </c>
      <c r="D526" s="171" t="str">
        <f>IF(【ルース】入力欄!G333="","",【ルース】入力欄!G333)</f>
        <v/>
      </c>
      <c r="E526" s="172" t="str">
        <f>IF(【ルース】入力欄!H333="","",【ルース】入力欄!H333)</f>
        <v/>
      </c>
      <c r="F526" s="173" t="str">
        <f>IF(【ルース】入力欄!I333="","",【ルース】入力欄!I333)</f>
        <v/>
      </c>
      <c r="G526" s="170" t="str">
        <f>IF(【ルース】入力欄!K333="","",【ルース】入力欄!K333)</f>
        <v/>
      </c>
      <c r="H526" s="174" t="str">
        <f>IF(【ルース】入力欄!J333="","",【ルース】入力欄!J333)</f>
        <v/>
      </c>
      <c r="I526" s="175" t="str">
        <f>IF(【ルース】入力欄!M333="","",【ルース】入力欄!M333)</f>
        <v/>
      </c>
      <c r="J526" s="156"/>
      <c r="K526" s="78"/>
      <c r="N526" s="122"/>
    </row>
    <row r="527" spans="1:14" ht="45" customHeight="1" x14ac:dyDescent="0.2">
      <c r="A527" s="139" t="s">
        <v>257</v>
      </c>
      <c r="B527" s="73" t="str">
        <f>IF(【ルース】入力欄!E334="","",【ルース】入力欄!E334)</f>
        <v/>
      </c>
      <c r="C527" s="153" t="str">
        <f>IF(【ルース】入力欄!F334="","",【ルース】入力欄!F334)</f>
        <v/>
      </c>
      <c r="D527" s="74" t="str">
        <f>IF(【ルース】入力欄!G334="","",【ルース】入力欄!G334)</f>
        <v/>
      </c>
      <c r="E527" s="75" t="str">
        <f>IF(【ルース】入力欄!H334="","",【ルース】入力欄!H334)</f>
        <v/>
      </c>
      <c r="F527" s="154" t="str">
        <f>IF(【ルース】入力欄!I334="","",【ルース】入力欄!I334)</f>
        <v/>
      </c>
      <c r="G527" s="153" t="str">
        <f>IF(【ルース】入力欄!K334="","",【ルース】入力欄!K334)</f>
        <v/>
      </c>
      <c r="H527" s="162" t="str">
        <f>IF(【ルース】入力欄!J334="","",【ルース】入力欄!J334)</f>
        <v/>
      </c>
      <c r="I527" s="76" t="str">
        <f>IF(【ルース】入力欄!M334="","",【ルース】入力欄!M334)</f>
        <v/>
      </c>
      <c r="J527" s="155"/>
      <c r="K527" s="77"/>
      <c r="N527" s="122"/>
    </row>
    <row r="528" spans="1:14" ht="45" customHeight="1" thickBot="1" x14ac:dyDescent="0.25">
      <c r="A528" s="147" t="s">
        <v>258</v>
      </c>
      <c r="B528" s="176" t="str">
        <f>IF(【ルース】入力欄!E335="","",【ルース】入力欄!E335)</f>
        <v/>
      </c>
      <c r="C528" s="177" t="str">
        <f>IF(【ルース】入力欄!F335="","",【ルース】入力欄!F335)</f>
        <v/>
      </c>
      <c r="D528" s="178" t="str">
        <f>IF(【ルース】入力欄!G335="","",【ルース】入力欄!G335)</f>
        <v/>
      </c>
      <c r="E528" s="179" t="str">
        <f>IF(【ルース】入力欄!H335="","",【ルース】入力欄!H335)</f>
        <v/>
      </c>
      <c r="F528" s="180" t="str">
        <f>IF(【ルース】入力欄!I335="","",【ルース】入力欄!I335)</f>
        <v/>
      </c>
      <c r="G528" s="177" t="str">
        <f>IF(【ルース】入力欄!K335="","",【ルース】入力欄!K335)</f>
        <v/>
      </c>
      <c r="H528" s="181" t="str">
        <f>IF(【ルース】入力欄!J335="","",【ルース】入力欄!J335)</f>
        <v/>
      </c>
      <c r="I528" s="182" t="str">
        <f>IF(【ルース】入力欄!M335="","",【ルース】入力欄!M335)</f>
        <v/>
      </c>
      <c r="J528" s="156"/>
      <c r="K528" s="78"/>
      <c r="N528" s="122"/>
    </row>
    <row r="529" spans="1:14" ht="20.25" customHeight="1" x14ac:dyDescent="0.2"/>
    <row r="530" spans="1:14" x14ac:dyDescent="0.2">
      <c r="A530" s="150"/>
      <c r="B530" s="199" t="str">
        <f>CONCATENATE("出品表　（　",【ルース】入力欄!I$3,"　APREオークション　ルース）")</f>
        <v>出品表　（　　APREオークション　ルース）</v>
      </c>
      <c r="C530" s="199"/>
      <c r="D530" s="199"/>
      <c r="E530" s="199"/>
      <c r="F530" s="199"/>
    </row>
    <row r="531" spans="1:14" ht="3.75" customHeight="1" thickBot="1" x14ac:dyDescent="0.25">
      <c r="H531" s="121"/>
      <c r="I531" s="120"/>
      <c r="J531" s="120"/>
      <c r="K531" s="120"/>
    </row>
    <row r="532" spans="1:14" ht="33.75" customHeight="1" thickBot="1" x14ac:dyDescent="0.25">
      <c r="A532" s="133"/>
      <c r="B532" s="133" t="s">
        <v>244</v>
      </c>
      <c r="C532" s="184" t="str">
        <f>IF(【ルース】入力欄!C336="","",【ルース】入力欄!C336)</f>
        <v/>
      </c>
      <c r="D532" s="129"/>
      <c r="E532" s="151"/>
      <c r="F532" s="151" t="s">
        <v>20</v>
      </c>
      <c r="G532" s="151"/>
      <c r="H532" s="115" t="s">
        <v>208</v>
      </c>
      <c r="I532" s="200" t="str">
        <f>IF(【ルース】入力欄!C$3="","",【ルース】入力欄!C$3)</f>
        <v/>
      </c>
      <c r="J532" s="201"/>
      <c r="K532" s="202"/>
    </row>
    <row r="533" spans="1:14" ht="5.25" customHeight="1" thickBot="1" x14ac:dyDescent="0.25">
      <c r="A533" s="47"/>
      <c r="B533" s="45"/>
      <c r="I533" s="79"/>
      <c r="J533" s="83"/>
      <c r="K533" s="71"/>
    </row>
    <row r="534" spans="1:14" ht="45" customHeight="1" x14ac:dyDescent="0.2">
      <c r="A534" s="48" t="s">
        <v>2</v>
      </c>
      <c r="B534" s="49" t="s">
        <v>22</v>
      </c>
      <c r="C534" s="137" t="s">
        <v>23</v>
      </c>
      <c r="D534" s="49" t="s">
        <v>148</v>
      </c>
      <c r="E534" s="50" t="s">
        <v>24</v>
      </c>
      <c r="F534" s="152" t="s">
        <v>266</v>
      </c>
      <c r="G534" s="137" t="s">
        <v>152</v>
      </c>
      <c r="H534" s="137" t="s">
        <v>292</v>
      </c>
      <c r="I534" s="207" t="s">
        <v>301</v>
      </c>
      <c r="J534" s="138" t="s">
        <v>268</v>
      </c>
      <c r="K534" s="72"/>
    </row>
    <row r="535" spans="1:14" ht="45" customHeight="1" x14ac:dyDescent="0.2">
      <c r="A535" s="139" t="s">
        <v>249</v>
      </c>
      <c r="B535" s="73" t="str">
        <f>IF(【ルース】入力欄!E336="","",【ルース】入力欄!E336)</f>
        <v/>
      </c>
      <c r="C535" s="153" t="str">
        <f>IF(【ルース】入力欄!F336="","",【ルース】入力欄!F336)</f>
        <v/>
      </c>
      <c r="D535" s="74" t="str">
        <f>IF(【ルース】入力欄!G336="","",【ルース】入力欄!G336)</f>
        <v/>
      </c>
      <c r="E535" s="75" t="str">
        <f>IF(【ルース】入力欄!H336="","",【ルース】入力欄!H336)</f>
        <v/>
      </c>
      <c r="F535" s="154" t="str">
        <f>IF(【ルース】入力欄!I336="","",【ルース】入力欄!I336)</f>
        <v/>
      </c>
      <c r="G535" s="153" t="str">
        <f>IF(【ルース】入力欄!K336="","",【ルース】入力欄!K336)</f>
        <v/>
      </c>
      <c r="H535" s="162" t="str">
        <f>IF(【ルース】入力欄!J336="","",【ルース】入力欄!J336)</f>
        <v/>
      </c>
      <c r="I535" s="76" t="str">
        <f>IF(【ルース】入力欄!M336="","",【ルース】入力欄!M336)</f>
        <v/>
      </c>
      <c r="J535" s="155"/>
      <c r="K535" s="77"/>
      <c r="N535" s="122"/>
    </row>
    <row r="536" spans="1:14" ht="45" customHeight="1" x14ac:dyDescent="0.2">
      <c r="A536" s="143" t="s">
        <v>250</v>
      </c>
      <c r="B536" s="169" t="str">
        <f>IF(【ルース】入力欄!E337="","",【ルース】入力欄!E337)</f>
        <v/>
      </c>
      <c r="C536" s="170" t="str">
        <f>IF(【ルース】入力欄!F337="","",【ルース】入力欄!F337)</f>
        <v/>
      </c>
      <c r="D536" s="171" t="str">
        <f>IF(【ルース】入力欄!G337="","",【ルース】入力欄!G337)</f>
        <v/>
      </c>
      <c r="E536" s="172" t="str">
        <f>IF(【ルース】入力欄!H337="","",【ルース】入力欄!H337)</f>
        <v/>
      </c>
      <c r="F536" s="173" t="str">
        <f>IF(【ルース】入力欄!I337="","",【ルース】入力欄!I337)</f>
        <v/>
      </c>
      <c r="G536" s="170" t="str">
        <f>IF(【ルース】入力欄!K337="","",【ルース】入力欄!K337)</f>
        <v/>
      </c>
      <c r="H536" s="174" t="str">
        <f>IF(【ルース】入力欄!J337="","",【ルース】入力欄!J337)</f>
        <v/>
      </c>
      <c r="I536" s="175" t="str">
        <f>IF(【ルース】入力欄!M337="","",【ルース】入力欄!M337)</f>
        <v/>
      </c>
      <c r="J536" s="156"/>
      <c r="K536" s="78"/>
      <c r="N536" s="122"/>
    </row>
    <row r="537" spans="1:14" ht="45" customHeight="1" x14ac:dyDescent="0.2">
      <c r="A537" s="139" t="s">
        <v>251</v>
      </c>
      <c r="B537" s="73" t="str">
        <f>IF(【ルース】入力欄!E338="","",【ルース】入力欄!E338)</f>
        <v/>
      </c>
      <c r="C537" s="153" t="str">
        <f>IF(【ルース】入力欄!F338="","",【ルース】入力欄!F338)</f>
        <v/>
      </c>
      <c r="D537" s="74" t="str">
        <f>IF(【ルース】入力欄!G338="","",【ルース】入力欄!G338)</f>
        <v/>
      </c>
      <c r="E537" s="75" t="str">
        <f>IF(【ルース】入力欄!H338="","",【ルース】入力欄!H338)</f>
        <v/>
      </c>
      <c r="F537" s="154" t="str">
        <f>IF(【ルース】入力欄!I338="","",【ルース】入力欄!I338)</f>
        <v/>
      </c>
      <c r="G537" s="153" t="str">
        <f>IF(【ルース】入力欄!K338="","",【ルース】入力欄!K338)</f>
        <v/>
      </c>
      <c r="H537" s="162" t="str">
        <f>IF(【ルース】入力欄!J338="","",【ルース】入力欄!J338)</f>
        <v/>
      </c>
      <c r="I537" s="76" t="str">
        <f>IF(【ルース】入力欄!M338="","",【ルース】入力欄!M338)</f>
        <v/>
      </c>
      <c r="J537" s="155"/>
      <c r="K537" s="77"/>
      <c r="N537" s="122"/>
    </row>
    <row r="538" spans="1:14" ht="45" customHeight="1" x14ac:dyDescent="0.2">
      <c r="A538" s="143" t="s">
        <v>252</v>
      </c>
      <c r="B538" s="169" t="str">
        <f>IF(【ルース】入力欄!E339="","",【ルース】入力欄!E339)</f>
        <v/>
      </c>
      <c r="C538" s="170" t="str">
        <f>IF(【ルース】入力欄!F339="","",【ルース】入力欄!F339)</f>
        <v/>
      </c>
      <c r="D538" s="171" t="str">
        <f>IF(【ルース】入力欄!G339="","",【ルース】入力欄!G339)</f>
        <v/>
      </c>
      <c r="E538" s="172" t="str">
        <f>IF(【ルース】入力欄!H339="","",【ルース】入力欄!H339)</f>
        <v/>
      </c>
      <c r="F538" s="173" t="str">
        <f>IF(【ルース】入力欄!I339="","",【ルース】入力欄!I339)</f>
        <v/>
      </c>
      <c r="G538" s="170" t="str">
        <f>IF(【ルース】入力欄!K339="","",【ルース】入力欄!K339)</f>
        <v/>
      </c>
      <c r="H538" s="174" t="str">
        <f>IF(【ルース】入力欄!J339="","",【ルース】入力欄!J339)</f>
        <v/>
      </c>
      <c r="I538" s="175" t="str">
        <f>IF(【ルース】入力欄!M339="","",【ルース】入力欄!M339)</f>
        <v/>
      </c>
      <c r="J538" s="156"/>
      <c r="K538" s="78"/>
      <c r="N538" s="122"/>
    </row>
    <row r="539" spans="1:14" ht="45" customHeight="1" x14ac:dyDescent="0.2">
      <c r="A539" s="139" t="s">
        <v>253</v>
      </c>
      <c r="B539" s="73" t="str">
        <f>IF(【ルース】入力欄!E340="","",【ルース】入力欄!E340)</f>
        <v/>
      </c>
      <c r="C539" s="153" t="str">
        <f>IF(【ルース】入力欄!F340="","",【ルース】入力欄!F340)</f>
        <v/>
      </c>
      <c r="D539" s="74" t="str">
        <f>IF(【ルース】入力欄!G340="","",【ルース】入力欄!G340)</f>
        <v/>
      </c>
      <c r="E539" s="75" t="str">
        <f>IF(【ルース】入力欄!H340="","",【ルース】入力欄!H340)</f>
        <v/>
      </c>
      <c r="F539" s="154" t="str">
        <f>IF(【ルース】入力欄!I340="","",【ルース】入力欄!I340)</f>
        <v/>
      </c>
      <c r="G539" s="153" t="str">
        <f>IF(【ルース】入力欄!K340="","",【ルース】入力欄!K340)</f>
        <v/>
      </c>
      <c r="H539" s="162" t="str">
        <f>IF(【ルース】入力欄!J340="","",【ルース】入力欄!J340)</f>
        <v/>
      </c>
      <c r="I539" s="76" t="str">
        <f>IF(【ルース】入力欄!M340="","",【ルース】入力欄!M340)</f>
        <v/>
      </c>
      <c r="J539" s="155"/>
      <c r="K539" s="77"/>
      <c r="N539" s="122"/>
    </row>
    <row r="540" spans="1:14" ht="45" customHeight="1" x14ac:dyDescent="0.2">
      <c r="A540" s="143" t="s">
        <v>254</v>
      </c>
      <c r="B540" s="169" t="str">
        <f>IF(【ルース】入力欄!E341="","",【ルース】入力欄!E341)</f>
        <v/>
      </c>
      <c r="C540" s="170" t="str">
        <f>IF(【ルース】入力欄!F341="","",【ルース】入力欄!F341)</f>
        <v/>
      </c>
      <c r="D540" s="171" t="str">
        <f>IF(【ルース】入力欄!G341="","",【ルース】入力欄!G341)</f>
        <v/>
      </c>
      <c r="E540" s="172" t="str">
        <f>IF(【ルース】入力欄!H341="","",【ルース】入力欄!H341)</f>
        <v/>
      </c>
      <c r="F540" s="173" t="str">
        <f>IF(【ルース】入力欄!I341="","",【ルース】入力欄!I341)</f>
        <v/>
      </c>
      <c r="G540" s="170" t="str">
        <f>IF(【ルース】入力欄!K341="","",【ルース】入力欄!K341)</f>
        <v/>
      </c>
      <c r="H540" s="174" t="str">
        <f>IF(【ルース】入力欄!J341="","",【ルース】入力欄!J341)</f>
        <v/>
      </c>
      <c r="I540" s="175" t="str">
        <f>IF(【ルース】入力欄!M341="","",【ルース】入力欄!M341)</f>
        <v/>
      </c>
      <c r="J540" s="156"/>
      <c r="K540" s="78"/>
      <c r="N540" s="122"/>
    </row>
    <row r="541" spans="1:14" ht="45" customHeight="1" x14ac:dyDescent="0.2">
      <c r="A541" s="139" t="s">
        <v>255</v>
      </c>
      <c r="B541" s="73" t="str">
        <f>IF(【ルース】入力欄!E342="","",【ルース】入力欄!E342)</f>
        <v/>
      </c>
      <c r="C541" s="153" t="str">
        <f>IF(【ルース】入力欄!F342="","",【ルース】入力欄!F342)</f>
        <v/>
      </c>
      <c r="D541" s="74" t="str">
        <f>IF(【ルース】入力欄!G342="","",【ルース】入力欄!G342)</f>
        <v/>
      </c>
      <c r="E541" s="75" t="str">
        <f>IF(【ルース】入力欄!H342="","",【ルース】入力欄!H342)</f>
        <v/>
      </c>
      <c r="F541" s="154" t="str">
        <f>IF(【ルース】入力欄!I342="","",【ルース】入力欄!I342)</f>
        <v/>
      </c>
      <c r="G541" s="153" t="str">
        <f>IF(【ルース】入力欄!K342="","",【ルース】入力欄!K342)</f>
        <v/>
      </c>
      <c r="H541" s="162" t="str">
        <f>IF(【ルース】入力欄!J342="","",【ルース】入力欄!J342)</f>
        <v/>
      </c>
      <c r="I541" s="76" t="str">
        <f>IF(【ルース】入力欄!M342="","",【ルース】入力欄!M342)</f>
        <v/>
      </c>
      <c r="J541" s="155"/>
      <c r="K541" s="77"/>
      <c r="N541" s="122"/>
    </row>
    <row r="542" spans="1:14" ht="45" customHeight="1" x14ac:dyDescent="0.2">
      <c r="A542" s="143" t="s">
        <v>256</v>
      </c>
      <c r="B542" s="169" t="str">
        <f>IF(【ルース】入力欄!E343="","",【ルース】入力欄!E343)</f>
        <v/>
      </c>
      <c r="C542" s="170" t="str">
        <f>IF(【ルース】入力欄!F343="","",【ルース】入力欄!F343)</f>
        <v/>
      </c>
      <c r="D542" s="171" t="str">
        <f>IF(【ルース】入力欄!G343="","",【ルース】入力欄!G343)</f>
        <v/>
      </c>
      <c r="E542" s="172" t="str">
        <f>IF(【ルース】入力欄!H343="","",【ルース】入力欄!H343)</f>
        <v/>
      </c>
      <c r="F542" s="173" t="str">
        <f>IF(【ルース】入力欄!I343="","",【ルース】入力欄!I343)</f>
        <v/>
      </c>
      <c r="G542" s="170" t="str">
        <f>IF(【ルース】入力欄!K343="","",【ルース】入力欄!K343)</f>
        <v/>
      </c>
      <c r="H542" s="174" t="str">
        <f>IF(【ルース】入力欄!J343="","",【ルース】入力欄!J343)</f>
        <v/>
      </c>
      <c r="I542" s="175" t="str">
        <f>IF(【ルース】入力欄!M343="","",【ルース】入力欄!M343)</f>
        <v/>
      </c>
      <c r="J542" s="156"/>
      <c r="K542" s="78"/>
      <c r="N542" s="122"/>
    </row>
    <row r="543" spans="1:14" ht="45" customHeight="1" x14ac:dyDescent="0.2">
      <c r="A543" s="139" t="s">
        <v>257</v>
      </c>
      <c r="B543" s="73" t="str">
        <f>IF(【ルース】入力欄!E344="","",【ルース】入力欄!E344)</f>
        <v/>
      </c>
      <c r="C543" s="153" t="str">
        <f>IF(【ルース】入力欄!F344="","",【ルース】入力欄!F344)</f>
        <v/>
      </c>
      <c r="D543" s="74" t="str">
        <f>IF(【ルース】入力欄!G344="","",【ルース】入力欄!G344)</f>
        <v/>
      </c>
      <c r="E543" s="75" t="str">
        <f>IF(【ルース】入力欄!H344="","",【ルース】入力欄!H344)</f>
        <v/>
      </c>
      <c r="F543" s="154" t="str">
        <f>IF(【ルース】入力欄!I344="","",【ルース】入力欄!I344)</f>
        <v/>
      </c>
      <c r="G543" s="153" t="str">
        <f>IF(【ルース】入力欄!K344="","",【ルース】入力欄!K344)</f>
        <v/>
      </c>
      <c r="H543" s="162" t="str">
        <f>IF(【ルース】入力欄!J344="","",【ルース】入力欄!J344)</f>
        <v/>
      </c>
      <c r="I543" s="76" t="str">
        <f>IF(【ルース】入力欄!M344="","",【ルース】入力欄!M344)</f>
        <v/>
      </c>
      <c r="J543" s="155"/>
      <c r="K543" s="77"/>
      <c r="N543" s="122"/>
    </row>
    <row r="544" spans="1:14" ht="45" customHeight="1" thickBot="1" x14ac:dyDescent="0.25">
      <c r="A544" s="147" t="s">
        <v>258</v>
      </c>
      <c r="B544" s="176" t="str">
        <f>IF(【ルース】入力欄!E345="","",【ルース】入力欄!E345)</f>
        <v/>
      </c>
      <c r="C544" s="177" t="str">
        <f>IF(【ルース】入力欄!F345="","",【ルース】入力欄!F345)</f>
        <v/>
      </c>
      <c r="D544" s="178" t="str">
        <f>IF(【ルース】入力欄!G345="","",【ルース】入力欄!G345)</f>
        <v/>
      </c>
      <c r="E544" s="179" t="str">
        <f>IF(【ルース】入力欄!H345="","",【ルース】入力欄!H345)</f>
        <v/>
      </c>
      <c r="F544" s="180" t="str">
        <f>IF(【ルース】入力欄!I345="","",【ルース】入力欄!I345)</f>
        <v/>
      </c>
      <c r="G544" s="177" t="str">
        <f>IF(【ルース】入力欄!K345="","",【ルース】入力欄!K345)</f>
        <v/>
      </c>
      <c r="H544" s="181" t="str">
        <f>IF(【ルース】入力欄!J345="","",【ルース】入力欄!J345)</f>
        <v/>
      </c>
      <c r="I544" s="182" t="str">
        <f>IF(【ルース】入力欄!M345="","",【ルース】入力欄!M345)</f>
        <v/>
      </c>
      <c r="J544" s="156"/>
      <c r="K544" s="78"/>
      <c r="N544" s="122"/>
    </row>
    <row r="546" spans="1:14" x14ac:dyDescent="0.2">
      <c r="A546" s="150"/>
      <c r="B546" s="199" t="str">
        <f>CONCATENATE("出品表　（　",【ルース】入力欄!I$3,"　APREオークション　ルース）")</f>
        <v>出品表　（　　APREオークション　ルース）</v>
      </c>
      <c r="C546" s="199"/>
      <c r="D546" s="199"/>
      <c r="E546" s="199"/>
      <c r="F546" s="199"/>
    </row>
    <row r="547" spans="1:14" ht="3.75" customHeight="1" thickBot="1" x14ac:dyDescent="0.25">
      <c r="H547" s="121"/>
      <c r="I547" s="120"/>
      <c r="J547" s="120"/>
      <c r="K547" s="120"/>
    </row>
    <row r="548" spans="1:14" ht="33.75" customHeight="1" thickBot="1" x14ac:dyDescent="0.25">
      <c r="A548" s="133"/>
      <c r="B548" s="133" t="s">
        <v>244</v>
      </c>
      <c r="C548" s="184" t="str">
        <f>IF(【ルース】入力欄!C346="","",【ルース】入力欄!C346)</f>
        <v/>
      </c>
      <c r="D548" s="129"/>
      <c r="E548" s="151"/>
      <c r="F548" s="151" t="s">
        <v>20</v>
      </c>
      <c r="G548" s="151"/>
      <c r="H548" s="115" t="s">
        <v>208</v>
      </c>
      <c r="I548" s="200" t="str">
        <f>IF(【ルース】入力欄!C$3="","",【ルース】入力欄!C$3)</f>
        <v/>
      </c>
      <c r="J548" s="201"/>
      <c r="K548" s="202"/>
    </row>
    <row r="549" spans="1:14" ht="5.25" customHeight="1" thickBot="1" x14ac:dyDescent="0.25">
      <c r="A549" s="47"/>
      <c r="B549" s="45"/>
      <c r="I549" s="79"/>
      <c r="J549" s="83"/>
      <c r="K549" s="71"/>
    </row>
    <row r="550" spans="1:14" ht="45" customHeight="1" x14ac:dyDescent="0.2">
      <c r="A550" s="48" t="s">
        <v>2</v>
      </c>
      <c r="B550" s="49" t="s">
        <v>22</v>
      </c>
      <c r="C550" s="137" t="s">
        <v>23</v>
      </c>
      <c r="D550" s="49" t="s">
        <v>148</v>
      </c>
      <c r="E550" s="50" t="s">
        <v>24</v>
      </c>
      <c r="F550" s="152" t="s">
        <v>266</v>
      </c>
      <c r="G550" s="137" t="s">
        <v>152</v>
      </c>
      <c r="H550" s="137" t="s">
        <v>292</v>
      </c>
      <c r="I550" s="207" t="s">
        <v>301</v>
      </c>
      <c r="J550" s="138" t="s">
        <v>268</v>
      </c>
      <c r="K550" s="72"/>
    </row>
    <row r="551" spans="1:14" ht="45" customHeight="1" x14ac:dyDescent="0.2">
      <c r="A551" s="139" t="s">
        <v>249</v>
      </c>
      <c r="B551" s="73" t="str">
        <f>IF(【ルース】入力欄!E346="","",【ルース】入力欄!E346)</f>
        <v/>
      </c>
      <c r="C551" s="153" t="str">
        <f>IF(【ルース】入力欄!F346="","",【ルース】入力欄!F346)</f>
        <v/>
      </c>
      <c r="D551" s="74" t="str">
        <f>IF(【ルース】入力欄!G346="","",【ルース】入力欄!G346)</f>
        <v/>
      </c>
      <c r="E551" s="75" t="str">
        <f>IF(【ルース】入力欄!H346="","",【ルース】入力欄!H346)</f>
        <v/>
      </c>
      <c r="F551" s="154" t="str">
        <f>IF(【ルース】入力欄!I346="","",【ルース】入力欄!I346)</f>
        <v/>
      </c>
      <c r="G551" s="153" t="str">
        <f>IF(【ルース】入力欄!K346="","",【ルース】入力欄!K346)</f>
        <v/>
      </c>
      <c r="H551" s="162" t="str">
        <f>IF(【ルース】入力欄!J346="","",【ルース】入力欄!J346)</f>
        <v/>
      </c>
      <c r="I551" s="76" t="str">
        <f>IF(【ルース】入力欄!M346="","",【ルース】入力欄!M346)</f>
        <v/>
      </c>
      <c r="J551" s="155"/>
      <c r="K551" s="77"/>
      <c r="N551" s="122"/>
    </row>
    <row r="552" spans="1:14" ht="45" customHeight="1" x14ac:dyDescent="0.2">
      <c r="A552" s="143" t="s">
        <v>250</v>
      </c>
      <c r="B552" s="169" t="str">
        <f>IF(【ルース】入力欄!E347="","",【ルース】入力欄!E347)</f>
        <v/>
      </c>
      <c r="C552" s="170" t="str">
        <f>IF(【ルース】入力欄!F347="","",【ルース】入力欄!F347)</f>
        <v/>
      </c>
      <c r="D552" s="171" t="str">
        <f>IF(【ルース】入力欄!G347="","",【ルース】入力欄!G347)</f>
        <v/>
      </c>
      <c r="E552" s="172" t="str">
        <f>IF(【ルース】入力欄!H347="","",【ルース】入力欄!H347)</f>
        <v/>
      </c>
      <c r="F552" s="173" t="str">
        <f>IF(【ルース】入力欄!I347="","",【ルース】入力欄!I347)</f>
        <v/>
      </c>
      <c r="G552" s="170" t="str">
        <f>IF(【ルース】入力欄!K347="","",【ルース】入力欄!K347)</f>
        <v/>
      </c>
      <c r="H552" s="174" t="str">
        <f>IF(【ルース】入力欄!J347="","",【ルース】入力欄!J347)</f>
        <v/>
      </c>
      <c r="I552" s="175" t="str">
        <f>IF(【ルース】入力欄!M347="","",【ルース】入力欄!M347)</f>
        <v/>
      </c>
      <c r="J552" s="156"/>
      <c r="K552" s="78"/>
      <c r="N552" s="122"/>
    </row>
    <row r="553" spans="1:14" ht="45" customHeight="1" x14ac:dyDescent="0.2">
      <c r="A553" s="139" t="s">
        <v>251</v>
      </c>
      <c r="B553" s="73" t="str">
        <f>IF(【ルース】入力欄!E348="","",【ルース】入力欄!E348)</f>
        <v/>
      </c>
      <c r="C553" s="153" t="str">
        <f>IF(【ルース】入力欄!F348="","",【ルース】入力欄!F348)</f>
        <v/>
      </c>
      <c r="D553" s="74" t="str">
        <f>IF(【ルース】入力欄!G348="","",【ルース】入力欄!G348)</f>
        <v/>
      </c>
      <c r="E553" s="75" t="str">
        <f>IF(【ルース】入力欄!H348="","",【ルース】入力欄!H348)</f>
        <v/>
      </c>
      <c r="F553" s="154" t="str">
        <f>IF(【ルース】入力欄!I348="","",【ルース】入力欄!I348)</f>
        <v/>
      </c>
      <c r="G553" s="153" t="str">
        <f>IF(【ルース】入力欄!K348="","",【ルース】入力欄!K348)</f>
        <v/>
      </c>
      <c r="H553" s="162" t="str">
        <f>IF(【ルース】入力欄!J348="","",【ルース】入力欄!J348)</f>
        <v/>
      </c>
      <c r="I553" s="76" t="str">
        <f>IF(【ルース】入力欄!M348="","",【ルース】入力欄!M348)</f>
        <v/>
      </c>
      <c r="J553" s="155"/>
      <c r="K553" s="77"/>
      <c r="N553" s="122"/>
    </row>
    <row r="554" spans="1:14" ht="45" customHeight="1" x14ac:dyDescent="0.2">
      <c r="A554" s="143" t="s">
        <v>252</v>
      </c>
      <c r="B554" s="169" t="str">
        <f>IF(【ルース】入力欄!E349="","",【ルース】入力欄!E349)</f>
        <v/>
      </c>
      <c r="C554" s="170" t="str">
        <f>IF(【ルース】入力欄!F349="","",【ルース】入力欄!F349)</f>
        <v/>
      </c>
      <c r="D554" s="171" t="str">
        <f>IF(【ルース】入力欄!G349="","",【ルース】入力欄!G349)</f>
        <v/>
      </c>
      <c r="E554" s="172" t="str">
        <f>IF(【ルース】入力欄!H349="","",【ルース】入力欄!H349)</f>
        <v/>
      </c>
      <c r="F554" s="173" t="str">
        <f>IF(【ルース】入力欄!I349="","",【ルース】入力欄!I349)</f>
        <v/>
      </c>
      <c r="G554" s="170" t="str">
        <f>IF(【ルース】入力欄!K349="","",【ルース】入力欄!K349)</f>
        <v/>
      </c>
      <c r="H554" s="174" t="str">
        <f>IF(【ルース】入力欄!J349="","",【ルース】入力欄!J349)</f>
        <v/>
      </c>
      <c r="I554" s="175" t="str">
        <f>IF(【ルース】入力欄!M349="","",【ルース】入力欄!M349)</f>
        <v/>
      </c>
      <c r="J554" s="156"/>
      <c r="K554" s="78"/>
      <c r="N554" s="122"/>
    </row>
    <row r="555" spans="1:14" ht="45" customHeight="1" x14ac:dyDescent="0.2">
      <c r="A555" s="139" t="s">
        <v>253</v>
      </c>
      <c r="B555" s="73" t="str">
        <f>IF(【ルース】入力欄!E350="","",【ルース】入力欄!E350)</f>
        <v/>
      </c>
      <c r="C555" s="153" t="str">
        <f>IF(【ルース】入力欄!F350="","",【ルース】入力欄!F350)</f>
        <v/>
      </c>
      <c r="D555" s="74" t="str">
        <f>IF(【ルース】入力欄!G350="","",【ルース】入力欄!G350)</f>
        <v/>
      </c>
      <c r="E555" s="75" t="str">
        <f>IF(【ルース】入力欄!H350="","",【ルース】入力欄!H350)</f>
        <v/>
      </c>
      <c r="F555" s="154" t="str">
        <f>IF(【ルース】入力欄!I350="","",【ルース】入力欄!I350)</f>
        <v/>
      </c>
      <c r="G555" s="153" t="str">
        <f>IF(【ルース】入力欄!K350="","",【ルース】入力欄!K350)</f>
        <v/>
      </c>
      <c r="H555" s="162" t="str">
        <f>IF(【ルース】入力欄!J350="","",【ルース】入力欄!J350)</f>
        <v/>
      </c>
      <c r="I555" s="76" t="str">
        <f>IF(【ルース】入力欄!M350="","",【ルース】入力欄!M350)</f>
        <v/>
      </c>
      <c r="J555" s="155"/>
      <c r="K555" s="77"/>
      <c r="N555" s="122"/>
    </row>
    <row r="556" spans="1:14" ht="45" customHeight="1" x14ac:dyDescent="0.2">
      <c r="A556" s="143" t="s">
        <v>254</v>
      </c>
      <c r="B556" s="169" t="str">
        <f>IF(【ルース】入力欄!E351="","",【ルース】入力欄!E351)</f>
        <v/>
      </c>
      <c r="C556" s="170" t="str">
        <f>IF(【ルース】入力欄!F351="","",【ルース】入力欄!F351)</f>
        <v/>
      </c>
      <c r="D556" s="171" t="str">
        <f>IF(【ルース】入力欄!G351="","",【ルース】入力欄!G351)</f>
        <v/>
      </c>
      <c r="E556" s="172" t="str">
        <f>IF(【ルース】入力欄!H351="","",【ルース】入力欄!H351)</f>
        <v/>
      </c>
      <c r="F556" s="173" t="str">
        <f>IF(【ルース】入力欄!I351="","",【ルース】入力欄!I351)</f>
        <v/>
      </c>
      <c r="G556" s="170" t="str">
        <f>IF(【ルース】入力欄!K351="","",【ルース】入力欄!K351)</f>
        <v/>
      </c>
      <c r="H556" s="174" t="str">
        <f>IF(【ルース】入力欄!J351="","",【ルース】入力欄!J351)</f>
        <v/>
      </c>
      <c r="I556" s="175" t="str">
        <f>IF(【ルース】入力欄!M351="","",【ルース】入力欄!M351)</f>
        <v/>
      </c>
      <c r="J556" s="156"/>
      <c r="K556" s="78"/>
      <c r="N556" s="122"/>
    </row>
    <row r="557" spans="1:14" ht="45" customHeight="1" x14ac:dyDescent="0.2">
      <c r="A557" s="139" t="s">
        <v>255</v>
      </c>
      <c r="B557" s="73" t="str">
        <f>IF(【ルース】入力欄!E352="","",【ルース】入力欄!E352)</f>
        <v/>
      </c>
      <c r="C557" s="153" t="str">
        <f>IF(【ルース】入力欄!F352="","",【ルース】入力欄!F352)</f>
        <v/>
      </c>
      <c r="D557" s="74" t="str">
        <f>IF(【ルース】入力欄!G352="","",【ルース】入力欄!G352)</f>
        <v/>
      </c>
      <c r="E557" s="75" t="str">
        <f>IF(【ルース】入力欄!H352="","",【ルース】入力欄!H352)</f>
        <v/>
      </c>
      <c r="F557" s="154" t="str">
        <f>IF(【ルース】入力欄!I352="","",【ルース】入力欄!I352)</f>
        <v/>
      </c>
      <c r="G557" s="153" t="str">
        <f>IF(【ルース】入力欄!K352="","",【ルース】入力欄!K352)</f>
        <v/>
      </c>
      <c r="H557" s="162" t="str">
        <f>IF(【ルース】入力欄!J352="","",【ルース】入力欄!J352)</f>
        <v/>
      </c>
      <c r="I557" s="76" t="str">
        <f>IF(【ルース】入力欄!M352="","",【ルース】入力欄!M352)</f>
        <v/>
      </c>
      <c r="J557" s="155"/>
      <c r="K557" s="77"/>
      <c r="N557" s="122"/>
    </row>
    <row r="558" spans="1:14" ht="45" customHeight="1" x14ac:dyDescent="0.2">
      <c r="A558" s="143" t="s">
        <v>256</v>
      </c>
      <c r="B558" s="169" t="str">
        <f>IF(【ルース】入力欄!E353="","",【ルース】入力欄!E353)</f>
        <v/>
      </c>
      <c r="C558" s="170" t="str">
        <f>IF(【ルース】入力欄!F353="","",【ルース】入力欄!F353)</f>
        <v/>
      </c>
      <c r="D558" s="171" t="str">
        <f>IF(【ルース】入力欄!G353="","",【ルース】入力欄!G353)</f>
        <v/>
      </c>
      <c r="E558" s="172" t="str">
        <f>IF(【ルース】入力欄!H353="","",【ルース】入力欄!H353)</f>
        <v/>
      </c>
      <c r="F558" s="173" t="str">
        <f>IF(【ルース】入力欄!I353="","",【ルース】入力欄!I353)</f>
        <v/>
      </c>
      <c r="G558" s="170" t="str">
        <f>IF(【ルース】入力欄!K353="","",【ルース】入力欄!K353)</f>
        <v/>
      </c>
      <c r="H558" s="174" t="str">
        <f>IF(【ルース】入力欄!J353="","",【ルース】入力欄!J353)</f>
        <v/>
      </c>
      <c r="I558" s="175" t="str">
        <f>IF(【ルース】入力欄!M353="","",【ルース】入力欄!M353)</f>
        <v/>
      </c>
      <c r="J558" s="156"/>
      <c r="K558" s="78"/>
      <c r="N558" s="122"/>
    </row>
    <row r="559" spans="1:14" ht="45" customHeight="1" x14ac:dyDescent="0.2">
      <c r="A559" s="139" t="s">
        <v>257</v>
      </c>
      <c r="B559" s="73" t="str">
        <f>IF(【ルース】入力欄!E354="","",【ルース】入力欄!E354)</f>
        <v/>
      </c>
      <c r="C559" s="153" t="str">
        <f>IF(【ルース】入力欄!F354="","",【ルース】入力欄!F354)</f>
        <v/>
      </c>
      <c r="D559" s="74" t="str">
        <f>IF(【ルース】入力欄!G354="","",【ルース】入力欄!G354)</f>
        <v/>
      </c>
      <c r="E559" s="75" t="str">
        <f>IF(【ルース】入力欄!H354="","",【ルース】入力欄!H354)</f>
        <v/>
      </c>
      <c r="F559" s="154" t="str">
        <f>IF(【ルース】入力欄!I354="","",【ルース】入力欄!I354)</f>
        <v/>
      </c>
      <c r="G559" s="153" t="str">
        <f>IF(【ルース】入力欄!K354="","",【ルース】入力欄!K354)</f>
        <v/>
      </c>
      <c r="H559" s="162" t="str">
        <f>IF(【ルース】入力欄!J354="","",【ルース】入力欄!J354)</f>
        <v/>
      </c>
      <c r="I559" s="76" t="str">
        <f>IF(【ルース】入力欄!M354="","",【ルース】入力欄!M354)</f>
        <v/>
      </c>
      <c r="J559" s="155"/>
      <c r="K559" s="77"/>
      <c r="N559" s="122"/>
    </row>
    <row r="560" spans="1:14" ht="45" customHeight="1" thickBot="1" x14ac:dyDescent="0.25">
      <c r="A560" s="147" t="s">
        <v>258</v>
      </c>
      <c r="B560" s="176" t="str">
        <f>IF(【ルース】入力欄!E355="","",【ルース】入力欄!E355)</f>
        <v/>
      </c>
      <c r="C560" s="177" t="str">
        <f>IF(【ルース】入力欄!F355="","",【ルース】入力欄!F355)</f>
        <v/>
      </c>
      <c r="D560" s="178" t="str">
        <f>IF(【ルース】入力欄!G355="","",【ルース】入力欄!G355)</f>
        <v/>
      </c>
      <c r="E560" s="179" t="str">
        <f>IF(【ルース】入力欄!H355="","",【ルース】入力欄!H355)</f>
        <v/>
      </c>
      <c r="F560" s="180" t="str">
        <f>IF(【ルース】入力欄!I355="","",【ルース】入力欄!I355)</f>
        <v/>
      </c>
      <c r="G560" s="177" t="str">
        <f>IF(【ルース】入力欄!K355="","",【ルース】入力欄!K355)</f>
        <v/>
      </c>
      <c r="H560" s="181" t="str">
        <f>IF(【ルース】入力欄!J355="","",【ルース】入力欄!J355)</f>
        <v/>
      </c>
      <c r="I560" s="182" t="str">
        <f>IF(【ルース】入力欄!M355="","",【ルース】入力欄!M355)</f>
        <v/>
      </c>
      <c r="J560" s="156"/>
      <c r="K560" s="78"/>
      <c r="N560" s="122"/>
    </row>
    <row r="561" spans="1:14" ht="20.25" customHeight="1" x14ac:dyDescent="0.2"/>
    <row r="562" spans="1:14" x14ac:dyDescent="0.2">
      <c r="A562" s="150"/>
      <c r="B562" s="199" t="str">
        <f>CONCATENATE("出品表　（　",【ルース】入力欄!I$3,"　APREオークション　ルース）")</f>
        <v>出品表　（　　APREオークション　ルース）</v>
      </c>
      <c r="C562" s="199"/>
      <c r="D562" s="199"/>
      <c r="E562" s="199"/>
      <c r="F562" s="199"/>
    </row>
    <row r="563" spans="1:14" ht="3.75" customHeight="1" thickBot="1" x14ac:dyDescent="0.25">
      <c r="H563" s="121"/>
      <c r="I563" s="120"/>
      <c r="J563" s="120"/>
      <c r="K563" s="120"/>
    </row>
    <row r="564" spans="1:14" ht="33.75" customHeight="1" thickBot="1" x14ac:dyDescent="0.25">
      <c r="A564" s="133"/>
      <c r="B564" s="133" t="s">
        <v>244</v>
      </c>
      <c r="C564" s="184" t="str">
        <f>IF(【ルース】入力欄!C356="","",【ルース】入力欄!C356)</f>
        <v/>
      </c>
      <c r="D564" s="129"/>
      <c r="E564" s="151"/>
      <c r="F564" s="151" t="s">
        <v>20</v>
      </c>
      <c r="G564" s="151"/>
      <c r="H564" s="115" t="s">
        <v>208</v>
      </c>
      <c r="I564" s="200" t="str">
        <f>IF(【ルース】入力欄!C$3="","",【ルース】入力欄!C$3)</f>
        <v/>
      </c>
      <c r="J564" s="201"/>
      <c r="K564" s="202"/>
    </row>
    <row r="565" spans="1:14" ht="5.25" customHeight="1" thickBot="1" x14ac:dyDescent="0.25">
      <c r="A565" s="47"/>
      <c r="B565" s="45"/>
      <c r="I565" s="79"/>
      <c r="J565" s="83"/>
      <c r="K565" s="71"/>
    </row>
    <row r="566" spans="1:14" ht="45" customHeight="1" x14ac:dyDescent="0.2">
      <c r="A566" s="48" t="s">
        <v>2</v>
      </c>
      <c r="B566" s="49" t="s">
        <v>22</v>
      </c>
      <c r="C566" s="137" t="s">
        <v>23</v>
      </c>
      <c r="D566" s="49" t="s">
        <v>148</v>
      </c>
      <c r="E566" s="50" t="s">
        <v>24</v>
      </c>
      <c r="F566" s="152" t="s">
        <v>266</v>
      </c>
      <c r="G566" s="137" t="s">
        <v>152</v>
      </c>
      <c r="H566" s="137" t="s">
        <v>292</v>
      </c>
      <c r="I566" s="207" t="s">
        <v>301</v>
      </c>
      <c r="J566" s="138" t="s">
        <v>268</v>
      </c>
      <c r="K566" s="72"/>
    </row>
    <row r="567" spans="1:14" ht="45" customHeight="1" x14ac:dyDescent="0.2">
      <c r="A567" s="139" t="s">
        <v>249</v>
      </c>
      <c r="B567" s="73" t="str">
        <f>IF(【ルース】入力欄!E356="","",【ルース】入力欄!E356)</f>
        <v/>
      </c>
      <c r="C567" s="153" t="str">
        <f>IF(【ルース】入力欄!F356="","",【ルース】入力欄!F356)</f>
        <v/>
      </c>
      <c r="D567" s="74" t="str">
        <f>IF(【ルース】入力欄!G356="","",【ルース】入力欄!G356)</f>
        <v/>
      </c>
      <c r="E567" s="75" t="str">
        <f>IF(【ルース】入力欄!H356="","",【ルース】入力欄!H356)</f>
        <v/>
      </c>
      <c r="F567" s="154" t="str">
        <f>IF(【ルース】入力欄!I356="","",【ルース】入力欄!I356)</f>
        <v/>
      </c>
      <c r="G567" s="153" t="str">
        <f>IF(【ルース】入力欄!K356="","",【ルース】入力欄!K356)</f>
        <v/>
      </c>
      <c r="H567" s="162" t="str">
        <f>IF(【ルース】入力欄!J356="","",【ルース】入力欄!J356)</f>
        <v/>
      </c>
      <c r="I567" s="76" t="str">
        <f>IF(【ルース】入力欄!M356="","",【ルース】入力欄!M356)</f>
        <v/>
      </c>
      <c r="J567" s="155"/>
      <c r="K567" s="77"/>
      <c r="N567" s="122"/>
    </row>
    <row r="568" spans="1:14" ht="45" customHeight="1" x14ac:dyDescent="0.2">
      <c r="A568" s="143" t="s">
        <v>250</v>
      </c>
      <c r="B568" s="169" t="str">
        <f>IF(【ルース】入力欄!E357="","",【ルース】入力欄!E357)</f>
        <v/>
      </c>
      <c r="C568" s="170" t="str">
        <f>IF(【ルース】入力欄!F357="","",【ルース】入力欄!F357)</f>
        <v/>
      </c>
      <c r="D568" s="171" t="str">
        <f>IF(【ルース】入力欄!G357="","",【ルース】入力欄!G357)</f>
        <v/>
      </c>
      <c r="E568" s="172" t="str">
        <f>IF(【ルース】入力欄!H357="","",【ルース】入力欄!H357)</f>
        <v/>
      </c>
      <c r="F568" s="173" t="str">
        <f>IF(【ルース】入力欄!I357="","",【ルース】入力欄!I357)</f>
        <v/>
      </c>
      <c r="G568" s="170" t="str">
        <f>IF(【ルース】入力欄!K357="","",【ルース】入力欄!K357)</f>
        <v/>
      </c>
      <c r="H568" s="174" t="str">
        <f>IF(【ルース】入力欄!J357="","",【ルース】入力欄!J357)</f>
        <v/>
      </c>
      <c r="I568" s="175" t="str">
        <f>IF(【ルース】入力欄!M357="","",【ルース】入力欄!M357)</f>
        <v/>
      </c>
      <c r="J568" s="156"/>
      <c r="K568" s="78"/>
      <c r="N568" s="122"/>
    </row>
    <row r="569" spans="1:14" ht="45" customHeight="1" x14ac:dyDescent="0.2">
      <c r="A569" s="139" t="s">
        <v>251</v>
      </c>
      <c r="B569" s="73" t="str">
        <f>IF(【ルース】入力欄!E358="","",【ルース】入力欄!E358)</f>
        <v/>
      </c>
      <c r="C569" s="153" t="str">
        <f>IF(【ルース】入力欄!F358="","",【ルース】入力欄!F358)</f>
        <v/>
      </c>
      <c r="D569" s="74" t="str">
        <f>IF(【ルース】入力欄!G358="","",【ルース】入力欄!G358)</f>
        <v/>
      </c>
      <c r="E569" s="75" t="str">
        <f>IF(【ルース】入力欄!H358="","",【ルース】入力欄!H358)</f>
        <v/>
      </c>
      <c r="F569" s="154" t="str">
        <f>IF(【ルース】入力欄!I358="","",【ルース】入力欄!I358)</f>
        <v/>
      </c>
      <c r="G569" s="153" t="str">
        <f>IF(【ルース】入力欄!K358="","",【ルース】入力欄!K358)</f>
        <v/>
      </c>
      <c r="H569" s="162" t="str">
        <f>IF(【ルース】入力欄!J358="","",【ルース】入力欄!J358)</f>
        <v/>
      </c>
      <c r="I569" s="76" t="str">
        <f>IF(【ルース】入力欄!M358="","",【ルース】入力欄!M358)</f>
        <v/>
      </c>
      <c r="J569" s="155"/>
      <c r="K569" s="77"/>
      <c r="N569" s="122"/>
    </row>
    <row r="570" spans="1:14" ht="45" customHeight="1" x14ac:dyDescent="0.2">
      <c r="A570" s="143" t="s">
        <v>252</v>
      </c>
      <c r="B570" s="169" t="str">
        <f>IF(【ルース】入力欄!E359="","",【ルース】入力欄!E359)</f>
        <v/>
      </c>
      <c r="C570" s="170" t="str">
        <f>IF(【ルース】入力欄!F359="","",【ルース】入力欄!F359)</f>
        <v/>
      </c>
      <c r="D570" s="171" t="str">
        <f>IF(【ルース】入力欄!G359="","",【ルース】入力欄!G359)</f>
        <v/>
      </c>
      <c r="E570" s="172" t="str">
        <f>IF(【ルース】入力欄!H359="","",【ルース】入力欄!H359)</f>
        <v/>
      </c>
      <c r="F570" s="173" t="str">
        <f>IF(【ルース】入力欄!I359="","",【ルース】入力欄!I359)</f>
        <v/>
      </c>
      <c r="G570" s="170" t="str">
        <f>IF(【ルース】入力欄!K359="","",【ルース】入力欄!K359)</f>
        <v/>
      </c>
      <c r="H570" s="174" t="str">
        <f>IF(【ルース】入力欄!J359="","",【ルース】入力欄!J359)</f>
        <v/>
      </c>
      <c r="I570" s="175" t="str">
        <f>IF(【ルース】入力欄!M359="","",【ルース】入力欄!M359)</f>
        <v/>
      </c>
      <c r="J570" s="156"/>
      <c r="K570" s="78"/>
      <c r="N570" s="122"/>
    </row>
    <row r="571" spans="1:14" ht="45" customHeight="1" x14ac:dyDescent="0.2">
      <c r="A571" s="139" t="s">
        <v>253</v>
      </c>
      <c r="B571" s="73" t="str">
        <f>IF(【ルース】入力欄!E360="","",【ルース】入力欄!E360)</f>
        <v/>
      </c>
      <c r="C571" s="153" t="str">
        <f>IF(【ルース】入力欄!F360="","",【ルース】入力欄!F360)</f>
        <v/>
      </c>
      <c r="D571" s="74" t="str">
        <f>IF(【ルース】入力欄!G360="","",【ルース】入力欄!G360)</f>
        <v/>
      </c>
      <c r="E571" s="75" t="str">
        <f>IF(【ルース】入力欄!H360="","",【ルース】入力欄!H360)</f>
        <v/>
      </c>
      <c r="F571" s="154" t="str">
        <f>IF(【ルース】入力欄!I360="","",【ルース】入力欄!I360)</f>
        <v/>
      </c>
      <c r="G571" s="153" t="str">
        <f>IF(【ルース】入力欄!K360="","",【ルース】入力欄!K360)</f>
        <v/>
      </c>
      <c r="H571" s="162" t="str">
        <f>IF(【ルース】入力欄!J360="","",【ルース】入力欄!J360)</f>
        <v/>
      </c>
      <c r="I571" s="76" t="str">
        <f>IF(【ルース】入力欄!M360="","",【ルース】入力欄!M360)</f>
        <v/>
      </c>
      <c r="J571" s="155"/>
      <c r="K571" s="77"/>
      <c r="N571" s="122"/>
    </row>
    <row r="572" spans="1:14" ht="45" customHeight="1" x14ac:dyDescent="0.2">
      <c r="A572" s="143" t="s">
        <v>254</v>
      </c>
      <c r="B572" s="169" t="str">
        <f>IF(【ルース】入力欄!E361="","",【ルース】入力欄!E361)</f>
        <v/>
      </c>
      <c r="C572" s="170" t="str">
        <f>IF(【ルース】入力欄!F361="","",【ルース】入力欄!F361)</f>
        <v/>
      </c>
      <c r="D572" s="171" t="str">
        <f>IF(【ルース】入力欄!G361="","",【ルース】入力欄!G361)</f>
        <v/>
      </c>
      <c r="E572" s="172" t="str">
        <f>IF(【ルース】入力欄!H361="","",【ルース】入力欄!H361)</f>
        <v/>
      </c>
      <c r="F572" s="173" t="str">
        <f>IF(【ルース】入力欄!I361="","",【ルース】入力欄!I361)</f>
        <v/>
      </c>
      <c r="G572" s="170" t="str">
        <f>IF(【ルース】入力欄!K361="","",【ルース】入力欄!K361)</f>
        <v/>
      </c>
      <c r="H572" s="174" t="str">
        <f>IF(【ルース】入力欄!J361="","",【ルース】入力欄!J361)</f>
        <v/>
      </c>
      <c r="I572" s="175" t="str">
        <f>IF(【ルース】入力欄!M361="","",【ルース】入力欄!M361)</f>
        <v/>
      </c>
      <c r="J572" s="156"/>
      <c r="K572" s="78"/>
      <c r="N572" s="122"/>
    </row>
    <row r="573" spans="1:14" ht="45" customHeight="1" x14ac:dyDescent="0.2">
      <c r="A573" s="139" t="s">
        <v>255</v>
      </c>
      <c r="B573" s="73" t="str">
        <f>IF(【ルース】入力欄!E362="","",【ルース】入力欄!E362)</f>
        <v/>
      </c>
      <c r="C573" s="153" t="str">
        <f>IF(【ルース】入力欄!F362="","",【ルース】入力欄!F362)</f>
        <v/>
      </c>
      <c r="D573" s="74" t="str">
        <f>IF(【ルース】入力欄!G362="","",【ルース】入力欄!G362)</f>
        <v/>
      </c>
      <c r="E573" s="75" t="str">
        <f>IF(【ルース】入力欄!H362="","",【ルース】入力欄!H362)</f>
        <v/>
      </c>
      <c r="F573" s="154" t="str">
        <f>IF(【ルース】入力欄!I362="","",【ルース】入力欄!I362)</f>
        <v/>
      </c>
      <c r="G573" s="153" t="str">
        <f>IF(【ルース】入力欄!K362="","",【ルース】入力欄!K362)</f>
        <v/>
      </c>
      <c r="H573" s="162" t="str">
        <f>IF(【ルース】入力欄!J362="","",【ルース】入力欄!J362)</f>
        <v/>
      </c>
      <c r="I573" s="76" t="str">
        <f>IF(【ルース】入力欄!M362="","",【ルース】入力欄!M362)</f>
        <v/>
      </c>
      <c r="J573" s="155"/>
      <c r="K573" s="77"/>
      <c r="N573" s="122"/>
    </row>
    <row r="574" spans="1:14" ht="45" customHeight="1" x14ac:dyDescent="0.2">
      <c r="A574" s="143" t="s">
        <v>256</v>
      </c>
      <c r="B574" s="169" t="str">
        <f>IF(【ルース】入力欄!E363="","",【ルース】入力欄!E363)</f>
        <v/>
      </c>
      <c r="C574" s="170" t="str">
        <f>IF(【ルース】入力欄!F363="","",【ルース】入力欄!F363)</f>
        <v/>
      </c>
      <c r="D574" s="171" t="str">
        <f>IF(【ルース】入力欄!G363="","",【ルース】入力欄!G363)</f>
        <v/>
      </c>
      <c r="E574" s="172" t="str">
        <f>IF(【ルース】入力欄!H363="","",【ルース】入力欄!H363)</f>
        <v/>
      </c>
      <c r="F574" s="173" t="str">
        <f>IF(【ルース】入力欄!I363="","",【ルース】入力欄!I363)</f>
        <v/>
      </c>
      <c r="G574" s="170" t="str">
        <f>IF(【ルース】入力欄!K363="","",【ルース】入力欄!K363)</f>
        <v/>
      </c>
      <c r="H574" s="174" t="str">
        <f>IF(【ルース】入力欄!J363="","",【ルース】入力欄!J363)</f>
        <v/>
      </c>
      <c r="I574" s="175" t="str">
        <f>IF(【ルース】入力欄!M363="","",【ルース】入力欄!M363)</f>
        <v/>
      </c>
      <c r="J574" s="156"/>
      <c r="K574" s="78"/>
      <c r="N574" s="122"/>
    </row>
    <row r="575" spans="1:14" ht="45" customHeight="1" x14ac:dyDescent="0.2">
      <c r="A575" s="139" t="s">
        <v>257</v>
      </c>
      <c r="B575" s="73" t="str">
        <f>IF(【ルース】入力欄!E364="","",【ルース】入力欄!E364)</f>
        <v/>
      </c>
      <c r="C575" s="153" t="str">
        <f>IF(【ルース】入力欄!F364="","",【ルース】入力欄!F364)</f>
        <v/>
      </c>
      <c r="D575" s="74" t="str">
        <f>IF(【ルース】入力欄!G364="","",【ルース】入力欄!G364)</f>
        <v/>
      </c>
      <c r="E575" s="75" t="str">
        <f>IF(【ルース】入力欄!H364="","",【ルース】入力欄!H364)</f>
        <v/>
      </c>
      <c r="F575" s="154" t="str">
        <f>IF(【ルース】入力欄!I364="","",【ルース】入力欄!I364)</f>
        <v/>
      </c>
      <c r="G575" s="153" t="str">
        <f>IF(【ルース】入力欄!K364="","",【ルース】入力欄!K364)</f>
        <v/>
      </c>
      <c r="H575" s="162" t="str">
        <f>IF(【ルース】入力欄!J364="","",【ルース】入力欄!J364)</f>
        <v/>
      </c>
      <c r="I575" s="76" t="str">
        <f>IF(【ルース】入力欄!M364="","",【ルース】入力欄!M364)</f>
        <v/>
      </c>
      <c r="J575" s="155"/>
      <c r="K575" s="77"/>
      <c r="N575" s="122"/>
    </row>
    <row r="576" spans="1:14" ht="45" customHeight="1" thickBot="1" x14ac:dyDescent="0.25">
      <c r="A576" s="147" t="s">
        <v>258</v>
      </c>
      <c r="B576" s="176" t="str">
        <f>IF(【ルース】入力欄!E365="","",【ルース】入力欄!E365)</f>
        <v/>
      </c>
      <c r="C576" s="177" t="str">
        <f>IF(【ルース】入力欄!F365="","",【ルース】入力欄!F365)</f>
        <v/>
      </c>
      <c r="D576" s="178" t="str">
        <f>IF(【ルース】入力欄!G365="","",【ルース】入力欄!G365)</f>
        <v/>
      </c>
      <c r="E576" s="179" t="str">
        <f>IF(【ルース】入力欄!H365="","",【ルース】入力欄!H365)</f>
        <v/>
      </c>
      <c r="F576" s="180" t="str">
        <f>IF(【ルース】入力欄!I365="","",【ルース】入力欄!I365)</f>
        <v/>
      </c>
      <c r="G576" s="177" t="str">
        <f>IF(【ルース】入力欄!K365="","",【ルース】入力欄!K365)</f>
        <v/>
      </c>
      <c r="H576" s="181" t="str">
        <f>IF(【ルース】入力欄!J365="","",【ルース】入力欄!J365)</f>
        <v/>
      </c>
      <c r="I576" s="182" t="str">
        <f>IF(【ルース】入力欄!M365="","",【ルース】入力欄!M365)</f>
        <v/>
      </c>
      <c r="J576" s="156"/>
      <c r="K576" s="78"/>
      <c r="N576" s="122"/>
    </row>
    <row r="578" spans="1:14" x14ac:dyDescent="0.2">
      <c r="A578" s="150"/>
      <c r="B578" s="199" t="str">
        <f>CONCATENATE("出品表　（　",【ルース】入力欄!I$3,"　APREオークション　ルース）")</f>
        <v>出品表　（　　APREオークション　ルース）</v>
      </c>
      <c r="C578" s="199"/>
      <c r="D578" s="199"/>
      <c r="E578" s="199"/>
      <c r="F578" s="199"/>
    </row>
    <row r="579" spans="1:14" ht="3.75" customHeight="1" thickBot="1" x14ac:dyDescent="0.25">
      <c r="H579" s="121"/>
      <c r="I579" s="120"/>
      <c r="J579" s="120"/>
      <c r="K579" s="120"/>
    </row>
    <row r="580" spans="1:14" ht="33.75" customHeight="1" thickBot="1" x14ac:dyDescent="0.25">
      <c r="A580" s="133"/>
      <c r="B580" s="133" t="s">
        <v>244</v>
      </c>
      <c r="C580" s="184" t="str">
        <f>IF(【ルース】入力欄!C366="","",【ルース】入力欄!C366)</f>
        <v/>
      </c>
      <c r="D580" s="129"/>
      <c r="E580" s="151"/>
      <c r="F580" s="151" t="s">
        <v>20</v>
      </c>
      <c r="G580" s="151"/>
      <c r="H580" s="115" t="s">
        <v>208</v>
      </c>
      <c r="I580" s="200" t="str">
        <f>IF(【ルース】入力欄!C$3="","",【ルース】入力欄!C$3)</f>
        <v/>
      </c>
      <c r="J580" s="201"/>
      <c r="K580" s="202"/>
    </row>
    <row r="581" spans="1:14" ht="5.25" customHeight="1" thickBot="1" x14ac:dyDescent="0.25">
      <c r="A581" s="47"/>
      <c r="B581" s="45"/>
      <c r="I581" s="79"/>
      <c r="J581" s="83"/>
      <c r="K581" s="71"/>
    </row>
    <row r="582" spans="1:14" ht="45" customHeight="1" x14ac:dyDescent="0.2">
      <c r="A582" s="48" t="s">
        <v>2</v>
      </c>
      <c r="B582" s="49" t="s">
        <v>22</v>
      </c>
      <c r="C582" s="137" t="s">
        <v>23</v>
      </c>
      <c r="D582" s="49" t="s">
        <v>148</v>
      </c>
      <c r="E582" s="50" t="s">
        <v>24</v>
      </c>
      <c r="F582" s="152" t="s">
        <v>266</v>
      </c>
      <c r="G582" s="137" t="s">
        <v>152</v>
      </c>
      <c r="H582" s="137" t="s">
        <v>292</v>
      </c>
      <c r="I582" s="207" t="s">
        <v>301</v>
      </c>
      <c r="J582" s="138" t="s">
        <v>268</v>
      </c>
      <c r="K582" s="72"/>
    </row>
    <row r="583" spans="1:14" ht="45" customHeight="1" x14ac:dyDescent="0.2">
      <c r="A583" s="139" t="s">
        <v>249</v>
      </c>
      <c r="B583" s="73" t="str">
        <f>IF(【ルース】入力欄!E366="","",【ルース】入力欄!E366)</f>
        <v/>
      </c>
      <c r="C583" s="153" t="str">
        <f>IF(【ルース】入力欄!F366="","",【ルース】入力欄!F366)</f>
        <v/>
      </c>
      <c r="D583" s="74" t="str">
        <f>IF(【ルース】入力欄!G366="","",【ルース】入力欄!G366)</f>
        <v/>
      </c>
      <c r="E583" s="75" t="str">
        <f>IF(【ルース】入力欄!H366="","",【ルース】入力欄!H366)</f>
        <v/>
      </c>
      <c r="F583" s="154" t="str">
        <f>IF(【ルース】入力欄!I366="","",【ルース】入力欄!I366)</f>
        <v/>
      </c>
      <c r="G583" s="153" t="str">
        <f>IF(【ルース】入力欄!K366="","",【ルース】入力欄!K366)</f>
        <v/>
      </c>
      <c r="H583" s="162" t="str">
        <f>IF(【ルース】入力欄!J366="","",【ルース】入力欄!J366)</f>
        <v/>
      </c>
      <c r="I583" s="76" t="str">
        <f>IF(【ルース】入力欄!M366="","",【ルース】入力欄!M366)</f>
        <v/>
      </c>
      <c r="J583" s="155"/>
      <c r="K583" s="77"/>
      <c r="N583" s="122"/>
    </row>
    <row r="584" spans="1:14" ht="45" customHeight="1" x14ac:dyDescent="0.2">
      <c r="A584" s="143" t="s">
        <v>250</v>
      </c>
      <c r="B584" s="169" t="str">
        <f>IF(【ルース】入力欄!E367="","",【ルース】入力欄!E367)</f>
        <v/>
      </c>
      <c r="C584" s="170" t="str">
        <f>IF(【ルース】入力欄!F367="","",【ルース】入力欄!F367)</f>
        <v/>
      </c>
      <c r="D584" s="171" t="str">
        <f>IF(【ルース】入力欄!G367="","",【ルース】入力欄!G367)</f>
        <v/>
      </c>
      <c r="E584" s="172" t="str">
        <f>IF(【ルース】入力欄!H367="","",【ルース】入力欄!H367)</f>
        <v/>
      </c>
      <c r="F584" s="173" t="str">
        <f>IF(【ルース】入力欄!I367="","",【ルース】入力欄!I367)</f>
        <v/>
      </c>
      <c r="G584" s="170" t="str">
        <f>IF(【ルース】入力欄!K367="","",【ルース】入力欄!K367)</f>
        <v/>
      </c>
      <c r="H584" s="174" t="str">
        <f>IF(【ルース】入力欄!J367="","",【ルース】入力欄!J367)</f>
        <v/>
      </c>
      <c r="I584" s="175" t="str">
        <f>IF(【ルース】入力欄!M367="","",【ルース】入力欄!M367)</f>
        <v/>
      </c>
      <c r="J584" s="156"/>
      <c r="K584" s="78"/>
      <c r="N584" s="122"/>
    </row>
    <row r="585" spans="1:14" ht="45" customHeight="1" x14ac:dyDescent="0.2">
      <c r="A585" s="139" t="s">
        <v>251</v>
      </c>
      <c r="B585" s="73" t="str">
        <f>IF(【ルース】入力欄!E368="","",【ルース】入力欄!E368)</f>
        <v/>
      </c>
      <c r="C585" s="153" t="str">
        <f>IF(【ルース】入力欄!F368="","",【ルース】入力欄!F368)</f>
        <v/>
      </c>
      <c r="D585" s="74" t="str">
        <f>IF(【ルース】入力欄!G368="","",【ルース】入力欄!G368)</f>
        <v/>
      </c>
      <c r="E585" s="75" t="str">
        <f>IF(【ルース】入力欄!H368="","",【ルース】入力欄!H368)</f>
        <v/>
      </c>
      <c r="F585" s="154" t="str">
        <f>IF(【ルース】入力欄!I368="","",【ルース】入力欄!I368)</f>
        <v/>
      </c>
      <c r="G585" s="153" t="str">
        <f>IF(【ルース】入力欄!K368="","",【ルース】入力欄!K368)</f>
        <v/>
      </c>
      <c r="H585" s="162" t="str">
        <f>IF(【ルース】入力欄!J368="","",【ルース】入力欄!J368)</f>
        <v/>
      </c>
      <c r="I585" s="76" t="str">
        <f>IF(【ルース】入力欄!M368="","",【ルース】入力欄!M368)</f>
        <v/>
      </c>
      <c r="J585" s="155"/>
      <c r="K585" s="77"/>
      <c r="N585" s="122"/>
    </row>
    <row r="586" spans="1:14" ht="45" customHeight="1" x14ac:dyDescent="0.2">
      <c r="A586" s="143" t="s">
        <v>252</v>
      </c>
      <c r="B586" s="169" t="str">
        <f>IF(【ルース】入力欄!E369="","",【ルース】入力欄!E369)</f>
        <v/>
      </c>
      <c r="C586" s="170" t="str">
        <f>IF(【ルース】入力欄!F369="","",【ルース】入力欄!F369)</f>
        <v/>
      </c>
      <c r="D586" s="171" t="str">
        <f>IF(【ルース】入力欄!G369="","",【ルース】入力欄!G369)</f>
        <v/>
      </c>
      <c r="E586" s="172" t="str">
        <f>IF(【ルース】入力欄!H369="","",【ルース】入力欄!H369)</f>
        <v/>
      </c>
      <c r="F586" s="173" t="str">
        <f>IF(【ルース】入力欄!I369="","",【ルース】入力欄!I369)</f>
        <v/>
      </c>
      <c r="G586" s="170" t="str">
        <f>IF(【ルース】入力欄!K369="","",【ルース】入力欄!K369)</f>
        <v/>
      </c>
      <c r="H586" s="174" t="str">
        <f>IF(【ルース】入力欄!J369="","",【ルース】入力欄!J369)</f>
        <v/>
      </c>
      <c r="I586" s="175" t="str">
        <f>IF(【ルース】入力欄!M369="","",【ルース】入力欄!M369)</f>
        <v/>
      </c>
      <c r="J586" s="156"/>
      <c r="K586" s="78"/>
      <c r="N586" s="122"/>
    </row>
    <row r="587" spans="1:14" ht="45" customHeight="1" x14ac:dyDescent="0.2">
      <c r="A587" s="139" t="s">
        <v>253</v>
      </c>
      <c r="B587" s="73" t="str">
        <f>IF(【ルース】入力欄!E370="","",【ルース】入力欄!E370)</f>
        <v/>
      </c>
      <c r="C587" s="153" t="str">
        <f>IF(【ルース】入力欄!F370="","",【ルース】入力欄!F370)</f>
        <v/>
      </c>
      <c r="D587" s="74" t="str">
        <f>IF(【ルース】入力欄!G370="","",【ルース】入力欄!G370)</f>
        <v/>
      </c>
      <c r="E587" s="75" t="str">
        <f>IF(【ルース】入力欄!H370="","",【ルース】入力欄!H370)</f>
        <v/>
      </c>
      <c r="F587" s="154" t="str">
        <f>IF(【ルース】入力欄!I370="","",【ルース】入力欄!I370)</f>
        <v/>
      </c>
      <c r="G587" s="153" t="str">
        <f>IF(【ルース】入力欄!K370="","",【ルース】入力欄!K370)</f>
        <v/>
      </c>
      <c r="H587" s="162" t="str">
        <f>IF(【ルース】入力欄!J370="","",【ルース】入力欄!J370)</f>
        <v/>
      </c>
      <c r="I587" s="76" t="str">
        <f>IF(【ルース】入力欄!M370="","",【ルース】入力欄!M370)</f>
        <v/>
      </c>
      <c r="J587" s="155"/>
      <c r="K587" s="77"/>
      <c r="N587" s="122"/>
    </row>
    <row r="588" spans="1:14" ht="45" customHeight="1" x14ac:dyDescent="0.2">
      <c r="A588" s="143" t="s">
        <v>254</v>
      </c>
      <c r="B588" s="169" t="str">
        <f>IF(【ルース】入力欄!E371="","",【ルース】入力欄!E371)</f>
        <v/>
      </c>
      <c r="C588" s="170" t="str">
        <f>IF(【ルース】入力欄!F371="","",【ルース】入力欄!F371)</f>
        <v/>
      </c>
      <c r="D588" s="171" t="str">
        <f>IF(【ルース】入力欄!G371="","",【ルース】入力欄!G371)</f>
        <v/>
      </c>
      <c r="E588" s="172" t="str">
        <f>IF(【ルース】入力欄!H371="","",【ルース】入力欄!H371)</f>
        <v/>
      </c>
      <c r="F588" s="173" t="str">
        <f>IF(【ルース】入力欄!I371="","",【ルース】入力欄!I371)</f>
        <v/>
      </c>
      <c r="G588" s="170" t="str">
        <f>IF(【ルース】入力欄!K371="","",【ルース】入力欄!K371)</f>
        <v/>
      </c>
      <c r="H588" s="174" t="str">
        <f>IF(【ルース】入力欄!J371="","",【ルース】入力欄!J371)</f>
        <v/>
      </c>
      <c r="I588" s="175" t="str">
        <f>IF(【ルース】入力欄!M371="","",【ルース】入力欄!M371)</f>
        <v/>
      </c>
      <c r="J588" s="156"/>
      <c r="K588" s="78"/>
      <c r="N588" s="122"/>
    </row>
    <row r="589" spans="1:14" ht="45" customHeight="1" x14ac:dyDescent="0.2">
      <c r="A589" s="139" t="s">
        <v>255</v>
      </c>
      <c r="B589" s="73" t="str">
        <f>IF(【ルース】入力欄!E372="","",【ルース】入力欄!E372)</f>
        <v/>
      </c>
      <c r="C589" s="153" t="str">
        <f>IF(【ルース】入力欄!F372="","",【ルース】入力欄!F372)</f>
        <v/>
      </c>
      <c r="D589" s="74" t="str">
        <f>IF(【ルース】入力欄!G372="","",【ルース】入力欄!G372)</f>
        <v/>
      </c>
      <c r="E589" s="75" t="str">
        <f>IF(【ルース】入力欄!H372="","",【ルース】入力欄!H372)</f>
        <v/>
      </c>
      <c r="F589" s="154" t="str">
        <f>IF(【ルース】入力欄!I372="","",【ルース】入力欄!I372)</f>
        <v/>
      </c>
      <c r="G589" s="153" t="str">
        <f>IF(【ルース】入力欄!K372="","",【ルース】入力欄!K372)</f>
        <v/>
      </c>
      <c r="H589" s="162" t="str">
        <f>IF(【ルース】入力欄!J372="","",【ルース】入力欄!J372)</f>
        <v/>
      </c>
      <c r="I589" s="76" t="str">
        <f>IF(【ルース】入力欄!M372="","",【ルース】入力欄!M372)</f>
        <v/>
      </c>
      <c r="J589" s="155"/>
      <c r="K589" s="77"/>
      <c r="N589" s="122"/>
    </row>
    <row r="590" spans="1:14" ht="45" customHeight="1" x14ac:dyDescent="0.2">
      <c r="A590" s="143" t="s">
        <v>256</v>
      </c>
      <c r="B590" s="169" t="str">
        <f>IF(【ルース】入力欄!E373="","",【ルース】入力欄!E373)</f>
        <v/>
      </c>
      <c r="C590" s="170" t="str">
        <f>IF(【ルース】入力欄!F373="","",【ルース】入力欄!F373)</f>
        <v/>
      </c>
      <c r="D590" s="171" t="str">
        <f>IF(【ルース】入力欄!G373="","",【ルース】入力欄!G373)</f>
        <v/>
      </c>
      <c r="E590" s="172" t="str">
        <f>IF(【ルース】入力欄!H373="","",【ルース】入力欄!H373)</f>
        <v/>
      </c>
      <c r="F590" s="173" t="str">
        <f>IF(【ルース】入力欄!I373="","",【ルース】入力欄!I373)</f>
        <v/>
      </c>
      <c r="G590" s="170" t="str">
        <f>IF(【ルース】入力欄!K373="","",【ルース】入力欄!K373)</f>
        <v/>
      </c>
      <c r="H590" s="174" t="str">
        <f>IF(【ルース】入力欄!J373="","",【ルース】入力欄!J373)</f>
        <v/>
      </c>
      <c r="I590" s="175" t="str">
        <f>IF(【ルース】入力欄!M373="","",【ルース】入力欄!M373)</f>
        <v/>
      </c>
      <c r="J590" s="156"/>
      <c r="K590" s="78"/>
      <c r="N590" s="122"/>
    </row>
    <row r="591" spans="1:14" ht="45" customHeight="1" x14ac:dyDescent="0.2">
      <c r="A591" s="139" t="s">
        <v>257</v>
      </c>
      <c r="B591" s="73" t="str">
        <f>IF(【ルース】入力欄!E374="","",【ルース】入力欄!E374)</f>
        <v/>
      </c>
      <c r="C591" s="153" t="str">
        <f>IF(【ルース】入力欄!F374="","",【ルース】入力欄!F374)</f>
        <v/>
      </c>
      <c r="D591" s="74" t="str">
        <f>IF(【ルース】入力欄!G374="","",【ルース】入力欄!G374)</f>
        <v/>
      </c>
      <c r="E591" s="75" t="str">
        <f>IF(【ルース】入力欄!H374="","",【ルース】入力欄!H374)</f>
        <v/>
      </c>
      <c r="F591" s="154" t="str">
        <f>IF(【ルース】入力欄!I374="","",【ルース】入力欄!I374)</f>
        <v/>
      </c>
      <c r="G591" s="153" t="str">
        <f>IF(【ルース】入力欄!K374="","",【ルース】入力欄!K374)</f>
        <v/>
      </c>
      <c r="H591" s="162" t="str">
        <f>IF(【ルース】入力欄!J374="","",【ルース】入力欄!J374)</f>
        <v/>
      </c>
      <c r="I591" s="76" t="str">
        <f>IF(【ルース】入力欄!M374="","",【ルース】入力欄!M374)</f>
        <v/>
      </c>
      <c r="J591" s="155"/>
      <c r="K591" s="77"/>
      <c r="N591" s="122"/>
    </row>
    <row r="592" spans="1:14" ht="45" customHeight="1" thickBot="1" x14ac:dyDescent="0.25">
      <c r="A592" s="147" t="s">
        <v>258</v>
      </c>
      <c r="B592" s="176" t="str">
        <f>IF(【ルース】入力欄!E375="","",【ルース】入力欄!E375)</f>
        <v/>
      </c>
      <c r="C592" s="177" t="str">
        <f>IF(【ルース】入力欄!F375="","",【ルース】入力欄!F375)</f>
        <v/>
      </c>
      <c r="D592" s="178" t="str">
        <f>IF(【ルース】入力欄!G375="","",【ルース】入力欄!G375)</f>
        <v/>
      </c>
      <c r="E592" s="179" t="str">
        <f>IF(【ルース】入力欄!H375="","",【ルース】入力欄!H375)</f>
        <v/>
      </c>
      <c r="F592" s="180" t="str">
        <f>IF(【ルース】入力欄!I375="","",【ルース】入力欄!I375)</f>
        <v/>
      </c>
      <c r="G592" s="177" t="str">
        <f>IF(【ルース】入力欄!K375="","",【ルース】入力欄!K375)</f>
        <v/>
      </c>
      <c r="H592" s="181" t="str">
        <f>IF(【ルース】入力欄!J375="","",【ルース】入力欄!J375)</f>
        <v/>
      </c>
      <c r="I592" s="182" t="str">
        <f>IF(【ルース】入力欄!M375="","",【ルース】入力欄!M375)</f>
        <v/>
      </c>
      <c r="J592" s="156"/>
      <c r="K592" s="78"/>
      <c r="N592" s="122"/>
    </row>
    <row r="593" spans="1:14" ht="20.25" customHeight="1" x14ac:dyDescent="0.2"/>
    <row r="594" spans="1:14" x14ac:dyDescent="0.2">
      <c r="A594" s="150"/>
      <c r="B594" s="199" t="str">
        <f>CONCATENATE("出品表　（　",【ルース】入力欄!I$3,"　APREオークション　ルース）")</f>
        <v>出品表　（　　APREオークション　ルース）</v>
      </c>
      <c r="C594" s="199"/>
      <c r="D594" s="199"/>
      <c r="E594" s="199"/>
      <c r="F594" s="199"/>
    </row>
    <row r="595" spans="1:14" ht="3.75" customHeight="1" thickBot="1" x14ac:dyDescent="0.25">
      <c r="H595" s="121"/>
      <c r="I595" s="120"/>
      <c r="J595" s="120"/>
      <c r="K595" s="120"/>
    </row>
    <row r="596" spans="1:14" ht="33.75" customHeight="1" thickBot="1" x14ac:dyDescent="0.25">
      <c r="A596" s="133"/>
      <c r="B596" s="133" t="s">
        <v>244</v>
      </c>
      <c r="C596" s="184" t="str">
        <f>IF(【ルース】入力欄!C376="","",【ルース】入力欄!C376)</f>
        <v/>
      </c>
      <c r="D596" s="129"/>
      <c r="E596" s="151"/>
      <c r="F596" s="151" t="s">
        <v>20</v>
      </c>
      <c r="G596" s="151"/>
      <c r="H596" s="115" t="s">
        <v>208</v>
      </c>
      <c r="I596" s="200" t="str">
        <f>IF(【ルース】入力欄!C$3="","",【ルース】入力欄!C$3)</f>
        <v/>
      </c>
      <c r="J596" s="201"/>
      <c r="K596" s="202"/>
    </row>
    <row r="597" spans="1:14" ht="5.25" customHeight="1" thickBot="1" x14ac:dyDescent="0.25">
      <c r="A597" s="47"/>
      <c r="B597" s="45"/>
      <c r="I597" s="79"/>
      <c r="J597" s="83"/>
      <c r="K597" s="71"/>
    </row>
    <row r="598" spans="1:14" ht="45" customHeight="1" x14ac:dyDescent="0.2">
      <c r="A598" s="48" t="s">
        <v>2</v>
      </c>
      <c r="B598" s="49" t="s">
        <v>22</v>
      </c>
      <c r="C598" s="137" t="s">
        <v>23</v>
      </c>
      <c r="D598" s="49" t="s">
        <v>148</v>
      </c>
      <c r="E598" s="50" t="s">
        <v>24</v>
      </c>
      <c r="F598" s="152" t="s">
        <v>266</v>
      </c>
      <c r="G598" s="137" t="s">
        <v>152</v>
      </c>
      <c r="H598" s="137" t="s">
        <v>292</v>
      </c>
      <c r="I598" s="207" t="s">
        <v>301</v>
      </c>
      <c r="J598" s="138" t="s">
        <v>268</v>
      </c>
      <c r="K598" s="72"/>
    </row>
    <row r="599" spans="1:14" ht="45" customHeight="1" x14ac:dyDescent="0.2">
      <c r="A599" s="139" t="s">
        <v>249</v>
      </c>
      <c r="B599" s="73" t="str">
        <f>IF(【ルース】入力欄!E376="","",【ルース】入力欄!E376)</f>
        <v/>
      </c>
      <c r="C599" s="153" t="str">
        <f>IF(【ルース】入力欄!F376="","",【ルース】入力欄!F376)</f>
        <v/>
      </c>
      <c r="D599" s="74" t="str">
        <f>IF(【ルース】入力欄!G376="","",【ルース】入力欄!G376)</f>
        <v/>
      </c>
      <c r="E599" s="75" t="str">
        <f>IF(【ルース】入力欄!H376="","",【ルース】入力欄!H376)</f>
        <v/>
      </c>
      <c r="F599" s="154" t="str">
        <f>IF(【ルース】入力欄!I376="","",【ルース】入力欄!I376)</f>
        <v/>
      </c>
      <c r="G599" s="153" t="str">
        <f>IF(【ルース】入力欄!K376="","",【ルース】入力欄!K376)</f>
        <v/>
      </c>
      <c r="H599" s="162" t="str">
        <f>IF(【ルース】入力欄!J376="","",【ルース】入力欄!J376)</f>
        <v/>
      </c>
      <c r="I599" s="76" t="str">
        <f>IF(【ルース】入力欄!M376="","",【ルース】入力欄!M376)</f>
        <v/>
      </c>
      <c r="J599" s="155"/>
      <c r="K599" s="77"/>
      <c r="N599" s="122"/>
    </row>
    <row r="600" spans="1:14" ht="45" customHeight="1" x14ac:dyDescent="0.2">
      <c r="A600" s="143" t="s">
        <v>250</v>
      </c>
      <c r="B600" s="169" t="str">
        <f>IF(【ルース】入力欄!E377="","",【ルース】入力欄!E377)</f>
        <v/>
      </c>
      <c r="C600" s="170" t="str">
        <f>IF(【ルース】入力欄!F377="","",【ルース】入力欄!F377)</f>
        <v/>
      </c>
      <c r="D600" s="171" t="str">
        <f>IF(【ルース】入力欄!G377="","",【ルース】入力欄!G377)</f>
        <v/>
      </c>
      <c r="E600" s="172" t="str">
        <f>IF(【ルース】入力欄!H377="","",【ルース】入力欄!H377)</f>
        <v/>
      </c>
      <c r="F600" s="173" t="str">
        <f>IF(【ルース】入力欄!I377="","",【ルース】入力欄!I377)</f>
        <v/>
      </c>
      <c r="G600" s="170" t="str">
        <f>IF(【ルース】入力欄!K377="","",【ルース】入力欄!K377)</f>
        <v/>
      </c>
      <c r="H600" s="174" t="str">
        <f>IF(【ルース】入力欄!J377="","",【ルース】入力欄!J377)</f>
        <v/>
      </c>
      <c r="I600" s="175" t="str">
        <f>IF(【ルース】入力欄!M377="","",【ルース】入力欄!M377)</f>
        <v/>
      </c>
      <c r="J600" s="156"/>
      <c r="K600" s="78"/>
      <c r="N600" s="122"/>
    </row>
    <row r="601" spans="1:14" ht="45" customHeight="1" x14ac:dyDescent="0.2">
      <c r="A601" s="139" t="s">
        <v>251</v>
      </c>
      <c r="B601" s="73" t="str">
        <f>IF(【ルース】入力欄!E378="","",【ルース】入力欄!E378)</f>
        <v/>
      </c>
      <c r="C601" s="153" t="str">
        <f>IF(【ルース】入力欄!F378="","",【ルース】入力欄!F378)</f>
        <v/>
      </c>
      <c r="D601" s="74" t="str">
        <f>IF(【ルース】入力欄!G378="","",【ルース】入力欄!G378)</f>
        <v/>
      </c>
      <c r="E601" s="75" t="str">
        <f>IF(【ルース】入力欄!H378="","",【ルース】入力欄!H378)</f>
        <v/>
      </c>
      <c r="F601" s="154" t="str">
        <f>IF(【ルース】入力欄!I378="","",【ルース】入力欄!I378)</f>
        <v/>
      </c>
      <c r="G601" s="153" t="str">
        <f>IF(【ルース】入力欄!K378="","",【ルース】入力欄!K378)</f>
        <v/>
      </c>
      <c r="H601" s="162" t="str">
        <f>IF(【ルース】入力欄!J378="","",【ルース】入力欄!J378)</f>
        <v/>
      </c>
      <c r="I601" s="76" t="str">
        <f>IF(【ルース】入力欄!M378="","",【ルース】入力欄!M378)</f>
        <v/>
      </c>
      <c r="J601" s="155"/>
      <c r="K601" s="77"/>
      <c r="N601" s="122"/>
    </row>
    <row r="602" spans="1:14" ht="45" customHeight="1" x14ac:dyDescent="0.2">
      <c r="A602" s="143" t="s">
        <v>252</v>
      </c>
      <c r="B602" s="169" t="str">
        <f>IF(【ルース】入力欄!E379="","",【ルース】入力欄!E379)</f>
        <v/>
      </c>
      <c r="C602" s="170" t="str">
        <f>IF(【ルース】入力欄!F379="","",【ルース】入力欄!F379)</f>
        <v/>
      </c>
      <c r="D602" s="171" t="str">
        <f>IF(【ルース】入力欄!G379="","",【ルース】入力欄!G379)</f>
        <v/>
      </c>
      <c r="E602" s="172" t="str">
        <f>IF(【ルース】入力欄!H379="","",【ルース】入力欄!H379)</f>
        <v/>
      </c>
      <c r="F602" s="173" t="str">
        <f>IF(【ルース】入力欄!I379="","",【ルース】入力欄!I379)</f>
        <v/>
      </c>
      <c r="G602" s="170" t="str">
        <f>IF(【ルース】入力欄!K379="","",【ルース】入力欄!K379)</f>
        <v/>
      </c>
      <c r="H602" s="174" t="str">
        <f>IF(【ルース】入力欄!J379="","",【ルース】入力欄!J379)</f>
        <v/>
      </c>
      <c r="I602" s="175" t="str">
        <f>IF(【ルース】入力欄!M379="","",【ルース】入力欄!M379)</f>
        <v/>
      </c>
      <c r="J602" s="156"/>
      <c r="K602" s="78"/>
      <c r="N602" s="122"/>
    </row>
    <row r="603" spans="1:14" ht="45" customHeight="1" x14ac:dyDescent="0.2">
      <c r="A603" s="139" t="s">
        <v>253</v>
      </c>
      <c r="B603" s="73" t="str">
        <f>IF(【ルース】入力欄!E380="","",【ルース】入力欄!E380)</f>
        <v/>
      </c>
      <c r="C603" s="153" t="str">
        <f>IF(【ルース】入力欄!F380="","",【ルース】入力欄!F380)</f>
        <v/>
      </c>
      <c r="D603" s="74" t="str">
        <f>IF(【ルース】入力欄!G380="","",【ルース】入力欄!G380)</f>
        <v/>
      </c>
      <c r="E603" s="75" t="str">
        <f>IF(【ルース】入力欄!H380="","",【ルース】入力欄!H380)</f>
        <v/>
      </c>
      <c r="F603" s="154" t="str">
        <f>IF(【ルース】入力欄!I380="","",【ルース】入力欄!I380)</f>
        <v/>
      </c>
      <c r="G603" s="153" t="str">
        <f>IF(【ルース】入力欄!K380="","",【ルース】入力欄!K380)</f>
        <v/>
      </c>
      <c r="H603" s="162" t="str">
        <f>IF(【ルース】入力欄!J380="","",【ルース】入力欄!J380)</f>
        <v/>
      </c>
      <c r="I603" s="76" t="str">
        <f>IF(【ルース】入力欄!M380="","",【ルース】入力欄!M380)</f>
        <v/>
      </c>
      <c r="J603" s="155"/>
      <c r="K603" s="77"/>
      <c r="N603" s="122"/>
    </row>
    <row r="604" spans="1:14" ht="45" customHeight="1" x14ac:dyDescent="0.2">
      <c r="A604" s="143" t="s">
        <v>254</v>
      </c>
      <c r="B604" s="169" t="str">
        <f>IF(【ルース】入力欄!E381="","",【ルース】入力欄!E381)</f>
        <v/>
      </c>
      <c r="C604" s="170" t="str">
        <f>IF(【ルース】入力欄!F381="","",【ルース】入力欄!F381)</f>
        <v/>
      </c>
      <c r="D604" s="171" t="str">
        <f>IF(【ルース】入力欄!G381="","",【ルース】入力欄!G381)</f>
        <v/>
      </c>
      <c r="E604" s="172" t="str">
        <f>IF(【ルース】入力欄!H381="","",【ルース】入力欄!H381)</f>
        <v/>
      </c>
      <c r="F604" s="173" t="str">
        <f>IF(【ルース】入力欄!I381="","",【ルース】入力欄!I381)</f>
        <v/>
      </c>
      <c r="G604" s="170" t="str">
        <f>IF(【ルース】入力欄!K381="","",【ルース】入力欄!K381)</f>
        <v/>
      </c>
      <c r="H604" s="174" t="str">
        <f>IF(【ルース】入力欄!J381="","",【ルース】入力欄!J381)</f>
        <v/>
      </c>
      <c r="I604" s="175" t="str">
        <f>IF(【ルース】入力欄!M381="","",【ルース】入力欄!M381)</f>
        <v/>
      </c>
      <c r="J604" s="156"/>
      <c r="K604" s="78"/>
      <c r="N604" s="122"/>
    </row>
    <row r="605" spans="1:14" ht="45" customHeight="1" x14ac:dyDescent="0.2">
      <c r="A605" s="139" t="s">
        <v>255</v>
      </c>
      <c r="B605" s="73" t="str">
        <f>IF(【ルース】入力欄!E382="","",【ルース】入力欄!E382)</f>
        <v/>
      </c>
      <c r="C605" s="153" t="str">
        <f>IF(【ルース】入力欄!F382="","",【ルース】入力欄!F382)</f>
        <v/>
      </c>
      <c r="D605" s="74" t="str">
        <f>IF(【ルース】入力欄!G382="","",【ルース】入力欄!G382)</f>
        <v/>
      </c>
      <c r="E605" s="75" t="str">
        <f>IF(【ルース】入力欄!H382="","",【ルース】入力欄!H382)</f>
        <v/>
      </c>
      <c r="F605" s="154" t="str">
        <f>IF(【ルース】入力欄!I382="","",【ルース】入力欄!I382)</f>
        <v/>
      </c>
      <c r="G605" s="153" t="str">
        <f>IF(【ルース】入力欄!K382="","",【ルース】入力欄!K382)</f>
        <v/>
      </c>
      <c r="H605" s="162" t="str">
        <f>IF(【ルース】入力欄!J382="","",【ルース】入力欄!J382)</f>
        <v/>
      </c>
      <c r="I605" s="76" t="str">
        <f>IF(【ルース】入力欄!M382="","",【ルース】入力欄!M382)</f>
        <v/>
      </c>
      <c r="J605" s="155"/>
      <c r="K605" s="77"/>
      <c r="N605" s="122"/>
    </row>
    <row r="606" spans="1:14" ht="45" customHeight="1" x14ac:dyDescent="0.2">
      <c r="A606" s="143" t="s">
        <v>256</v>
      </c>
      <c r="B606" s="169" t="str">
        <f>IF(【ルース】入力欄!E383="","",【ルース】入力欄!E383)</f>
        <v/>
      </c>
      <c r="C606" s="170" t="str">
        <f>IF(【ルース】入力欄!F383="","",【ルース】入力欄!F383)</f>
        <v/>
      </c>
      <c r="D606" s="171" t="str">
        <f>IF(【ルース】入力欄!G383="","",【ルース】入力欄!G383)</f>
        <v/>
      </c>
      <c r="E606" s="172" t="str">
        <f>IF(【ルース】入力欄!H383="","",【ルース】入力欄!H383)</f>
        <v/>
      </c>
      <c r="F606" s="173" t="str">
        <f>IF(【ルース】入力欄!I383="","",【ルース】入力欄!I383)</f>
        <v/>
      </c>
      <c r="G606" s="170" t="str">
        <f>IF(【ルース】入力欄!K383="","",【ルース】入力欄!K383)</f>
        <v/>
      </c>
      <c r="H606" s="174" t="str">
        <f>IF(【ルース】入力欄!J383="","",【ルース】入力欄!J383)</f>
        <v/>
      </c>
      <c r="I606" s="175" t="str">
        <f>IF(【ルース】入力欄!M383="","",【ルース】入力欄!M383)</f>
        <v/>
      </c>
      <c r="J606" s="156"/>
      <c r="K606" s="78"/>
      <c r="N606" s="122"/>
    </row>
    <row r="607" spans="1:14" ht="45" customHeight="1" x14ac:dyDescent="0.2">
      <c r="A607" s="139" t="s">
        <v>257</v>
      </c>
      <c r="B607" s="73" t="str">
        <f>IF(【ルース】入力欄!E384="","",【ルース】入力欄!E384)</f>
        <v/>
      </c>
      <c r="C607" s="153" t="str">
        <f>IF(【ルース】入力欄!F384="","",【ルース】入力欄!F384)</f>
        <v/>
      </c>
      <c r="D607" s="74" t="str">
        <f>IF(【ルース】入力欄!G384="","",【ルース】入力欄!G384)</f>
        <v/>
      </c>
      <c r="E607" s="75" t="str">
        <f>IF(【ルース】入力欄!H384="","",【ルース】入力欄!H384)</f>
        <v/>
      </c>
      <c r="F607" s="154" t="str">
        <f>IF(【ルース】入力欄!I384="","",【ルース】入力欄!I384)</f>
        <v/>
      </c>
      <c r="G607" s="153" t="str">
        <f>IF(【ルース】入力欄!K384="","",【ルース】入力欄!K384)</f>
        <v/>
      </c>
      <c r="H607" s="162" t="str">
        <f>IF(【ルース】入力欄!J384="","",【ルース】入力欄!J384)</f>
        <v/>
      </c>
      <c r="I607" s="76" t="str">
        <f>IF(【ルース】入力欄!M384="","",【ルース】入力欄!M384)</f>
        <v/>
      </c>
      <c r="J607" s="155"/>
      <c r="K607" s="77"/>
      <c r="N607" s="122"/>
    </row>
    <row r="608" spans="1:14" ht="45" customHeight="1" thickBot="1" x14ac:dyDescent="0.25">
      <c r="A608" s="147" t="s">
        <v>258</v>
      </c>
      <c r="B608" s="176" t="str">
        <f>IF(【ルース】入力欄!E385="","",【ルース】入力欄!E385)</f>
        <v/>
      </c>
      <c r="C608" s="177" t="str">
        <f>IF(【ルース】入力欄!F385="","",【ルース】入力欄!F385)</f>
        <v/>
      </c>
      <c r="D608" s="178" t="str">
        <f>IF(【ルース】入力欄!G385="","",【ルース】入力欄!G385)</f>
        <v/>
      </c>
      <c r="E608" s="179" t="str">
        <f>IF(【ルース】入力欄!H385="","",【ルース】入力欄!H385)</f>
        <v/>
      </c>
      <c r="F608" s="180" t="str">
        <f>IF(【ルース】入力欄!I385="","",【ルース】入力欄!I385)</f>
        <v/>
      </c>
      <c r="G608" s="177" t="str">
        <f>IF(【ルース】入力欄!K385="","",【ルース】入力欄!K385)</f>
        <v/>
      </c>
      <c r="H608" s="181" t="str">
        <f>IF(【ルース】入力欄!J385="","",【ルース】入力欄!J385)</f>
        <v/>
      </c>
      <c r="I608" s="182" t="str">
        <f>IF(【ルース】入力欄!M385="","",【ルース】入力欄!M385)</f>
        <v/>
      </c>
      <c r="J608" s="156"/>
      <c r="K608" s="78"/>
      <c r="N608" s="122"/>
    </row>
    <row r="610" spans="1:14" x14ac:dyDescent="0.2">
      <c r="A610" s="150"/>
      <c r="B610" s="199" t="str">
        <f>CONCATENATE("出品表　（　",【ルース】入力欄!I$3,"　APREオークション　ルース）")</f>
        <v>出品表　（　　APREオークション　ルース）</v>
      </c>
      <c r="C610" s="199"/>
      <c r="D610" s="199"/>
      <c r="E610" s="199"/>
      <c r="F610" s="199"/>
    </row>
    <row r="611" spans="1:14" ht="3.75" customHeight="1" thickBot="1" x14ac:dyDescent="0.25">
      <c r="H611" s="121"/>
      <c r="I611" s="120"/>
      <c r="J611" s="120"/>
      <c r="K611" s="120"/>
    </row>
    <row r="612" spans="1:14" ht="33.75" customHeight="1" thickBot="1" x14ac:dyDescent="0.25">
      <c r="A612" s="133"/>
      <c r="B612" s="133" t="s">
        <v>244</v>
      </c>
      <c r="C612" s="184" t="str">
        <f>IF(【ルース】入力欄!C386="","",【ルース】入力欄!C386)</f>
        <v/>
      </c>
      <c r="D612" s="129"/>
      <c r="E612" s="151"/>
      <c r="F612" s="151" t="s">
        <v>20</v>
      </c>
      <c r="G612" s="151"/>
      <c r="H612" s="115" t="s">
        <v>208</v>
      </c>
      <c r="I612" s="200" t="str">
        <f>IF(【ルース】入力欄!C$3="","",【ルース】入力欄!C$3)</f>
        <v/>
      </c>
      <c r="J612" s="201"/>
      <c r="K612" s="202"/>
    </row>
    <row r="613" spans="1:14" ht="5.25" customHeight="1" thickBot="1" x14ac:dyDescent="0.25">
      <c r="A613" s="47"/>
      <c r="B613" s="45"/>
      <c r="I613" s="79"/>
      <c r="J613" s="83"/>
      <c r="K613" s="71"/>
    </row>
    <row r="614" spans="1:14" ht="45" customHeight="1" x14ac:dyDescent="0.2">
      <c r="A614" s="48" t="s">
        <v>2</v>
      </c>
      <c r="B614" s="49" t="s">
        <v>22</v>
      </c>
      <c r="C614" s="137" t="s">
        <v>23</v>
      </c>
      <c r="D614" s="49" t="s">
        <v>148</v>
      </c>
      <c r="E614" s="50" t="s">
        <v>24</v>
      </c>
      <c r="F614" s="152" t="s">
        <v>266</v>
      </c>
      <c r="G614" s="137" t="s">
        <v>152</v>
      </c>
      <c r="H614" s="137" t="s">
        <v>292</v>
      </c>
      <c r="I614" s="207" t="s">
        <v>301</v>
      </c>
      <c r="J614" s="138" t="s">
        <v>268</v>
      </c>
      <c r="K614" s="72"/>
    </row>
    <row r="615" spans="1:14" ht="45" customHeight="1" x14ac:dyDescent="0.2">
      <c r="A615" s="139" t="s">
        <v>249</v>
      </c>
      <c r="B615" s="73" t="str">
        <f>IF(【ルース】入力欄!E386="","",【ルース】入力欄!E386)</f>
        <v/>
      </c>
      <c r="C615" s="153" t="str">
        <f>IF(【ルース】入力欄!F386="","",【ルース】入力欄!F386)</f>
        <v/>
      </c>
      <c r="D615" s="74" t="str">
        <f>IF(【ルース】入力欄!G386="","",【ルース】入力欄!G386)</f>
        <v/>
      </c>
      <c r="E615" s="75" t="str">
        <f>IF(【ルース】入力欄!H386="","",【ルース】入力欄!H386)</f>
        <v/>
      </c>
      <c r="F615" s="154" t="str">
        <f>IF(【ルース】入力欄!I386="","",【ルース】入力欄!I386)</f>
        <v/>
      </c>
      <c r="G615" s="153" t="str">
        <f>IF(【ルース】入力欄!K386="","",【ルース】入力欄!K386)</f>
        <v/>
      </c>
      <c r="H615" s="162" t="str">
        <f>IF(【ルース】入力欄!J386="","",【ルース】入力欄!J386)</f>
        <v/>
      </c>
      <c r="I615" s="76" t="str">
        <f>IF(【ルース】入力欄!M386="","",【ルース】入力欄!M386)</f>
        <v/>
      </c>
      <c r="J615" s="155"/>
      <c r="K615" s="77"/>
      <c r="N615" s="122"/>
    </row>
    <row r="616" spans="1:14" ht="45" customHeight="1" x14ac:dyDescent="0.2">
      <c r="A616" s="143" t="s">
        <v>250</v>
      </c>
      <c r="B616" s="169" t="str">
        <f>IF(【ルース】入力欄!E387="","",【ルース】入力欄!E387)</f>
        <v/>
      </c>
      <c r="C616" s="170" t="str">
        <f>IF(【ルース】入力欄!F387="","",【ルース】入力欄!F387)</f>
        <v/>
      </c>
      <c r="D616" s="171" t="str">
        <f>IF(【ルース】入力欄!G387="","",【ルース】入力欄!G387)</f>
        <v/>
      </c>
      <c r="E616" s="172" t="str">
        <f>IF(【ルース】入力欄!H387="","",【ルース】入力欄!H387)</f>
        <v/>
      </c>
      <c r="F616" s="173" t="str">
        <f>IF(【ルース】入力欄!I387="","",【ルース】入力欄!I387)</f>
        <v/>
      </c>
      <c r="G616" s="170" t="str">
        <f>IF(【ルース】入力欄!K387="","",【ルース】入力欄!K387)</f>
        <v/>
      </c>
      <c r="H616" s="174" t="str">
        <f>IF(【ルース】入力欄!J387="","",【ルース】入力欄!J387)</f>
        <v/>
      </c>
      <c r="I616" s="175" t="str">
        <f>IF(【ルース】入力欄!M387="","",【ルース】入力欄!M387)</f>
        <v/>
      </c>
      <c r="J616" s="156"/>
      <c r="K616" s="78"/>
      <c r="N616" s="122"/>
    </row>
    <row r="617" spans="1:14" ht="45" customHeight="1" x14ac:dyDescent="0.2">
      <c r="A617" s="139" t="s">
        <v>251</v>
      </c>
      <c r="B617" s="73" t="str">
        <f>IF(【ルース】入力欄!E388="","",【ルース】入力欄!E388)</f>
        <v/>
      </c>
      <c r="C617" s="153" t="str">
        <f>IF(【ルース】入力欄!F388="","",【ルース】入力欄!F388)</f>
        <v/>
      </c>
      <c r="D617" s="74" t="str">
        <f>IF(【ルース】入力欄!G388="","",【ルース】入力欄!G388)</f>
        <v/>
      </c>
      <c r="E617" s="75" t="str">
        <f>IF(【ルース】入力欄!H388="","",【ルース】入力欄!H388)</f>
        <v/>
      </c>
      <c r="F617" s="154" t="str">
        <f>IF(【ルース】入力欄!I388="","",【ルース】入力欄!I388)</f>
        <v/>
      </c>
      <c r="G617" s="153" t="str">
        <f>IF(【ルース】入力欄!K388="","",【ルース】入力欄!K388)</f>
        <v/>
      </c>
      <c r="H617" s="162" t="str">
        <f>IF(【ルース】入力欄!J388="","",【ルース】入力欄!J388)</f>
        <v/>
      </c>
      <c r="I617" s="76" t="str">
        <f>IF(【ルース】入力欄!M388="","",【ルース】入力欄!M388)</f>
        <v/>
      </c>
      <c r="J617" s="155"/>
      <c r="K617" s="77"/>
      <c r="N617" s="122"/>
    </row>
    <row r="618" spans="1:14" ht="45" customHeight="1" x14ac:dyDescent="0.2">
      <c r="A618" s="143" t="s">
        <v>252</v>
      </c>
      <c r="B618" s="169" t="str">
        <f>IF(【ルース】入力欄!E389="","",【ルース】入力欄!E389)</f>
        <v/>
      </c>
      <c r="C618" s="170" t="str">
        <f>IF(【ルース】入力欄!F389="","",【ルース】入力欄!F389)</f>
        <v/>
      </c>
      <c r="D618" s="171" t="str">
        <f>IF(【ルース】入力欄!G389="","",【ルース】入力欄!G389)</f>
        <v/>
      </c>
      <c r="E618" s="172" t="str">
        <f>IF(【ルース】入力欄!H389="","",【ルース】入力欄!H389)</f>
        <v/>
      </c>
      <c r="F618" s="173" t="str">
        <f>IF(【ルース】入力欄!I389="","",【ルース】入力欄!I389)</f>
        <v/>
      </c>
      <c r="G618" s="170" t="str">
        <f>IF(【ルース】入力欄!K389="","",【ルース】入力欄!K389)</f>
        <v/>
      </c>
      <c r="H618" s="174" t="str">
        <f>IF(【ルース】入力欄!J389="","",【ルース】入力欄!J389)</f>
        <v/>
      </c>
      <c r="I618" s="175" t="str">
        <f>IF(【ルース】入力欄!M389="","",【ルース】入力欄!M389)</f>
        <v/>
      </c>
      <c r="J618" s="156"/>
      <c r="K618" s="78"/>
      <c r="N618" s="122"/>
    </row>
    <row r="619" spans="1:14" ht="45" customHeight="1" x14ac:dyDescent="0.2">
      <c r="A619" s="139" t="s">
        <v>253</v>
      </c>
      <c r="B619" s="73" t="str">
        <f>IF(【ルース】入力欄!E390="","",【ルース】入力欄!E390)</f>
        <v/>
      </c>
      <c r="C619" s="153" t="str">
        <f>IF(【ルース】入力欄!F390="","",【ルース】入力欄!F390)</f>
        <v/>
      </c>
      <c r="D619" s="74" t="str">
        <f>IF(【ルース】入力欄!G390="","",【ルース】入力欄!G390)</f>
        <v/>
      </c>
      <c r="E619" s="75" t="str">
        <f>IF(【ルース】入力欄!H390="","",【ルース】入力欄!H390)</f>
        <v/>
      </c>
      <c r="F619" s="154" t="str">
        <f>IF(【ルース】入力欄!I390="","",【ルース】入力欄!I390)</f>
        <v/>
      </c>
      <c r="G619" s="153" t="str">
        <f>IF(【ルース】入力欄!K390="","",【ルース】入力欄!K390)</f>
        <v/>
      </c>
      <c r="H619" s="162" t="str">
        <f>IF(【ルース】入力欄!J390="","",【ルース】入力欄!J390)</f>
        <v/>
      </c>
      <c r="I619" s="76" t="str">
        <f>IF(【ルース】入力欄!M390="","",【ルース】入力欄!M390)</f>
        <v/>
      </c>
      <c r="J619" s="155"/>
      <c r="K619" s="77"/>
      <c r="N619" s="122"/>
    </row>
    <row r="620" spans="1:14" ht="45" customHeight="1" x14ac:dyDescent="0.2">
      <c r="A620" s="143" t="s">
        <v>254</v>
      </c>
      <c r="B620" s="169" t="str">
        <f>IF(【ルース】入力欄!E391="","",【ルース】入力欄!E391)</f>
        <v/>
      </c>
      <c r="C620" s="170" t="str">
        <f>IF(【ルース】入力欄!F391="","",【ルース】入力欄!F391)</f>
        <v/>
      </c>
      <c r="D620" s="171" t="str">
        <f>IF(【ルース】入力欄!G391="","",【ルース】入力欄!G391)</f>
        <v/>
      </c>
      <c r="E620" s="172" t="str">
        <f>IF(【ルース】入力欄!H391="","",【ルース】入力欄!H391)</f>
        <v/>
      </c>
      <c r="F620" s="173" t="str">
        <f>IF(【ルース】入力欄!I391="","",【ルース】入力欄!I391)</f>
        <v/>
      </c>
      <c r="G620" s="170" t="str">
        <f>IF(【ルース】入力欄!K391="","",【ルース】入力欄!K391)</f>
        <v/>
      </c>
      <c r="H620" s="174" t="str">
        <f>IF(【ルース】入力欄!J391="","",【ルース】入力欄!J391)</f>
        <v/>
      </c>
      <c r="I620" s="175" t="str">
        <f>IF(【ルース】入力欄!M391="","",【ルース】入力欄!M391)</f>
        <v/>
      </c>
      <c r="J620" s="156"/>
      <c r="K620" s="78"/>
      <c r="N620" s="122"/>
    </row>
    <row r="621" spans="1:14" ht="45" customHeight="1" x14ac:dyDescent="0.2">
      <c r="A621" s="139" t="s">
        <v>255</v>
      </c>
      <c r="B621" s="73" t="str">
        <f>IF(【ルース】入力欄!E392="","",【ルース】入力欄!E392)</f>
        <v/>
      </c>
      <c r="C621" s="153" t="str">
        <f>IF(【ルース】入力欄!F392="","",【ルース】入力欄!F392)</f>
        <v/>
      </c>
      <c r="D621" s="74" t="str">
        <f>IF(【ルース】入力欄!G392="","",【ルース】入力欄!G392)</f>
        <v/>
      </c>
      <c r="E621" s="75" t="str">
        <f>IF(【ルース】入力欄!H392="","",【ルース】入力欄!H392)</f>
        <v/>
      </c>
      <c r="F621" s="154" t="str">
        <f>IF(【ルース】入力欄!I392="","",【ルース】入力欄!I392)</f>
        <v/>
      </c>
      <c r="G621" s="153" t="str">
        <f>IF(【ルース】入力欄!K392="","",【ルース】入力欄!K392)</f>
        <v/>
      </c>
      <c r="H621" s="162" t="str">
        <f>IF(【ルース】入力欄!J392="","",【ルース】入力欄!J392)</f>
        <v/>
      </c>
      <c r="I621" s="76" t="str">
        <f>IF(【ルース】入力欄!M392="","",【ルース】入力欄!M392)</f>
        <v/>
      </c>
      <c r="J621" s="155"/>
      <c r="K621" s="77"/>
      <c r="N621" s="122"/>
    </row>
    <row r="622" spans="1:14" ht="45" customHeight="1" x14ac:dyDescent="0.2">
      <c r="A622" s="143" t="s">
        <v>256</v>
      </c>
      <c r="B622" s="169" t="str">
        <f>IF(【ルース】入力欄!E393="","",【ルース】入力欄!E393)</f>
        <v/>
      </c>
      <c r="C622" s="170" t="str">
        <f>IF(【ルース】入力欄!F393="","",【ルース】入力欄!F393)</f>
        <v/>
      </c>
      <c r="D622" s="171" t="str">
        <f>IF(【ルース】入力欄!G393="","",【ルース】入力欄!G393)</f>
        <v/>
      </c>
      <c r="E622" s="172" t="str">
        <f>IF(【ルース】入力欄!H393="","",【ルース】入力欄!H393)</f>
        <v/>
      </c>
      <c r="F622" s="173" t="str">
        <f>IF(【ルース】入力欄!I393="","",【ルース】入力欄!I393)</f>
        <v/>
      </c>
      <c r="G622" s="170" t="str">
        <f>IF(【ルース】入力欄!K393="","",【ルース】入力欄!K393)</f>
        <v/>
      </c>
      <c r="H622" s="174" t="str">
        <f>IF(【ルース】入力欄!J393="","",【ルース】入力欄!J393)</f>
        <v/>
      </c>
      <c r="I622" s="175" t="str">
        <f>IF(【ルース】入力欄!M393="","",【ルース】入力欄!M393)</f>
        <v/>
      </c>
      <c r="J622" s="156"/>
      <c r="K622" s="78"/>
      <c r="N622" s="122"/>
    </row>
    <row r="623" spans="1:14" ht="45" customHeight="1" x14ac:dyDescent="0.2">
      <c r="A623" s="139" t="s">
        <v>257</v>
      </c>
      <c r="B623" s="73" t="str">
        <f>IF(【ルース】入力欄!E394="","",【ルース】入力欄!E394)</f>
        <v/>
      </c>
      <c r="C623" s="153" t="str">
        <f>IF(【ルース】入力欄!F394="","",【ルース】入力欄!F394)</f>
        <v/>
      </c>
      <c r="D623" s="74" t="str">
        <f>IF(【ルース】入力欄!G394="","",【ルース】入力欄!G394)</f>
        <v/>
      </c>
      <c r="E623" s="75" t="str">
        <f>IF(【ルース】入力欄!H394="","",【ルース】入力欄!H394)</f>
        <v/>
      </c>
      <c r="F623" s="154" t="str">
        <f>IF(【ルース】入力欄!I394="","",【ルース】入力欄!I394)</f>
        <v/>
      </c>
      <c r="G623" s="153" t="str">
        <f>IF(【ルース】入力欄!K394="","",【ルース】入力欄!K394)</f>
        <v/>
      </c>
      <c r="H623" s="162" t="str">
        <f>IF(【ルース】入力欄!J394="","",【ルース】入力欄!J394)</f>
        <v/>
      </c>
      <c r="I623" s="76" t="str">
        <f>IF(【ルース】入力欄!M394="","",【ルース】入力欄!M394)</f>
        <v/>
      </c>
      <c r="J623" s="155"/>
      <c r="K623" s="77"/>
      <c r="N623" s="122"/>
    </row>
    <row r="624" spans="1:14" ht="45" customHeight="1" thickBot="1" x14ac:dyDescent="0.25">
      <c r="A624" s="147" t="s">
        <v>258</v>
      </c>
      <c r="B624" s="176" t="str">
        <f>IF(【ルース】入力欄!E395="","",【ルース】入力欄!E395)</f>
        <v/>
      </c>
      <c r="C624" s="177" t="str">
        <f>IF(【ルース】入力欄!F395="","",【ルース】入力欄!F395)</f>
        <v/>
      </c>
      <c r="D624" s="178" t="str">
        <f>IF(【ルース】入力欄!G395="","",【ルース】入力欄!G395)</f>
        <v/>
      </c>
      <c r="E624" s="179" t="str">
        <f>IF(【ルース】入力欄!H395="","",【ルース】入力欄!H395)</f>
        <v/>
      </c>
      <c r="F624" s="180" t="str">
        <f>IF(【ルース】入力欄!I395="","",【ルース】入力欄!I395)</f>
        <v/>
      </c>
      <c r="G624" s="177" t="str">
        <f>IF(【ルース】入力欄!K395="","",【ルース】入力欄!K395)</f>
        <v/>
      </c>
      <c r="H624" s="181" t="str">
        <f>IF(【ルース】入力欄!J395="","",【ルース】入力欄!J395)</f>
        <v/>
      </c>
      <c r="I624" s="182" t="str">
        <f>IF(【ルース】入力欄!M395="","",【ルース】入力欄!M395)</f>
        <v/>
      </c>
      <c r="J624" s="156"/>
      <c r="K624" s="78"/>
      <c r="N624" s="122"/>
    </row>
    <row r="625" spans="1:14" ht="20.25" customHeight="1" x14ac:dyDescent="0.2"/>
    <row r="626" spans="1:14" x14ac:dyDescent="0.2">
      <c r="A626" s="150"/>
      <c r="B626" s="199" t="str">
        <f>CONCATENATE("出品表　（　",【ルース】入力欄!I$3,"　APREオークション　ルース）")</f>
        <v>出品表　（　　APREオークション　ルース）</v>
      </c>
      <c r="C626" s="199"/>
      <c r="D626" s="199"/>
      <c r="E626" s="199"/>
      <c r="F626" s="199"/>
    </row>
    <row r="627" spans="1:14" ht="3.75" customHeight="1" thickBot="1" x14ac:dyDescent="0.25">
      <c r="H627" s="121"/>
      <c r="I627" s="120"/>
      <c r="J627" s="120"/>
      <c r="K627" s="120"/>
    </row>
    <row r="628" spans="1:14" ht="33.75" customHeight="1" thickBot="1" x14ac:dyDescent="0.25">
      <c r="A628" s="133"/>
      <c r="B628" s="133" t="s">
        <v>244</v>
      </c>
      <c r="C628" s="184" t="str">
        <f>IF(【ルース】入力欄!C396="","",【ルース】入力欄!C396)</f>
        <v/>
      </c>
      <c r="D628" s="129"/>
      <c r="E628" s="151"/>
      <c r="F628" s="151" t="s">
        <v>20</v>
      </c>
      <c r="G628" s="151"/>
      <c r="H628" s="115" t="s">
        <v>208</v>
      </c>
      <c r="I628" s="200" t="str">
        <f>IF(【ルース】入力欄!C$3="","",【ルース】入力欄!C$3)</f>
        <v/>
      </c>
      <c r="J628" s="201"/>
      <c r="K628" s="202"/>
    </row>
    <row r="629" spans="1:14" ht="5.25" customHeight="1" thickBot="1" x14ac:dyDescent="0.25">
      <c r="A629" s="47"/>
      <c r="B629" s="45"/>
      <c r="I629" s="79"/>
      <c r="J629" s="83"/>
      <c r="K629" s="71"/>
    </row>
    <row r="630" spans="1:14" ht="45" customHeight="1" x14ac:dyDescent="0.2">
      <c r="A630" s="48" t="s">
        <v>2</v>
      </c>
      <c r="B630" s="49" t="s">
        <v>22</v>
      </c>
      <c r="C630" s="137" t="s">
        <v>23</v>
      </c>
      <c r="D630" s="49" t="s">
        <v>148</v>
      </c>
      <c r="E630" s="50" t="s">
        <v>24</v>
      </c>
      <c r="F630" s="152" t="s">
        <v>266</v>
      </c>
      <c r="G630" s="137" t="s">
        <v>152</v>
      </c>
      <c r="H630" s="137" t="s">
        <v>292</v>
      </c>
      <c r="I630" s="207" t="s">
        <v>301</v>
      </c>
      <c r="J630" s="138" t="s">
        <v>268</v>
      </c>
      <c r="K630" s="72"/>
    </row>
    <row r="631" spans="1:14" ht="45" customHeight="1" x14ac:dyDescent="0.2">
      <c r="A631" s="139" t="s">
        <v>249</v>
      </c>
      <c r="B631" s="73" t="str">
        <f>IF(【ルース】入力欄!E396="","",【ルース】入力欄!E396)</f>
        <v/>
      </c>
      <c r="C631" s="153" t="str">
        <f>IF(【ルース】入力欄!F396="","",【ルース】入力欄!F396)</f>
        <v/>
      </c>
      <c r="D631" s="74" t="str">
        <f>IF(【ルース】入力欄!G396="","",【ルース】入力欄!G396)</f>
        <v/>
      </c>
      <c r="E631" s="75" t="str">
        <f>IF(【ルース】入力欄!H396="","",【ルース】入力欄!H396)</f>
        <v/>
      </c>
      <c r="F631" s="154" t="str">
        <f>IF(【ルース】入力欄!I396="","",【ルース】入力欄!I396)</f>
        <v/>
      </c>
      <c r="G631" s="153" t="str">
        <f>IF(【ルース】入力欄!K396="","",【ルース】入力欄!K396)</f>
        <v/>
      </c>
      <c r="H631" s="162" t="str">
        <f>IF(【ルース】入力欄!J396="","",【ルース】入力欄!J396)</f>
        <v/>
      </c>
      <c r="I631" s="76" t="str">
        <f>IF(【ルース】入力欄!M396="","",【ルース】入力欄!M396)</f>
        <v/>
      </c>
      <c r="J631" s="155"/>
      <c r="K631" s="77"/>
      <c r="N631" s="122"/>
    </row>
    <row r="632" spans="1:14" ht="45" customHeight="1" x14ac:dyDescent="0.2">
      <c r="A632" s="143" t="s">
        <v>250</v>
      </c>
      <c r="B632" s="169" t="str">
        <f>IF(【ルース】入力欄!E397="","",【ルース】入力欄!E397)</f>
        <v/>
      </c>
      <c r="C632" s="170" t="str">
        <f>IF(【ルース】入力欄!F397="","",【ルース】入力欄!F397)</f>
        <v/>
      </c>
      <c r="D632" s="171" t="str">
        <f>IF(【ルース】入力欄!G397="","",【ルース】入力欄!G397)</f>
        <v/>
      </c>
      <c r="E632" s="172" t="str">
        <f>IF(【ルース】入力欄!H397="","",【ルース】入力欄!H397)</f>
        <v/>
      </c>
      <c r="F632" s="173" t="str">
        <f>IF(【ルース】入力欄!I397="","",【ルース】入力欄!I397)</f>
        <v/>
      </c>
      <c r="G632" s="170" t="str">
        <f>IF(【ルース】入力欄!K397="","",【ルース】入力欄!K397)</f>
        <v/>
      </c>
      <c r="H632" s="174" t="str">
        <f>IF(【ルース】入力欄!J397="","",【ルース】入力欄!J397)</f>
        <v/>
      </c>
      <c r="I632" s="175" t="str">
        <f>IF(【ルース】入力欄!M397="","",【ルース】入力欄!M397)</f>
        <v/>
      </c>
      <c r="J632" s="156"/>
      <c r="K632" s="78"/>
      <c r="N632" s="122"/>
    </row>
    <row r="633" spans="1:14" ht="45" customHeight="1" x14ac:dyDescent="0.2">
      <c r="A633" s="139" t="s">
        <v>251</v>
      </c>
      <c r="B633" s="73" t="str">
        <f>IF(【ルース】入力欄!E398="","",【ルース】入力欄!E398)</f>
        <v/>
      </c>
      <c r="C633" s="153" t="str">
        <f>IF(【ルース】入力欄!F398="","",【ルース】入力欄!F398)</f>
        <v/>
      </c>
      <c r="D633" s="74" t="str">
        <f>IF(【ルース】入力欄!G398="","",【ルース】入力欄!G398)</f>
        <v/>
      </c>
      <c r="E633" s="75" t="str">
        <f>IF(【ルース】入力欄!H398="","",【ルース】入力欄!H398)</f>
        <v/>
      </c>
      <c r="F633" s="154" t="str">
        <f>IF(【ルース】入力欄!I398="","",【ルース】入力欄!I398)</f>
        <v/>
      </c>
      <c r="G633" s="153" t="str">
        <f>IF(【ルース】入力欄!K398="","",【ルース】入力欄!K398)</f>
        <v/>
      </c>
      <c r="H633" s="162" t="str">
        <f>IF(【ルース】入力欄!J398="","",【ルース】入力欄!J398)</f>
        <v/>
      </c>
      <c r="I633" s="76" t="str">
        <f>IF(【ルース】入力欄!M398="","",【ルース】入力欄!M398)</f>
        <v/>
      </c>
      <c r="J633" s="155"/>
      <c r="K633" s="77"/>
      <c r="N633" s="122"/>
    </row>
    <row r="634" spans="1:14" ht="45" customHeight="1" x14ac:dyDescent="0.2">
      <c r="A634" s="143" t="s">
        <v>252</v>
      </c>
      <c r="B634" s="169" t="str">
        <f>IF(【ルース】入力欄!E399="","",【ルース】入力欄!E399)</f>
        <v/>
      </c>
      <c r="C634" s="170" t="str">
        <f>IF(【ルース】入力欄!F399="","",【ルース】入力欄!F399)</f>
        <v/>
      </c>
      <c r="D634" s="171" t="str">
        <f>IF(【ルース】入力欄!G399="","",【ルース】入力欄!G399)</f>
        <v/>
      </c>
      <c r="E634" s="172" t="str">
        <f>IF(【ルース】入力欄!H399="","",【ルース】入力欄!H399)</f>
        <v/>
      </c>
      <c r="F634" s="173" t="str">
        <f>IF(【ルース】入力欄!I399="","",【ルース】入力欄!I399)</f>
        <v/>
      </c>
      <c r="G634" s="170" t="str">
        <f>IF(【ルース】入力欄!K399="","",【ルース】入力欄!K399)</f>
        <v/>
      </c>
      <c r="H634" s="174" t="str">
        <f>IF(【ルース】入力欄!J399="","",【ルース】入力欄!J399)</f>
        <v/>
      </c>
      <c r="I634" s="175" t="str">
        <f>IF(【ルース】入力欄!M399="","",【ルース】入力欄!M399)</f>
        <v/>
      </c>
      <c r="J634" s="156"/>
      <c r="K634" s="78"/>
      <c r="N634" s="122"/>
    </row>
    <row r="635" spans="1:14" ht="45" customHeight="1" x14ac:dyDescent="0.2">
      <c r="A635" s="139" t="s">
        <v>253</v>
      </c>
      <c r="B635" s="73" t="str">
        <f>IF(【ルース】入力欄!E400="","",【ルース】入力欄!E400)</f>
        <v/>
      </c>
      <c r="C635" s="153" t="str">
        <f>IF(【ルース】入力欄!F400="","",【ルース】入力欄!F400)</f>
        <v/>
      </c>
      <c r="D635" s="74" t="str">
        <f>IF(【ルース】入力欄!G400="","",【ルース】入力欄!G400)</f>
        <v/>
      </c>
      <c r="E635" s="75" t="str">
        <f>IF(【ルース】入力欄!H400="","",【ルース】入力欄!H400)</f>
        <v/>
      </c>
      <c r="F635" s="154" t="str">
        <f>IF(【ルース】入力欄!I400="","",【ルース】入力欄!I400)</f>
        <v/>
      </c>
      <c r="G635" s="153" t="str">
        <f>IF(【ルース】入力欄!K400="","",【ルース】入力欄!K400)</f>
        <v/>
      </c>
      <c r="H635" s="162" t="str">
        <f>IF(【ルース】入力欄!J400="","",【ルース】入力欄!J400)</f>
        <v/>
      </c>
      <c r="I635" s="76" t="str">
        <f>IF(【ルース】入力欄!M400="","",【ルース】入力欄!M400)</f>
        <v/>
      </c>
      <c r="J635" s="155"/>
      <c r="K635" s="77"/>
      <c r="N635" s="122"/>
    </row>
    <row r="636" spans="1:14" ht="45" customHeight="1" x14ac:dyDescent="0.2">
      <c r="A636" s="143" t="s">
        <v>254</v>
      </c>
      <c r="B636" s="169" t="str">
        <f>IF(【ルース】入力欄!E401="","",【ルース】入力欄!E401)</f>
        <v/>
      </c>
      <c r="C636" s="170" t="str">
        <f>IF(【ルース】入力欄!F401="","",【ルース】入力欄!F401)</f>
        <v/>
      </c>
      <c r="D636" s="171" t="str">
        <f>IF(【ルース】入力欄!G401="","",【ルース】入力欄!G401)</f>
        <v/>
      </c>
      <c r="E636" s="172" t="str">
        <f>IF(【ルース】入力欄!H401="","",【ルース】入力欄!H401)</f>
        <v/>
      </c>
      <c r="F636" s="173" t="str">
        <f>IF(【ルース】入力欄!I401="","",【ルース】入力欄!I401)</f>
        <v/>
      </c>
      <c r="G636" s="170" t="str">
        <f>IF(【ルース】入力欄!K401="","",【ルース】入力欄!K401)</f>
        <v/>
      </c>
      <c r="H636" s="174" t="str">
        <f>IF(【ルース】入力欄!J401="","",【ルース】入力欄!J401)</f>
        <v/>
      </c>
      <c r="I636" s="175" t="str">
        <f>IF(【ルース】入力欄!M401="","",【ルース】入力欄!M401)</f>
        <v/>
      </c>
      <c r="J636" s="156"/>
      <c r="K636" s="78"/>
      <c r="N636" s="122"/>
    </row>
    <row r="637" spans="1:14" ht="45" customHeight="1" x14ac:dyDescent="0.2">
      <c r="A637" s="139" t="s">
        <v>255</v>
      </c>
      <c r="B637" s="73" t="str">
        <f>IF(【ルース】入力欄!E402="","",【ルース】入力欄!E402)</f>
        <v/>
      </c>
      <c r="C637" s="153" t="str">
        <f>IF(【ルース】入力欄!F402="","",【ルース】入力欄!F402)</f>
        <v/>
      </c>
      <c r="D637" s="74" t="str">
        <f>IF(【ルース】入力欄!G402="","",【ルース】入力欄!G402)</f>
        <v/>
      </c>
      <c r="E637" s="75" t="str">
        <f>IF(【ルース】入力欄!H402="","",【ルース】入力欄!H402)</f>
        <v/>
      </c>
      <c r="F637" s="154" t="str">
        <f>IF(【ルース】入力欄!I402="","",【ルース】入力欄!I402)</f>
        <v/>
      </c>
      <c r="G637" s="153" t="str">
        <f>IF(【ルース】入力欄!K402="","",【ルース】入力欄!K402)</f>
        <v/>
      </c>
      <c r="H637" s="162" t="str">
        <f>IF(【ルース】入力欄!J402="","",【ルース】入力欄!J402)</f>
        <v/>
      </c>
      <c r="I637" s="76" t="str">
        <f>IF(【ルース】入力欄!M402="","",【ルース】入力欄!M402)</f>
        <v/>
      </c>
      <c r="J637" s="155"/>
      <c r="K637" s="77"/>
      <c r="N637" s="122"/>
    </row>
    <row r="638" spans="1:14" ht="45" customHeight="1" x14ac:dyDescent="0.2">
      <c r="A638" s="143" t="s">
        <v>256</v>
      </c>
      <c r="B638" s="169" t="str">
        <f>IF(【ルース】入力欄!E403="","",【ルース】入力欄!E403)</f>
        <v/>
      </c>
      <c r="C638" s="170" t="str">
        <f>IF(【ルース】入力欄!F403="","",【ルース】入力欄!F403)</f>
        <v/>
      </c>
      <c r="D638" s="171" t="str">
        <f>IF(【ルース】入力欄!G403="","",【ルース】入力欄!G403)</f>
        <v/>
      </c>
      <c r="E638" s="172" t="str">
        <f>IF(【ルース】入力欄!H403="","",【ルース】入力欄!H403)</f>
        <v/>
      </c>
      <c r="F638" s="173" t="str">
        <f>IF(【ルース】入力欄!I403="","",【ルース】入力欄!I403)</f>
        <v/>
      </c>
      <c r="G638" s="170" t="str">
        <f>IF(【ルース】入力欄!K403="","",【ルース】入力欄!K403)</f>
        <v/>
      </c>
      <c r="H638" s="174" t="str">
        <f>IF(【ルース】入力欄!J403="","",【ルース】入力欄!J403)</f>
        <v/>
      </c>
      <c r="I638" s="175" t="str">
        <f>IF(【ルース】入力欄!M403="","",【ルース】入力欄!M403)</f>
        <v/>
      </c>
      <c r="J638" s="156"/>
      <c r="K638" s="78"/>
      <c r="N638" s="122"/>
    </row>
    <row r="639" spans="1:14" ht="45" customHeight="1" x14ac:dyDescent="0.2">
      <c r="A639" s="139" t="s">
        <v>257</v>
      </c>
      <c r="B639" s="73" t="str">
        <f>IF(【ルース】入力欄!E404="","",【ルース】入力欄!E404)</f>
        <v/>
      </c>
      <c r="C639" s="153" t="str">
        <f>IF(【ルース】入力欄!F404="","",【ルース】入力欄!F404)</f>
        <v/>
      </c>
      <c r="D639" s="74" t="str">
        <f>IF(【ルース】入力欄!G404="","",【ルース】入力欄!G404)</f>
        <v/>
      </c>
      <c r="E639" s="75" t="str">
        <f>IF(【ルース】入力欄!H404="","",【ルース】入力欄!H404)</f>
        <v/>
      </c>
      <c r="F639" s="154" t="str">
        <f>IF(【ルース】入力欄!I404="","",【ルース】入力欄!I404)</f>
        <v/>
      </c>
      <c r="G639" s="153" t="str">
        <f>IF(【ルース】入力欄!K404="","",【ルース】入力欄!K404)</f>
        <v/>
      </c>
      <c r="H639" s="162" t="str">
        <f>IF(【ルース】入力欄!J404="","",【ルース】入力欄!J404)</f>
        <v/>
      </c>
      <c r="I639" s="76" t="str">
        <f>IF(【ルース】入力欄!M404="","",【ルース】入力欄!M404)</f>
        <v/>
      </c>
      <c r="J639" s="155"/>
      <c r="K639" s="77"/>
      <c r="N639" s="122"/>
    </row>
    <row r="640" spans="1:14" ht="45" customHeight="1" thickBot="1" x14ac:dyDescent="0.25">
      <c r="A640" s="147" t="s">
        <v>258</v>
      </c>
      <c r="B640" s="176" t="str">
        <f>IF(【ルース】入力欄!E405="","",【ルース】入力欄!E405)</f>
        <v/>
      </c>
      <c r="C640" s="177" t="str">
        <f>IF(【ルース】入力欄!F405="","",【ルース】入力欄!F405)</f>
        <v/>
      </c>
      <c r="D640" s="178" t="str">
        <f>IF(【ルース】入力欄!G405="","",【ルース】入力欄!G405)</f>
        <v/>
      </c>
      <c r="E640" s="179" t="str">
        <f>IF(【ルース】入力欄!H405="","",【ルース】入力欄!H405)</f>
        <v/>
      </c>
      <c r="F640" s="180" t="str">
        <f>IF(【ルース】入力欄!I405="","",【ルース】入力欄!I405)</f>
        <v/>
      </c>
      <c r="G640" s="177" t="str">
        <f>IF(【ルース】入力欄!K405="","",【ルース】入力欄!K405)</f>
        <v/>
      </c>
      <c r="H640" s="181" t="str">
        <f>IF(【ルース】入力欄!J405="","",【ルース】入力欄!J405)</f>
        <v/>
      </c>
      <c r="I640" s="182" t="str">
        <f>IF(【ルース】入力欄!M405="","",【ルース】入力欄!M405)</f>
        <v/>
      </c>
      <c r="J640" s="156"/>
      <c r="K640" s="78"/>
      <c r="N640" s="122"/>
    </row>
    <row r="642" spans="1:14" x14ac:dyDescent="0.2">
      <c r="A642" s="150"/>
      <c r="B642" s="199" t="str">
        <f>CONCATENATE("出品表　（　",【ルース】入力欄!I$3,"　APREオークション　ルース）")</f>
        <v>出品表　（　　APREオークション　ルース）</v>
      </c>
      <c r="C642" s="199"/>
      <c r="D642" s="199"/>
      <c r="E642" s="199"/>
      <c r="F642" s="199"/>
    </row>
    <row r="643" spans="1:14" ht="3.75" customHeight="1" thickBot="1" x14ac:dyDescent="0.25">
      <c r="H643" s="121"/>
      <c r="I643" s="120"/>
      <c r="J643" s="120"/>
      <c r="K643" s="120"/>
    </row>
    <row r="644" spans="1:14" ht="33.75" customHeight="1" thickBot="1" x14ac:dyDescent="0.25">
      <c r="A644" s="133"/>
      <c r="B644" s="133" t="s">
        <v>244</v>
      </c>
      <c r="C644" s="184" t="str">
        <f>IF(【ルース】入力欄!C406="","",【ルース】入力欄!C406)</f>
        <v/>
      </c>
      <c r="D644" s="129"/>
      <c r="E644" s="151"/>
      <c r="F644" s="151" t="s">
        <v>20</v>
      </c>
      <c r="G644" s="151"/>
      <c r="H644" s="115" t="s">
        <v>208</v>
      </c>
      <c r="I644" s="200" t="str">
        <f>IF(【ルース】入力欄!C$3="","",【ルース】入力欄!C$3)</f>
        <v/>
      </c>
      <c r="J644" s="201"/>
      <c r="K644" s="202"/>
    </row>
    <row r="645" spans="1:14" ht="5.25" customHeight="1" thickBot="1" x14ac:dyDescent="0.25">
      <c r="A645" s="47"/>
      <c r="B645" s="45"/>
      <c r="I645" s="79"/>
      <c r="J645" s="83"/>
      <c r="K645" s="71"/>
    </row>
    <row r="646" spans="1:14" ht="45" customHeight="1" x14ac:dyDescent="0.2">
      <c r="A646" s="48" t="s">
        <v>2</v>
      </c>
      <c r="B646" s="49" t="s">
        <v>22</v>
      </c>
      <c r="C646" s="137" t="s">
        <v>23</v>
      </c>
      <c r="D646" s="49" t="s">
        <v>148</v>
      </c>
      <c r="E646" s="50" t="s">
        <v>24</v>
      </c>
      <c r="F646" s="152" t="s">
        <v>266</v>
      </c>
      <c r="G646" s="137" t="s">
        <v>152</v>
      </c>
      <c r="H646" s="137" t="s">
        <v>292</v>
      </c>
      <c r="I646" s="207" t="s">
        <v>301</v>
      </c>
      <c r="J646" s="138" t="s">
        <v>268</v>
      </c>
      <c r="K646" s="72"/>
    </row>
    <row r="647" spans="1:14" ht="45" customHeight="1" x14ac:dyDescent="0.2">
      <c r="A647" s="139" t="s">
        <v>249</v>
      </c>
      <c r="B647" s="73" t="str">
        <f>IF(【ルース】入力欄!E406="","",【ルース】入力欄!E406)</f>
        <v/>
      </c>
      <c r="C647" s="153" t="str">
        <f>IF(【ルース】入力欄!F406="","",【ルース】入力欄!F406)</f>
        <v/>
      </c>
      <c r="D647" s="74" t="str">
        <f>IF(【ルース】入力欄!G406="","",【ルース】入力欄!G406)</f>
        <v/>
      </c>
      <c r="E647" s="75" t="str">
        <f>IF(【ルース】入力欄!H406="","",【ルース】入力欄!H406)</f>
        <v/>
      </c>
      <c r="F647" s="154" t="str">
        <f>IF(【ルース】入力欄!I406="","",【ルース】入力欄!I406)</f>
        <v/>
      </c>
      <c r="G647" s="153" t="str">
        <f>IF(【ルース】入力欄!K406="","",【ルース】入力欄!K406)</f>
        <v/>
      </c>
      <c r="H647" s="162" t="str">
        <f>IF(【ルース】入力欄!J406="","",【ルース】入力欄!J406)</f>
        <v/>
      </c>
      <c r="I647" s="76" t="str">
        <f>IF(【ルース】入力欄!M406="","",【ルース】入力欄!M406)</f>
        <v/>
      </c>
      <c r="J647" s="155"/>
      <c r="K647" s="77"/>
      <c r="N647" s="122"/>
    </row>
    <row r="648" spans="1:14" ht="45" customHeight="1" x14ac:dyDescent="0.2">
      <c r="A648" s="143" t="s">
        <v>250</v>
      </c>
      <c r="B648" s="169" t="str">
        <f>IF(【ルース】入力欄!E407="","",【ルース】入力欄!E407)</f>
        <v/>
      </c>
      <c r="C648" s="170" t="str">
        <f>IF(【ルース】入力欄!F407="","",【ルース】入力欄!F407)</f>
        <v/>
      </c>
      <c r="D648" s="171" t="str">
        <f>IF(【ルース】入力欄!G407="","",【ルース】入力欄!G407)</f>
        <v/>
      </c>
      <c r="E648" s="172" t="str">
        <f>IF(【ルース】入力欄!H407="","",【ルース】入力欄!H407)</f>
        <v/>
      </c>
      <c r="F648" s="173" t="str">
        <f>IF(【ルース】入力欄!I407="","",【ルース】入力欄!I407)</f>
        <v/>
      </c>
      <c r="G648" s="170" t="str">
        <f>IF(【ルース】入力欄!K407="","",【ルース】入力欄!K407)</f>
        <v/>
      </c>
      <c r="H648" s="174" t="str">
        <f>IF(【ルース】入力欄!J407="","",【ルース】入力欄!J407)</f>
        <v/>
      </c>
      <c r="I648" s="175" t="str">
        <f>IF(【ルース】入力欄!M407="","",【ルース】入力欄!M407)</f>
        <v/>
      </c>
      <c r="J648" s="156"/>
      <c r="K648" s="78"/>
      <c r="N648" s="122"/>
    </row>
    <row r="649" spans="1:14" ht="45" customHeight="1" x14ac:dyDescent="0.2">
      <c r="A649" s="139" t="s">
        <v>251</v>
      </c>
      <c r="B649" s="73" t="str">
        <f>IF(【ルース】入力欄!E408="","",【ルース】入力欄!E408)</f>
        <v/>
      </c>
      <c r="C649" s="153" t="str">
        <f>IF(【ルース】入力欄!F408="","",【ルース】入力欄!F408)</f>
        <v/>
      </c>
      <c r="D649" s="74" t="str">
        <f>IF(【ルース】入力欄!G408="","",【ルース】入力欄!G408)</f>
        <v/>
      </c>
      <c r="E649" s="75" t="str">
        <f>IF(【ルース】入力欄!H408="","",【ルース】入力欄!H408)</f>
        <v/>
      </c>
      <c r="F649" s="154" t="str">
        <f>IF(【ルース】入力欄!I408="","",【ルース】入力欄!I408)</f>
        <v/>
      </c>
      <c r="G649" s="153" t="str">
        <f>IF(【ルース】入力欄!K408="","",【ルース】入力欄!K408)</f>
        <v/>
      </c>
      <c r="H649" s="162" t="str">
        <f>IF(【ルース】入力欄!J408="","",【ルース】入力欄!J408)</f>
        <v/>
      </c>
      <c r="I649" s="76" t="str">
        <f>IF(【ルース】入力欄!M408="","",【ルース】入力欄!M408)</f>
        <v/>
      </c>
      <c r="J649" s="155"/>
      <c r="K649" s="77"/>
      <c r="N649" s="122"/>
    </row>
    <row r="650" spans="1:14" ht="45" customHeight="1" x14ac:dyDescent="0.2">
      <c r="A650" s="143" t="s">
        <v>252</v>
      </c>
      <c r="B650" s="169" t="str">
        <f>IF(【ルース】入力欄!E409="","",【ルース】入力欄!E409)</f>
        <v/>
      </c>
      <c r="C650" s="170" t="str">
        <f>IF(【ルース】入力欄!F409="","",【ルース】入力欄!F409)</f>
        <v/>
      </c>
      <c r="D650" s="171" t="str">
        <f>IF(【ルース】入力欄!G409="","",【ルース】入力欄!G409)</f>
        <v/>
      </c>
      <c r="E650" s="172" t="str">
        <f>IF(【ルース】入力欄!H409="","",【ルース】入力欄!H409)</f>
        <v/>
      </c>
      <c r="F650" s="173" t="str">
        <f>IF(【ルース】入力欄!I409="","",【ルース】入力欄!I409)</f>
        <v/>
      </c>
      <c r="G650" s="170" t="str">
        <f>IF(【ルース】入力欄!K409="","",【ルース】入力欄!K409)</f>
        <v/>
      </c>
      <c r="H650" s="174" t="str">
        <f>IF(【ルース】入力欄!J409="","",【ルース】入力欄!J409)</f>
        <v/>
      </c>
      <c r="I650" s="175" t="str">
        <f>IF(【ルース】入力欄!M409="","",【ルース】入力欄!M409)</f>
        <v/>
      </c>
      <c r="J650" s="156"/>
      <c r="K650" s="78"/>
      <c r="N650" s="122"/>
    </row>
    <row r="651" spans="1:14" ht="45" customHeight="1" x14ac:dyDescent="0.2">
      <c r="A651" s="139" t="s">
        <v>253</v>
      </c>
      <c r="B651" s="73" t="str">
        <f>IF(【ルース】入力欄!E410="","",【ルース】入力欄!E410)</f>
        <v/>
      </c>
      <c r="C651" s="153" t="str">
        <f>IF(【ルース】入力欄!F410="","",【ルース】入力欄!F410)</f>
        <v/>
      </c>
      <c r="D651" s="74" t="str">
        <f>IF(【ルース】入力欄!G410="","",【ルース】入力欄!G410)</f>
        <v/>
      </c>
      <c r="E651" s="75" t="str">
        <f>IF(【ルース】入力欄!H410="","",【ルース】入力欄!H410)</f>
        <v/>
      </c>
      <c r="F651" s="154" t="str">
        <f>IF(【ルース】入力欄!I410="","",【ルース】入力欄!I410)</f>
        <v/>
      </c>
      <c r="G651" s="153" t="str">
        <f>IF(【ルース】入力欄!K410="","",【ルース】入力欄!K410)</f>
        <v/>
      </c>
      <c r="H651" s="162" t="str">
        <f>IF(【ルース】入力欄!J410="","",【ルース】入力欄!J410)</f>
        <v/>
      </c>
      <c r="I651" s="76" t="str">
        <f>IF(【ルース】入力欄!M410="","",【ルース】入力欄!M410)</f>
        <v/>
      </c>
      <c r="J651" s="155"/>
      <c r="K651" s="77"/>
      <c r="N651" s="122"/>
    </row>
    <row r="652" spans="1:14" ht="45" customHeight="1" x14ac:dyDescent="0.2">
      <c r="A652" s="143" t="s">
        <v>254</v>
      </c>
      <c r="B652" s="169" t="str">
        <f>IF(【ルース】入力欄!E411="","",【ルース】入力欄!E411)</f>
        <v/>
      </c>
      <c r="C652" s="170" t="str">
        <f>IF(【ルース】入力欄!F411="","",【ルース】入力欄!F411)</f>
        <v/>
      </c>
      <c r="D652" s="171" t="str">
        <f>IF(【ルース】入力欄!G411="","",【ルース】入力欄!G411)</f>
        <v/>
      </c>
      <c r="E652" s="172" t="str">
        <f>IF(【ルース】入力欄!H411="","",【ルース】入力欄!H411)</f>
        <v/>
      </c>
      <c r="F652" s="173" t="str">
        <f>IF(【ルース】入力欄!I411="","",【ルース】入力欄!I411)</f>
        <v/>
      </c>
      <c r="G652" s="170" t="str">
        <f>IF(【ルース】入力欄!K411="","",【ルース】入力欄!K411)</f>
        <v/>
      </c>
      <c r="H652" s="174" t="str">
        <f>IF(【ルース】入力欄!J411="","",【ルース】入力欄!J411)</f>
        <v/>
      </c>
      <c r="I652" s="175" t="str">
        <f>IF(【ルース】入力欄!M411="","",【ルース】入力欄!M411)</f>
        <v/>
      </c>
      <c r="J652" s="156"/>
      <c r="K652" s="78"/>
      <c r="N652" s="122"/>
    </row>
    <row r="653" spans="1:14" ht="45" customHeight="1" x14ac:dyDescent="0.2">
      <c r="A653" s="139" t="s">
        <v>255</v>
      </c>
      <c r="B653" s="73" t="str">
        <f>IF(【ルース】入力欄!E412="","",【ルース】入力欄!E412)</f>
        <v/>
      </c>
      <c r="C653" s="153" t="str">
        <f>IF(【ルース】入力欄!F412="","",【ルース】入力欄!F412)</f>
        <v/>
      </c>
      <c r="D653" s="74" t="str">
        <f>IF(【ルース】入力欄!G412="","",【ルース】入力欄!G412)</f>
        <v/>
      </c>
      <c r="E653" s="75" t="str">
        <f>IF(【ルース】入力欄!H412="","",【ルース】入力欄!H412)</f>
        <v/>
      </c>
      <c r="F653" s="154" t="str">
        <f>IF(【ルース】入力欄!I412="","",【ルース】入力欄!I412)</f>
        <v/>
      </c>
      <c r="G653" s="153" t="str">
        <f>IF(【ルース】入力欄!K412="","",【ルース】入力欄!K412)</f>
        <v/>
      </c>
      <c r="H653" s="162" t="str">
        <f>IF(【ルース】入力欄!J412="","",【ルース】入力欄!J412)</f>
        <v/>
      </c>
      <c r="I653" s="76" t="str">
        <f>IF(【ルース】入力欄!M412="","",【ルース】入力欄!M412)</f>
        <v/>
      </c>
      <c r="J653" s="155"/>
      <c r="K653" s="77"/>
      <c r="N653" s="122"/>
    </row>
    <row r="654" spans="1:14" ht="45" customHeight="1" x14ac:dyDescent="0.2">
      <c r="A654" s="143" t="s">
        <v>256</v>
      </c>
      <c r="B654" s="169" t="str">
        <f>IF(【ルース】入力欄!E413="","",【ルース】入力欄!E413)</f>
        <v/>
      </c>
      <c r="C654" s="170" t="str">
        <f>IF(【ルース】入力欄!F413="","",【ルース】入力欄!F413)</f>
        <v/>
      </c>
      <c r="D654" s="171" t="str">
        <f>IF(【ルース】入力欄!G413="","",【ルース】入力欄!G413)</f>
        <v/>
      </c>
      <c r="E654" s="172" t="str">
        <f>IF(【ルース】入力欄!H413="","",【ルース】入力欄!H413)</f>
        <v/>
      </c>
      <c r="F654" s="173" t="str">
        <f>IF(【ルース】入力欄!I413="","",【ルース】入力欄!I413)</f>
        <v/>
      </c>
      <c r="G654" s="170" t="str">
        <f>IF(【ルース】入力欄!K413="","",【ルース】入力欄!K413)</f>
        <v/>
      </c>
      <c r="H654" s="174" t="str">
        <f>IF(【ルース】入力欄!J413="","",【ルース】入力欄!J413)</f>
        <v/>
      </c>
      <c r="I654" s="175" t="str">
        <f>IF(【ルース】入力欄!M413="","",【ルース】入力欄!M413)</f>
        <v/>
      </c>
      <c r="J654" s="156"/>
      <c r="K654" s="78"/>
      <c r="N654" s="122"/>
    </row>
    <row r="655" spans="1:14" ht="45" customHeight="1" x14ac:dyDescent="0.2">
      <c r="A655" s="139" t="s">
        <v>257</v>
      </c>
      <c r="B655" s="73" t="str">
        <f>IF(【ルース】入力欄!E414="","",【ルース】入力欄!E414)</f>
        <v/>
      </c>
      <c r="C655" s="153" t="str">
        <f>IF(【ルース】入力欄!F414="","",【ルース】入力欄!F414)</f>
        <v/>
      </c>
      <c r="D655" s="74" t="str">
        <f>IF(【ルース】入力欄!G414="","",【ルース】入力欄!G414)</f>
        <v/>
      </c>
      <c r="E655" s="75" t="str">
        <f>IF(【ルース】入力欄!H414="","",【ルース】入力欄!H414)</f>
        <v/>
      </c>
      <c r="F655" s="154" t="str">
        <f>IF(【ルース】入力欄!I414="","",【ルース】入力欄!I414)</f>
        <v/>
      </c>
      <c r="G655" s="153" t="str">
        <f>IF(【ルース】入力欄!K414="","",【ルース】入力欄!K414)</f>
        <v/>
      </c>
      <c r="H655" s="162" t="str">
        <f>IF(【ルース】入力欄!J414="","",【ルース】入力欄!J414)</f>
        <v/>
      </c>
      <c r="I655" s="76" t="str">
        <f>IF(【ルース】入力欄!M414="","",【ルース】入力欄!M414)</f>
        <v/>
      </c>
      <c r="J655" s="155"/>
      <c r="K655" s="77"/>
      <c r="N655" s="122"/>
    </row>
    <row r="656" spans="1:14" ht="45" customHeight="1" thickBot="1" x14ac:dyDescent="0.25">
      <c r="A656" s="147" t="s">
        <v>258</v>
      </c>
      <c r="B656" s="176" t="str">
        <f>IF(【ルース】入力欄!E415="","",【ルース】入力欄!E415)</f>
        <v/>
      </c>
      <c r="C656" s="177" t="str">
        <f>IF(【ルース】入力欄!F415="","",【ルース】入力欄!F415)</f>
        <v/>
      </c>
      <c r="D656" s="178" t="str">
        <f>IF(【ルース】入力欄!G415="","",【ルース】入力欄!G415)</f>
        <v/>
      </c>
      <c r="E656" s="179" t="str">
        <f>IF(【ルース】入力欄!H415="","",【ルース】入力欄!H415)</f>
        <v/>
      </c>
      <c r="F656" s="180" t="str">
        <f>IF(【ルース】入力欄!I415="","",【ルース】入力欄!I415)</f>
        <v/>
      </c>
      <c r="G656" s="177" t="str">
        <f>IF(【ルース】入力欄!K415="","",【ルース】入力欄!K415)</f>
        <v/>
      </c>
      <c r="H656" s="181" t="str">
        <f>IF(【ルース】入力欄!J415="","",【ルース】入力欄!J415)</f>
        <v/>
      </c>
      <c r="I656" s="182" t="str">
        <f>IF(【ルース】入力欄!M415="","",【ルース】入力欄!M415)</f>
        <v/>
      </c>
      <c r="J656" s="156"/>
      <c r="K656" s="78"/>
      <c r="N656" s="122"/>
    </row>
    <row r="657" spans="1:14" ht="20.25" customHeight="1" x14ac:dyDescent="0.2"/>
    <row r="658" spans="1:14" x14ac:dyDescent="0.2">
      <c r="A658" s="150"/>
      <c r="B658" s="199" t="str">
        <f>CONCATENATE("出品表　（　",【ルース】入力欄!I$3,"　APREオークション　ルース）")</f>
        <v>出品表　（　　APREオークション　ルース）</v>
      </c>
      <c r="C658" s="199"/>
      <c r="D658" s="199"/>
      <c r="E658" s="199"/>
      <c r="F658" s="199"/>
    </row>
    <row r="659" spans="1:14" ht="3.75" customHeight="1" thickBot="1" x14ac:dyDescent="0.25">
      <c r="H659" s="121"/>
      <c r="I659" s="120"/>
      <c r="J659" s="120"/>
      <c r="K659" s="120"/>
    </row>
    <row r="660" spans="1:14" ht="33.75" customHeight="1" thickBot="1" x14ac:dyDescent="0.25">
      <c r="A660" s="133"/>
      <c r="B660" s="133" t="s">
        <v>244</v>
      </c>
      <c r="C660" s="184" t="str">
        <f>IF(【ルース】入力欄!C416="","",【ルース】入力欄!C416)</f>
        <v/>
      </c>
      <c r="D660" s="129"/>
      <c r="E660" s="151"/>
      <c r="F660" s="151" t="s">
        <v>20</v>
      </c>
      <c r="G660" s="151"/>
      <c r="H660" s="115" t="s">
        <v>208</v>
      </c>
      <c r="I660" s="200" t="str">
        <f>IF(【ルース】入力欄!C$3="","",【ルース】入力欄!C$3)</f>
        <v/>
      </c>
      <c r="J660" s="201"/>
      <c r="K660" s="202"/>
    </row>
    <row r="661" spans="1:14" ht="5.25" customHeight="1" thickBot="1" x14ac:dyDescent="0.25">
      <c r="A661" s="47"/>
      <c r="B661" s="45"/>
      <c r="I661" s="79"/>
      <c r="J661" s="83"/>
      <c r="K661" s="71"/>
    </row>
    <row r="662" spans="1:14" ht="45" customHeight="1" x14ac:dyDescent="0.2">
      <c r="A662" s="48" t="s">
        <v>2</v>
      </c>
      <c r="B662" s="49" t="s">
        <v>22</v>
      </c>
      <c r="C662" s="137" t="s">
        <v>23</v>
      </c>
      <c r="D662" s="49" t="s">
        <v>148</v>
      </c>
      <c r="E662" s="50" t="s">
        <v>24</v>
      </c>
      <c r="F662" s="152" t="s">
        <v>266</v>
      </c>
      <c r="G662" s="137" t="s">
        <v>152</v>
      </c>
      <c r="H662" s="137" t="s">
        <v>292</v>
      </c>
      <c r="I662" s="207" t="s">
        <v>301</v>
      </c>
      <c r="J662" s="138" t="s">
        <v>268</v>
      </c>
      <c r="K662" s="72"/>
    </row>
    <row r="663" spans="1:14" ht="45" customHeight="1" x14ac:dyDescent="0.2">
      <c r="A663" s="139" t="s">
        <v>249</v>
      </c>
      <c r="B663" s="73" t="str">
        <f>IF(【ルース】入力欄!E416="","",【ルース】入力欄!E416)</f>
        <v/>
      </c>
      <c r="C663" s="153" t="str">
        <f>IF(【ルース】入力欄!F416="","",【ルース】入力欄!F416)</f>
        <v/>
      </c>
      <c r="D663" s="74" t="str">
        <f>IF(【ルース】入力欄!G416="","",【ルース】入力欄!G416)</f>
        <v/>
      </c>
      <c r="E663" s="75" t="str">
        <f>IF(【ルース】入力欄!H416="","",【ルース】入力欄!H416)</f>
        <v/>
      </c>
      <c r="F663" s="154" t="str">
        <f>IF(【ルース】入力欄!I416="","",【ルース】入力欄!I416)</f>
        <v/>
      </c>
      <c r="G663" s="153" t="str">
        <f>IF(【ルース】入力欄!K416="","",【ルース】入力欄!K416)</f>
        <v/>
      </c>
      <c r="H663" s="162" t="str">
        <f>IF(【ルース】入力欄!J416="","",【ルース】入力欄!J416)</f>
        <v/>
      </c>
      <c r="I663" s="76" t="str">
        <f>IF(【ルース】入力欄!M416="","",【ルース】入力欄!M416)</f>
        <v/>
      </c>
      <c r="J663" s="155"/>
      <c r="K663" s="77"/>
      <c r="N663" s="122"/>
    </row>
    <row r="664" spans="1:14" ht="45" customHeight="1" x14ac:dyDescent="0.2">
      <c r="A664" s="143" t="s">
        <v>250</v>
      </c>
      <c r="B664" s="169" t="str">
        <f>IF(【ルース】入力欄!E417="","",【ルース】入力欄!E417)</f>
        <v/>
      </c>
      <c r="C664" s="170" t="str">
        <f>IF(【ルース】入力欄!F417="","",【ルース】入力欄!F417)</f>
        <v/>
      </c>
      <c r="D664" s="171" t="str">
        <f>IF(【ルース】入力欄!G417="","",【ルース】入力欄!G417)</f>
        <v/>
      </c>
      <c r="E664" s="172" t="str">
        <f>IF(【ルース】入力欄!H417="","",【ルース】入力欄!H417)</f>
        <v/>
      </c>
      <c r="F664" s="173" t="str">
        <f>IF(【ルース】入力欄!I417="","",【ルース】入力欄!I417)</f>
        <v/>
      </c>
      <c r="G664" s="170" t="str">
        <f>IF(【ルース】入力欄!K417="","",【ルース】入力欄!K417)</f>
        <v/>
      </c>
      <c r="H664" s="174" t="str">
        <f>IF(【ルース】入力欄!J417="","",【ルース】入力欄!J417)</f>
        <v/>
      </c>
      <c r="I664" s="175" t="str">
        <f>IF(【ルース】入力欄!M417="","",【ルース】入力欄!M417)</f>
        <v/>
      </c>
      <c r="J664" s="156"/>
      <c r="K664" s="78"/>
      <c r="N664" s="122"/>
    </row>
    <row r="665" spans="1:14" ht="45" customHeight="1" x14ac:dyDescent="0.2">
      <c r="A665" s="139" t="s">
        <v>251</v>
      </c>
      <c r="B665" s="73" t="str">
        <f>IF(【ルース】入力欄!E418="","",【ルース】入力欄!E418)</f>
        <v/>
      </c>
      <c r="C665" s="153" t="str">
        <f>IF(【ルース】入力欄!F418="","",【ルース】入力欄!F418)</f>
        <v/>
      </c>
      <c r="D665" s="74" t="str">
        <f>IF(【ルース】入力欄!G418="","",【ルース】入力欄!G418)</f>
        <v/>
      </c>
      <c r="E665" s="75" t="str">
        <f>IF(【ルース】入力欄!H418="","",【ルース】入力欄!H418)</f>
        <v/>
      </c>
      <c r="F665" s="154" t="str">
        <f>IF(【ルース】入力欄!I418="","",【ルース】入力欄!I418)</f>
        <v/>
      </c>
      <c r="G665" s="153" t="str">
        <f>IF(【ルース】入力欄!K418="","",【ルース】入力欄!K418)</f>
        <v/>
      </c>
      <c r="H665" s="162" t="str">
        <f>IF(【ルース】入力欄!J418="","",【ルース】入力欄!J418)</f>
        <v/>
      </c>
      <c r="I665" s="76" t="str">
        <f>IF(【ルース】入力欄!M418="","",【ルース】入力欄!M418)</f>
        <v/>
      </c>
      <c r="J665" s="155"/>
      <c r="K665" s="77"/>
      <c r="N665" s="122"/>
    </row>
    <row r="666" spans="1:14" ht="45" customHeight="1" x14ac:dyDescent="0.2">
      <c r="A666" s="143" t="s">
        <v>252</v>
      </c>
      <c r="B666" s="169" t="str">
        <f>IF(【ルース】入力欄!E419="","",【ルース】入力欄!E419)</f>
        <v/>
      </c>
      <c r="C666" s="170" t="str">
        <f>IF(【ルース】入力欄!F419="","",【ルース】入力欄!F419)</f>
        <v/>
      </c>
      <c r="D666" s="171" t="str">
        <f>IF(【ルース】入力欄!G419="","",【ルース】入力欄!G419)</f>
        <v/>
      </c>
      <c r="E666" s="172" t="str">
        <f>IF(【ルース】入力欄!H419="","",【ルース】入力欄!H419)</f>
        <v/>
      </c>
      <c r="F666" s="173" t="str">
        <f>IF(【ルース】入力欄!I419="","",【ルース】入力欄!I419)</f>
        <v/>
      </c>
      <c r="G666" s="170" t="str">
        <f>IF(【ルース】入力欄!K419="","",【ルース】入力欄!K419)</f>
        <v/>
      </c>
      <c r="H666" s="174" t="str">
        <f>IF(【ルース】入力欄!J419="","",【ルース】入力欄!J419)</f>
        <v/>
      </c>
      <c r="I666" s="175" t="str">
        <f>IF(【ルース】入力欄!M419="","",【ルース】入力欄!M419)</f>
        <v/>
      </c>
      <c r="J666" s="156"/>
      <c r="K666" s="78"/>
      <c r="N666" s="122"/>
    </row>
    <row r="667" spans="1:14" ht="45" customHeight="1" x14ac:dyDescent="0.2">
      <c r="A667" s="139" t="s">
        <v>253</v>
      </c>
      <c r="B667" s="73" t="str">
        <f>IF(【ルース】入力欄!E420="","",【ルース】入力欄!E420)</f>
        <v/>
      </c>
      <c r="C667" s="153" t="str">
        <f>IF(【ルース】入力欄!F420="","",【ルース】入力欄!F420)</f>
        <v/>
      </c>
      <c r="D667" s="74" t="str">
        <f>IF(【ルース】入力欄!G420="","",【ルース】入力欄!G420)</f>
        <v/>
      </c>
      <c r="E667" s="75" t="str">
        <f>IF(【ルース】入力欄!H420="","",【ルース】入力欄!H420)</f>
        <v/>
      </c>
      <c r="F667" s="154" t="str">
        <f>IF(【ルース】入力欄!I420="","",【ルース】入力欄!I420)</f>
        <v/>
      </c>
      <c r="G667" s="153" t="str">
        <f>IF(【ルース】入力欄!K420="","",【ルース】入力欄!K420)</f>
        <v/>
      </c>
      <c r="H667" s="162" t="str">
        <f>IF(【ルース】入力欄!J420="","",【ルース】入力欄!J420)</f>
        <v/>
      </c>
      <c r="I667" s="76" t="str">
        <f>IF(【ルース】入力欄!M420="","",【ルース】入力欄!M420)</f>
        <v/>
      </c>
      <c r="J667" s="155"/>
      <c r="K667" s="77"/>
      <c r="N667" s="122"/>
    </row>
    <row r="668" spans="1:14" ht="45" customHeight="1" x14ac:dyDescent="0.2">
      <c r="A668" s="143" t="s">
        <v>254</v>
      </c>
      <c r="B668" s="169" t="str">
        <f>IF(【ルース】入力欄!E421="","",【ルース】入力欄!E421)</f>
        <v/>
      </c>
      <c r="C668" s="170" t="str">
        <f>IF(【ルース】入力欄!F421="","",【ルース】入力欄!F421)</f>
        <v/>
      </c>
      <c r="D668" s="171" t="str">
        <f>IF(【ルース】入力欄!G421="","",【ルース】入力欄!G421)</f>
        <v/>
      </c>
      <c r="E668" s="172" t="str">
        <f>IF(【ルース】入力欄!H421="","",【ルース】入力欄!H421)</f>
        <v/>
      </c>
      <c r="F668" s="173" t="str">
        <f>IF(【ルース】入力欄!I421="","",【ルース】入力欄!I421)</f>
        <v/>
      </c>
      <c r="G668" s="170" t="str">
        <f>IF(【ルース】入力欄!K421="","",【ルース】入力欄!K421)</f>
        <v/>
      </c>
      <c r="H668" s="174" t="str">
        <f>IF(【ルース】入力欄!J421="","",【ルース】入力欄!J421)</f>
        <v/>
      </c>
      <c r="I668" s="175" t="str">
        <f>IF(【ルース】入力欄!M421="","",【ルース】入力欄!M421)</f>
        <v/>
      </c>
      <c r="J668" s="156"/>
      <c r="K668" s="78"/>
      <c r="N668" s="122"/>
    </row>
    <row r="669" spans="1:14" ht="45" customHeight="1" x14ac:dyDescent="0.2">
      <c r="A669" s="139" t="s">
        <v>255</v>
      </c>
      <c r="B669" s="73" t="str">
        <f>IF(【ルース】入力欄!E422="","",【ルース】入力欄!E422)</f>
        <v/>
      </c>
      <c r="C669" s="153" t="str">
        <f>IF(【ルース】入力欄!F422="","",【ルース】入力欄!F422)</f>
        <v/>
      </c>
      <c r="D669" s="74" t="str">
        <f>IF(【ルース】入力欄!G422="","",【ルース】入力欄!G422)</f>
        <v/>
      </c>
      <c r="E669" s="75" t="str">
        <f>IF(【ルース】入力欄!H422="","",【ルース】入力欄!H422)</f>
        <v/>
      </c>
      <c r="F669" s="154" t="str">
        <f>IF(【ルース】入力欄!I422="","",【ルース】入力欄!I422)</f>
        <v/>
      </c>
      <c r="G669" s="153" t="str">
        <f>IF(【ルース】入力欄!K422="","",【ルース】入力欄!K422)</f>
        <v/>
      </c>
      <c r="H669" s="162" t="str">
        <f>IF(【ルース】入力欄!J422="","",【ルース】入力欄!J422)</f>
        <v/>
      </c>
      <c r="I669" s="76" t="str">
        <f>IF(【ルース】入力欄!M422="","",【ルース】入力欄!M422)</f>
        <v/>
      </c>
      <c r="J669" s="155"/>
      <c r="K669" s="77"/>
      <c r="N669" s="122"/>
    </row>
    <row r="670" spans="1:14" ht="45" customHeight="1" x14ac:dyDescent="0.2">
      <c r="A670" s="143" t="s">
        <v>256</v>
      </c>
      <c r="B670" s="169" t="str">
        <f>IF(【ルース】入力欄!E423="","",【ルース】入力欄!E423)</f>
        <v/>
      </c>
      <c r="C670" s="170" t="str">
        <f>IF(【ルース】入力欄!F423="","",【ルース】入力欄!F423)</f>
        <v/>
      </c>
      <c r="D670" s="171" t="str">
        <f>IF(【ルース】入力欄!G423="","",【ルース】入力欄!G423)</f>
        <v/>
      </c>
      <c r="E670" s="172" t="str">
        <f>IF(【ルース】入力欄!H423="","",【ルース】入力欄!H423)</f>
        <v/>
      </c>
      <c r="F670" s="173" t="str">
        <f>IF(【ルース】入力欄!I423="","",【ルース】入力欄!I423)</f>
        <v/>
      </c>
      <c r="G670" s="170" t="str">
        <f>IF(【ルース】入力欄!K423="","",【ルース】入力欄!K423)</f>
        <v/>
      </c>
      <c r="H670" s="174" t="str">
        <f>IF(【ルース】入力欄!J423="","",【ルース】入力欄!J423)</f>
        <v/>
      </c>
      <c r="I670" s="175" t="str">
        <f>IF(【ルース】入力欄!M423="","",【ルース】入力欄!M423)</f>
        <v/>
      </c>
      <c r="J670" s="156"/>
      <c r="K670" s="78"/>
      <c r="N670" s="122"/>
    </row>
    <row r="671" spans="1:14" ht="45" customHeight="1" x14ac:dyDescent="0.2">
      <c r="A671" s="139" t="s">
        <v>257</v>
      </c>
      <c r="B671" s="73" t="str">
        <f>IF(【ルース】入力欄!E424="","",【ルース】入力欄!E424)</f>
        <v/>
      </c>
      <c r="C671" s="153" t="str">
        <f>IF(【ルース】入力欄!F424="","",【ルース】入力欄!F424)</f>
        <v/>
      </c>
      <c r="D671" s="74" t="str">
        <f>IF(【ルース】入力欄!G424="","",【ルース】入力欄!G424)</f>
        <v/>
      </c>
      <c r="E671" s="75" t="str">
        <f>IF(【ルース】入力欄!H424="","",【ルース】入力欄!H424)</f>
        <v/>
      </c>
      <c r="F671" s="154" t="str">
        <f>IF(【ルース】入力欄!I424="","",【ルース】入力欄!I424)</f>
        <v/>
      </c>
      <c r="G671" s="153" t="str">
        <f>IF(【ルース】入力欄!K424="","",【ルース】入力欄!K424)</f>
        <v/>
      </c>
      <c r="H671" s="162" t="str">
        <f>IF(【ルース】入力欄!J424="","",【ルース】入力欄!J424)</f>
        <v/>
      </c>
      <c r="I671" s="76" t="str">
        <f>IF(【ルース】入力欄!M424="","",【ルース】入力欄!M424)</f>
        <v/>
      </c>
      <c r="J671" s="155"/>
      <c r="K671" s="77"/>
      <c r="N671" s="122"/>
    </row>
    <row r="672" spans="1:14" ht="45" customHeight="1" thickBot="1" x14ac:dyDescent="0.25">
      <c r="A672" s="147" t="s">
        <v>258</v>
      </c>
      <c r="B672" s="176" t="str">
        <f>IF(【ルース】入力欄!E425="","",【ルース】入力欄!E425)</f>
        <v/>
      </c>
      <c r="C672" s="177" t="str">
        <f>IF(【ルース】入力欄!F425="","",【ルース】入力欄!F425)</f>
        <v/>
      </c>
      <c r="D672" s="178" t="str">
        <f>IF(【ルース】入力欄!G425="","",【ルース】入力欄!G425)</f>
        <v/>
      </c>
      <c r="E672" s="179" t="str">
        <f>IF(【ルース】入力欄!H425="","",【ルース】入力欄!H425)</f>
        <v/>
      </c>
      <c r="F672" s="180" t="str">
        <f>IF(【ルース】入力欄!I425="","",【ルース】入力欄!I425)</f>
        <v/>
      </c>
      <c r="G672" s="177" t="str">
        <f>IF(【ルース】入力欄!K425="","",【ルース】入力欄!K425)</f>
        <v/>
      </c>
      <c r="H672" s="181" t="str">
        <f>IF(【ルース】入力欄!J425="","",【ルース】入力欄!J425)</f>
        <v/>
      </c>
      <c r="I672" s="182" t="str">
        <f>IF(【ルース】入力欄!M425="","",【ルース】入力欄!M425)</f>
        <v/>
      </c>
      <c r="J672" s="156"/>
      <c r="K672" s="78"/>
      <c r="N672" s="122"/>
    </row>
    <row r="674" spans="1:14" x14ac:dyDescent="0.2">
      <c r="A674" s="150"/>
      <c r="B674" s="199" t="str">
        <f>CONCATENATE("出品表　（　",【ルース】入力欄!I$3,"　APREオークション　ルース）")</f>
        <v>出品表　（　　APREオークション　ルース）</v>
      </c>
      <c r="C674" s="199"/>
      <c r="D674" s="199"/>
      <c r="E674" s="199"/>
      <c r="F674" s="199"/>
    </row>
    <row r="675" spans="1:14" ht="3.75" customHeight="1" thickBot="1" x14ac:dyDescent="0.25">
      <c r="H675" s="121"/>
      <c r="I675" s="120"/>
      <c r="J675" s="120"/>
      <c r="K675" s="120"/>
    </row>
    <row r="676" spans="1:14" ht="33.75" customHeight="1" thickBot="1" x14ac:dyDescent="0.25">
      <c r="A676" s="133"/>
      <c r="B676" s="133" t="s">
        <v>244</v>
      </c>
      <c r="C676" s="184" t="str">
        <f>IF(【ルース】入力欄!C426="","",【ルース】入力欄!C426)</f>
        <v/>
      </c>
      <c r="D676" s="129"/>
      <c r="E676" s="151"/>
      <c r="F676" s="151" t="s">
        <v>20</v>
      </c>
      <c r="G676" s="151"/>
      <c r="H676" s="115" t="s">
        <v>208</v>
      </c>
      <c r="I676" s="200" t="str">
        <f>IF(【ルース】入力欄!C$3="","",【ルース】入力欄!C$3)</f>
        <v/>
      </c>
      <c r="J676" s="201"/>
      <c r="K676" s="202"/>
    </row>
    <row r="677" spans="1:14" ht="5.25" customHeight="1" thickBot="1" x14ac:dyDescent="0.25">
      <c r="A677" s="47"/>
      <c r="B677" s="45"/>
      <c r="I677" s="79"/>
      <c r="J677" s="83"/>
      <c r="K677" s="71"/>
    </row>
    <row r="678" spans="1:14" ht="45" customHeight="1" x14ac:dyDescent="0.2">
      <c r="A678" s="48" t="s">
        <v>2</v>
      </c>
      <c r="B678" s="49" t="s">
        <v>22</v>
      </c>
      <c r="C678" s="137" t="s">
        <v>23</v>
      </c>
      <c r="D678" s="49" t="s">
        <v>148</v>
      </c>
      <c r="E678" s="50" t="s">
        <v>24</v>
      </c>
      <c r="F678" s="152" t="s">
        <v>266</v>
      </c>
      <c r="G678" s="137" t="s">
        <v>152</v>
      </c>
      <c r="H678" s="137" t="s">
        <v>292</v>
      </c>
      <c r="I678" s="207" t="s">
        <v>301</v>
      </c>
      <c r="J678" s="138" t="s">
        <v>268</v>
      </c>
      <c r="K678" s="72"/>
    </row>
    <row r="679" spans="1:14" ht="45" customHeight="1" x14ac:dyDescent="0.2">
      <c r="A679" s="139" t="s">
        <v>249</v>
      </c>
      <c r="B679" s="73" t="str">
        <f>IF(【ルース】入力欄!E426="","",【ルース】入力欄!E426)</f>
        <v/>
      </c>
      <c r="C679" s="153" t="str">
        <f>IF(【ルース】入力欄!F426="","",【ルース】入力欄!F426)</f>
        <v/>
      </c>
      <c r="D679" s="74" t="str">
        <f>IF(【ルース】入力欄!G426="","",【ルース】入力欄!G426)</f>
        <v/>
      </c>
      <c r="E679" s="75" t="str">
        <f>IF(【ルース】入力欄!H426="","",【ルース】入力欄!H426)</f>
        <v/>
      </c>
      <c r="F679" s="154" t="str">
        <f>IF(【ルース】入力欄!I426="","",【ルース】入力欄!I426)</f>
        <v/>
      </c>
      <c r="G679" s="153" t="str">
        <f>IF(【ルース】入力欄!K426="","",【ルース】入力欄!K426)</f>
        <v/>
      </c>
      <c r="H679" s="162" t="str">
        <f>IF(【ルース】入力欄!J426="","",【ルース】入力欄!J426)</f>
        <v/>
      </c>
      <c r="I679" s="76" t="str">
        <f>IF(【ルース】入力欄!M426="","",【ルース】入力欄!M426)</f>
        <v/>
      </c>
      <c r="J679" s="155"/>
      <c r="K679" s="77"/>
      <c r="N679" s="122"/>
    </row>
    <row r="680" spans="1:14" ht="45" customHeight="1" x14ac:dyDescent="0.2">
      <c r="A680" s="143" t="s">
        <v>250</v>
      </c>
      <c r="B680" s="169" t="str">
        <f>IF(【ルース】入力欄!E427="","",【ルース】入力欄!E427)</f>
        <v/>
      </c>
      <c r="C680" s="170" t="str">
        <f>IF(【ルース】入力欄!F427="","",【ルース】入力欄!F427)</f>
        <v/>
      </c>
      <c r="D680" s="171" t="str">
        <f>IF(【ルース】入力欄!G427="","",【ルース】入力欄!G427)</f>
        <v/>
      </c>
      <c r="E680" s="172" t="str">
        <f>IF(【ルース】入力欄!H427="","",【ルース】入力欄!H427)</f>
        <v/>
      </c>
      <c r="F680" s="173" t="str">
        <f>IF(【ルース】入力欄!I427="","",【ルース】入力欄!I427)</f>
        <v/>
      </c>
      <c r="G680" s="170" t="str">
        <f>IF(【ルース】入力欄!K427="","",【ルース】入力欄!K427)</f>
        <v/>
      </c>
      <c r="H680" s="174" t="str">
        <f>IF(【ルース】入力欄!J427="","",【ルース】入力欄!J427)</f>
        <v/>
      </c>
      <c r="I680" s="175" t="str">
        <f>IF(【ルース】入力欄!M427="","",【ルース】入力欄!M427)</f>
        <v/>
      </c>
      <c r="J680" s="156"/>
      <c r="K680" s="78"/>
      <c r="N680" s="122"/>
    </row>
    <row r="681" spans="1:14" ht="45" customHeight="1" x14ac:dyDescent="0.2">
      <c r="A681" s="139" t="s">
        <v>251</v>
      </c>
      <c r="B681" s="73" t="str">
        <f>IF(【ルース】入力欄!E428="","",【ルース】入力欄!E428)</f>
        <v/>
      </c>
      <c r="C681" s="153" t="str">
        <f>IF(【ルース】入力欄!F428="","",【ルース】入力欄!F428)</f>
        <v/>
      </c>
      <c r="D681" s="74" t="str">
        <f>IF(【ルース】入力欄!G428="","",【ルース】入力欄!G428)</f>
        <v/>
      </c>
      <c r="E681" s="75" t="str">
        <f>IF(【ルース】入力欄!H428="","",【ルース】入力欄!H428)</f>
        <v/>
      </c>
      <c r="F681" s="154" t="str">
        <f>IF(【ルース】入力欄!I428="","",【ルース】入力欄!I428)</f>
        <v/>
      </c>
      <c r="G681" s="153" t="str">
        <f>IF(【ルース】入力欄!K428="","",【ルース】入力欄!K428)</f>
        <v/>
      </c>
      <c r="H681" s="162" t="str">
        <f>IF(【ルース】入力欄!J428="","",【ルース】入力欄!J428)</f>
        <v/>
      </c>
      <c r="I681" s="76" t="str">
        <f>IF(【ルース】入力欄!M428="","",【ルース】入力欄!M428)</f>
        <v/>
      </c>
      <c r="J681" s="155"/>
      <c r="K681" s="77"/>
      <c r="N681" s="122"/>
    </row>
    <row r="682" spans="1:14" ht="45" customHeight="1" x14ac:dyDescent="0.2">
      <c r="A682" s="143" t="s">
        <v>252</v>
      </c>
      <c r="B682" s="169" t="str">
        <f>IF(【ルース】入力欄!E429="","",【ルース】入力欄!E429)</f>
        <v/>
      </c>
      <c r="C682" s="170" t="str">
        <f>IF(【ルース】入力欄!F429="","",【ルース】入力欄!F429)</f>
        <v/>
      </c>
      <c r="D682" s="171" t="str">
        <f>IF(【ルース】入力欄!G429="","",【ルース】入力欄!G429)</f>
        <v/>
      </c>
      <c r="E682" s="172" t="str">
        <f>IF(【ルース】入力欄!H429="","",【ルース】入力欄!H429)</f>
        <v/>
      </c>
      <c r="F682" s="173" t="str">
        <f>IF(【ルース】入力欄!I429="","",【ルース】入力欄!I429)</f>
        <v/>
      </c>
      <c r="G682" s="170" t="str">
        <f>IF(【ルース】入力欄!K429="","",【ルース】入力欄!K429)</f>
        <v/>
      </c>
      <c r="H682" s="174" t="str">
        <f>IF(【ルース】入力欄!J429="","",【ルース】入力欄!J429)</f>
        <v/>
      </c>
      <c r="I682" s="175" t="str">
        <f>IF(【ルース】入力欄!M429="","",【ルース】入力欄!M429)</f>
        <v/>
      </c>
      <c r="J682" s="156"/>
      <c r="K682" s="78"/>
      <c r="N682" s="122"/>
    </row>
    <row r="683" spans="1:14" ht="45" customHeight="1" x14ac:dyDescent="0.2">
      <c r="A683" s="139" t="s">
        <v>253</v>
      </c>
      <c r="B683" s="73" t="str">
        <f>IF(【ルース】入力欄!E430="","",【ルース】入力欄!E430)</f>
        <v/>
      </c>
      <c r="C683" s="153" t="str">
        <f>IF(【ルース】入力欄!F430="","",【ルース】入力欄!F430)</f>
        <v/>
      </c>
      <c r="D683" s="74" t="str">
        <f>IF(【ルース】入力欄!G430="","",【ルース】入力欄!G430)</f>
        <v/>
      </c>
      <c r="E683" s="75" t="str">
        <f>IF(【ルース】入力欄!H430="","",【ルース】入力欄!H430)</f>
        <v/>
      </c>
      <c r="F683" s="154" t="str">
        <f>IF(【ルース】入力欄!I430="","",【ルース】入力欄!I430)</f>
        <v/>
      </c>
      <c r="G683" s="153" t="str">
        <f>IF(【ルース】入力欄!K430="","",【ルース】入力欄!K430)</f>
        <v/>
      </c>
      <c r="H683" s="162" t="str">
        <f>IF(【ルース】入力欄!J430="","",【ルース】入力欄!J430)</f>
        <v/>
      </c>
      <c r="I683" s="76" t="str">
        <f>IF(【ルース】入力欄!M430="","",【ルース】入力欄!M430)</f>
        <v/>
      </c>
      <c r="J683" s="155"/>
      <c r="K683" s="77"/>
      <c r="N683" s="122"/>
    </row>
    <row r="684" spans="1:14" ht="45" customHeight="1" x14ac:dyDescent="0.2">
      <c r="A684" s="143" t="s">
        <v>254</v>
      </c>
      <c r="B684" s="169" t="str">
        <f>IF(【ルース】入力欄!E431="","",【ルース】入力欄!E431)</f>
        <v/>
      </c>
      <c r="C684" s="170" t="str">
        <f>IF(【ルース】入力欄!F431="","",【ルース】入力欄!F431)</f>
        <v/>
      </c>
      <c r="D684" s="171" t="str">
        <f>IF(【ルース】入力欄!G431="","",【ルース】入力欄!G431)</f>
        <v/>
      </c>
      <c r="E684" s="172" t="str">
        <f>IF(【ルース】入力欄!H431="","",【ルース】入力欄!H431)</f>
        <v/>
      </c>
      <c r="F684" s="173" t="str">
        <f>IF(【ルース】入力欄!I431="","",【ルース】入力欄!I431)</f>
        <v/>
      </c>
      <c r="G684" s="170" t="str">
        <f>IF(【ルース】入力欄!K431="","",【ルース】入力欄!K431)</f>
        <v/>
      </c>
      <c r="H684" s="174" t="str">
        <f>IF(【ルース】入力欄!J431="","",【ルース】入力欄!J431)</f>
        <v/>
      </c>
      <c r="I684" s="175" t="str">
        <f>IF(【ルース】入力欄!M431="","",【ルース】入力欄!M431)</f>
        <v/>
      </c>
      <c r="J684" s="156"/>
      <c r="K684" s="78"/>
      <c r="N684" s="122"/>
    </row>
    <row r="685" spans="1:14" ht="45" customHeight="1" x14ac:dyDescent="0.2">
      <c r="A685" s="139" t="s">
        <v>255</v>
      </c>
      <c r="B685" s="73" t="str">
        <f>IF(【ルース】入力欄!E432="","",【ルース】入力欄!E432)</f>
        <v/>
      </c>
      <c r="C685" s="153" t="str">
        <f>IF(【ルース】入力欄!F432="","",【ルース】入力欄!F432)</f>
        <v/>
      </c>
      <c r="D685" s="74" t="str">
        <f>IF(【ルース】入力欄!G432="","",【ルース】入力欄!G432)</f>
        <v/>
      </c>
      <c r="E685" s="75" t="str">
        <f>IF(【ルース】入力欄!H432="","",【ルース】入力欄!H432)</f>
        <v/>
      </c>
      <c r="F685" s="154" t="str">
        <f>IF(【ルース】入力欄!I432="","",【ルース】入力欄!I432)</f>
        <v/>
      </c>
      <c r="G685" s="153" t="str">
        <f>IF(【ルース】入力欄!K432="","",【ルース】入力欄!K432)</f>
        <v/>
      </c>
      <c r="H685" s="162" t="str">
        <f>IF(【ルース】入力欄!J432="","",【ルース】入力欄!J432)</f>
        <v/>
      </c>
      <c r="I685" s="76" t="str">
        <f>IF(【ルース】入力欄!M432="","",【ルース】入力欄!M432)</f>
        <v/>
      </c>
      <c r="J685" s="155"/>
      <c r="K685" s="77"/>
      <c r="N685" s="122"/>
    </row>
    <row r="686" spans="1:14" ht="45" customHeight="1" x14ac:dyDescent="0.2">
      <c r="A686" s="143" t="s">
        <v>256</v>
      </c>
      <c r="B686" s="169" t="str">
        <f>IF(【ルース】入力欄!E433="","",【ルース】入力欄!E433)</f>
        <v/>
      </c>
      <c r="C686" s="170" t="str">
        <f>IF(【ルース】入力欄!F433="","",【ルース】入力欄!F433)</f>
        <v/>
      </c>
      <c r="D686" s="171" t="str">
        <f>IF(【ルース】入力欄!G433="","",【ルース】入力欄!G433)</f>
        <v/>
      </c>
      <c r="E686" s="172" t="str">
        <f>IF(【ルース】入力欄!H433="","",【ルース】入力欄!H433)</f>
        <v/>
      </c>
      <c r="F686" s="173" t="str">
        <f>IF(【ルース】入力欄!I433="","",【ルース】入力欄!I433)</f>
        <v/>
      </c>
      <c r="G686" s="170" t="str">
        <f>IF(【ルース】入力欄!K433="","",【ルース】入力欄!K433)</f>
        <v/>
      </c>
      <c r="H686" s="174" t="str">
        <f>IF(【ルース】入力欄!J433="","",【ルース】入力欄!J433)</f>
        <v/>
      </c>
      <c r="I686" s="175" t="str">
        <f>IF(【ルース】入力欄!M433="","",【ルース】入力欄!M433)</f>
        <v/>
      </c>
      <c r="J686" s="156"/>
      <c r="K686" s="78"/>
      <c r="N686" s="122"/>
    </row>
    <row r="687" spans="1:14" ht="45" customHeight="1" x14ac:dyDescent="0.2">
      <c r="A687" s="139" t="s">
        <v>257</v>
      </c>
      <c r="B687" s="73" t="str">
        <f>IF(【ルース】入力欄!E434="","",【ルース】入力欄!E434)</f>
        <v/>
      </c>
      <c r="C687" s="153" t="str">
        <f>IF(【ルース】入力欄!F434="","",【ルース】入力欄!F434)</f>
        <v/>
      </c>
      <c r="D687" s="74" t="str">
        <f>IF(【ルース】入力欄!G434="","",【ルース】入力欄!G434)</f>
        <v/>
      </c>
      <c r="E687" s="75" t="str">
        <f>IF(【ルース】入力欄!H434="","",【ルース】入力欄!H434)</f>
        <v/>
      </c>
      <c r="F687" s="154" t="str">
        <f>IF(【ルース】入力欄!I434="","",【ルース】入力欄!I434)</f>
        <v/>
      </c>
      <c r="G687" s="153" t="str">
        <f>IF(【ルース】入力欄!K434="","",【ルース】入力欄!K434)</f>
        <v/>
      </c>
      <c r="H687" s="162" t="str">
        <f>IF(【ルース】入力欄!J434="","",【ルース】入力欄!J434)</f>
        <v/>
      </c>
      <c r="I687" s="76" t="str">
        <f>IF(【ルース】入力欄!M434="","",【ルース】入力欄!M434)</f>
        <v/>
      </c>
      <c r="J687" s="155"/>
      <c r="K687" s="77"/>
      <c r="N687" s="122"/>
    </row>
    <row r="688" spans="1:14" ht="45" customHeight="1" thickBot="1" x14ac:dyDescent="0.25">
      <c r="A688" s="147" t="s">
        <v>258</v>
      </c>
      <c r="B688" s="176" t="str">
        <f>IF(【ルース】入力欄!E435="","",【ルース】入力欄!E435)</f>
        <v/>
      </c>
      <c r="C688" s="177" t="str">
        <f>IF(【ルース】入力欄!F435="","",【ルース】入力欄!F435)</f>
        <v/>
      </c>
      <c r="D688" s="178" t="str">
        <f>IF(【ルース】入力欄!G435="","",【ルース】入力欄!G435)</f>
        <v/>
      </c>
      <c r="E688" s="179" t="str">
        <f>IF(【ルース】入力欄!H435="","",【ルース】入力欄!H435)</f>
        <v/>
      </c>
      <c r="F688" s="180" t="str">
        <f>IF(【ルース】入力欄!I435="","",【ルース】入力欄!I435)</f>
        <v/>
      </c>
      <c r="G688" s="177" t="str">
        <f>IF(【ルース】入力欄!K435="","",【ルース】入力欄!K435)</f>
        <v/>
      </c>
      <c r="H688" s="181" t="str">
        <f>IF(【ルース】入力欄!J435="","",【ルース】入力欄!J435)</f>
        <v/>
      </c>
      <c r="I688" s="182" t="str">
        <f>IF(【ルース】入力欄!M435="","",【ルース】入力欄!M435)</f>
        <v/>
      </c>
      <c r="J688" s="156"/>
      <c r="K688" s="78"/>
      <c r="N688" s="122"/>
    </row>
    <row r="689" spans="1:14" ht="20.25" customHeight="1" x14ac:dyDescent="0.2"/>
    <row r="690" spans="1:14" x14ac:dyDescent="0.2">
      <c r="A690" s="150"/>
      <c r="B690" s="199" t="str">
        <f>CONCATENATE("出品表　（　",【ルース】入力欄!I$3,"　APREオークション　ルース）")</f>
        <v>出品表　（　　APREオークション　ルース）</v>
      </c>
      <c r="C690" s="199"/>
      <c r="D690" s="199"/>
      <c r="E690" s="199"/>
      <c r="F690" s="199"/>
    </row>
    <row r="691" spans="1:14" ht="3.75" customHeight="1" thickBot="1" x14ac:dyDescent="0.25">
      <c r="H691" s="121"/>
      <c r="I691" s="120"/>
      <c r="J691" s="120"/>
      <c r="K691" s="120"/>
    </row>
    <row r="692" spans="1:14" ht="33.75" customHeight="1" thickBot="1" x14ac:dyDescent="0.25">
      <c r="A692" s="133"/>
      <c r="B692" s="133" t="s">
        <v>244</v>
      </c>
      <c r="C692" s="184" t="str">
        <f>IF(【ルース】入力欄!C436="","",【ルース】入力欄!C436)</f>
        <v/>
      </c>
      <c r="D692" s="129"/>
      <c r="E692" s="151"/>
      <c r="F692" s="151" t="s">
        <v>20</v>
      </c>
      <c r="G692" s="151"/>
      <c r="H692" s="115" t="s">
        <v>208</v>
      </c>
      <c r="I692" s="200" t="str">
        <f>IF(【ルース】入力欄!C$3="","",【ルース】入力欄!C$3)</f>
        <v/>
      </c>
      <c r="J692" s="201"/>
      <c r="K692" s="202"/>
    </row>
    <row r="693" spans="1:14" ht="5.25" customHeight="1" thickBot="1" x14ac:dyDescent="0.25">
      <c r="A693" s="47"/>
      <c r="B693" s="45"/>
      <c r="I693" s="79"/>
      <c r="J693" s="83"/>
      <c r="K693" s="71"/>
    </row>
    <row r="694" spans="1:14" ht="45" customHeight="1" x14ac:dyDescent="0.2">
      <c r="A694" s="48" t="s">
        <v>2</v>
      </c>
      <c r="B694" s="49" t="s">
        <v>22</v>
      </c>
      <c r="C694" s="137" t="s">
        <v>23</v>
      </c>
      <c r="D694" s="49" t="s">
        <v>148</v>
      </c>
      <c r="E694" s="50" t="s">
        <v>24</v>
      </c>
      <c r="F694" s="152" t="s">
        <v>266</v>
      </c>
      <c r="G694" s="137" t="s">
        <v>152</v>
      </c>
      <c r="H694" s="137" t="s">
        <v>292</v>
      </c>
      <c r="I694" s="207" t="s">
        <v>301</v>
      </c>
      <c r="J694" s="138" t="s">
        <v>268</v>
      </c>
      <c r="K694" s="72"/>
    </row>
    <row r="695" spans="1:14" ht="45" customHeight="1" x14ac:dyDescent="0.2">
      <c r="A695" s="139" t="s">
        <v>249</v>
      </c>
      <c r="B695" s="73" t="str">
        <f>IF(【ルース】入力欄!E436="","",【ルース】入力欄!E436)</f>
        <v/>
      </c>
      <c r="C695" s="153" t="str">
        <f>IF(【ルース】入力欄!F436="","",【ルース】入力欄!F436)</f>
        <v/>
      </c>
      <c r="D695" s="74" t="str">
        <f>IF(【ルース】入力欄!G436="","",【ルース】入力欄!G436)</f>
        <v/>
      </c>
      <c r="E695" s="75" t="str">
        <f>IF(【ルース】入力欄!H436="","",【ルース】入力欄!H436)</f>
        <v/>
      </c>
      <c r="F695" s="154" t="str">
        <f>IF(【ルース】入力欄!I436="","",【ルース】入力欄!I436)</f>
        <v/>
      </c>
      <c r="G695" s="153" t="str">
        <f>IF(【ルース】入力欄!K436="","",【ルース】入力欄!K436)</f>
        <v/>
      </c>
      <c r="H695" s="162" t="str">
        <f>IF(【ルース】入力欄!J436="","",【ルース】入力欄!J436)</f>
        <v/>
      </c>
      <c r="I695" s="76" t="str">
        <f>IF(【ルース】入力欄!M436="","",【ルース】入力欄!M436)</f>
        <v/>
      </c>
      <c r="J695" s="155"/>
      <c r="K695" s="77"/>
      <c r="N695" s="122"/>
    </row>
    <row r="696" spans="1:14" ht="45" customHeight="1" x14ac:dyDescent="0.2">
      <c r="A696" s="143" t="s">
        <v>250</v>
      </c>
      <c r="B696" s="169" t="str">
        <f>IF(【ルース】入力欄!E437="","",【ルース】入力欄!E437)</f>
        <v/>
      </c>
      <c r="C696" s="170" t="str">
        <f>IF(【ルース】入力欄!F437="","",【ルース】入力欄!F437)</f>
        <v/>
      </c>
      <c r="D696" s="171" t="str">
        <f>IF(【ルース】入力欄!G437="","",【ルース】入力欄!G437)</f>
        <v/>
      </c>
      <c r="E696" s="172" t="str">
        <f>IF(【ルース】入力欄!H437="","",【ルース】入力欄!H437)</f>
        <v/>
      </c>
      <c r="F696" s="173" t="str">
        <f>IF(【ルース】入力欄!I437="","",【ルース】入力欄!I437)</f>
        <v/>
      </c>
      <c r="G696" s="170" t="str">
        <f>IF(【ルース】入力欄!K437="","",【ルース】入力欄!K437)</f>
        <v/>
      </c>
      <c r="H696" s="174" t="str">
        <f>IF(【ルース】入力欄!J437="","",【ルース】入力欄!J437)</f>
        <v/>
      </c>
      <c r="I696" s="175" t="str">
        <f>IF(【ルース】入力欄!M437="","",【ルース】入力欄!M437)</f>
        <v/>
      </c>
      <c r="J696" s="156"/>
      <c r="K696" s="78"/>
      <c r="N696" s="122"/>
    </row>
    <row r="697" spans="1:14" ht="45" customHeight="1" x14ac:dyDescent="0.2">
      <c r="A697" s="139" t="s">
        <v>251</v>
      </c>
      <c r="B697" s="73" t="str">
        <f>IF(【ルース】入力欄!E438="","",【ルース】入力欄!E438)</f>
        <v/>
      </c>
      <c r="C697" s="153" t="str">
        <f>IF(【ルース】入力欄!F438="","",【ルース】入力欄!F438)</f>
        <v/>
      </c>
      <c r="D697" s="74" t="str">
        <f>IF(【ルース】入力欄!G438="","",【ルース】入力欄!G438)</f>
        <v/>
      </c>
      <c r="E697" s="75" t="str">
        <f>IF(【ルース】入力欄!H438="","",【ルース】入力欄!H438)</f>
        <v/>
      </c>
      <c r="F697" s="154" t="str">
        <f>IF(【ルース】入力欄!I438="","",【ルース】入力欄!I438)</f>
        <v/>
      </c>
      <c r="G697" s="153" t="str">
        <f>IF(【ルース】入力欄!K438="","",【ルース】入力欄!K438)</f>
        <v/>
      </c>
      <c r="H697" s="162" t="str">
        <f>IF(【ルース】入力欄!J438="","",【ルース】入力欄!J438)</f>
        <v/>
      </c>
      <c r="I697" s="76" t="str">
        <f>IF(【ルース】入力欄!M438="","",【ルース】入力欄!M438)</f>
        <v/>
      </c>
      <c r="J697" s="155"/>
      <c r="K697" s="77"/>
      <c r="N697" s="122"/>
    </row>
    <row r="698" spans="1:14" ht="45" customHeight="1" x14ac:dyDescent="0.2">
      <c r="A698" s="143" t="s">
        <v>252</v>
      </c>
      <c r="B698" s="169" t="str">
        <f>IF(【ルース】入力欄!E439="","",【ルース】入力欄!E439)</f>
        <v/>
      </c>
      <c r="C698" s="170" t="str">
        <f>IF(【ルース】入力欄!F439="","",【ルース】入力欄!F439)</f>
        <v/>
      </c>
      <c r="D698" s="171" t="str">
        <f>IF(【ルース】入力欄!G439="","",【ルース】入力欄!G439)</f>
        <v/>
      </c>
      <c r="E698" s="172" t="str">
        <f>IF(【ルース】入力欄!H439="","",【ルース】入力欄!H439)</f>
        <v/>
      </c>
      <c r="F698" s="173" t="str">
        <f>IF(【ルース】入力欄!I439="","",【ルース】入力欄!I439)</f>
        <v/>
      </c>
      <c r="G698" s="170" t="str">
        <f>IF(【ルース】入力欄!K439="","",【ルース】入力欄!K439)</f>
        <v/>
      </c>
      <c r="H698" s="174" t="str">
        <f>IF(【ルース】入力欄!J439="","",【ルース】入力欄!J439)</f>
        <v/>
      </c>
      <c r="I698" s="175" t="str">
        <f>IF(【ルース】入力欄!M439="","",【ルース】入力欄!M439)</f>
        <v/>
      </c>
      <c r="J698" s="156"/>
      <c r="K698" s="78"/>
      <c r="N698" s="122"/>
    </row>
    <row r="699" spans="1:14" ht="45" customHeight="1" x14ac:dyDescent="0.2">
      <c r="A699" s="139" t="s">
        <v>253</v>
      </c>
      <c r="B699" s="73" t="str">
        <f>IF(【ルース】入力欄!E440="","",【ルース】入力欄!E440)</f>
        <v/>
      </c>
      <c r="C699" s="153" t="str">
        <f>IF(【ルース】入力欄!F440="","",【ルース】入力欄!F440)</f>
        <v/>
      </c>
      <c r="D699" s="74" t="str">
        <f>IF(【ルース】入力欄!G440="","",【ルース】入力欄!G440)</f>
        <v/>
      </c>
      <c r="E699" s="75" t="str">
        <f>IF(【ルース】入力欄!H440="","",【ルース】入力欄!H440)</f>
        <v/>
      </c>
      <c r="F699" s="154" t="str">
        <f>IF(【ルース】入力欄!I440="","",【ルース】入力欄!I440)</f>
        <v/>
      </c>
      <c r="G699" s="153" t="str">
        <f>IF(【ルース】入力欄!K440="","",【ルース】入力欄!K440)</f>
        <v/>
      </c>
      <c r="H699" s="162" t="str">
        <f>IF(【ルース】入力欄!J440="","",【ルース】入力欄!J440)</f>
        <v/>
      </c>
      <c r="I699" s="76" t="str">
        <f>IF(【ルース】入力欄!M440="","",【ルース】入力欄!M440)</f>
        <v/>
      </c>
      <c r="J699" s="155"/>
      <c r="K699" s="77"/>
      <c r="N699" s="122"/>
    </row>
    <row r="700" spans="1:14" ht="45" customHeight="1" x14ac:dyDescent="0.2">
      <c r="A700" s="143" t="s">
        <v>254</v>
      </c>
      <c r="B700" s="169" t="str">
        <f>IF(【ルース】入力欄!E441="","",【ルース】入力欄!E441)</f>
        <v/>
      </c>
      <c r="C700" s="170" t="str">
        <f>IF(【ルース】入力欄!F441="","",【ルース】入力欄!F441)</f>
        <v/>
      </c>
      <c r="D700" s="171" t="str">
        <f>IF(【ルース】入力欄!G441="","",【ルース】入力欄!G441)</f>
        <v/>
      </c>
      <c r="E700" s="172" t="str">
        <f>IF(【ルース】入力欄!H441="","",【ルース】入力欄!H441)</f>
        <v/>
      </c>
      <c r="F700" s="173" t="str">
        <f>IF(【ルース】入力欄!I441="","",【ルース】入力欄!I441)</f>
        <v/>
      </c>
      <c r="G700" s="170" t="str">
        <f>IF(【ルース】入力欄!K441="","",【ルース】入力欄!K441)</f>
        <v/>
      </c>
      <c r="H700" s="174" t="str">
        <f>IF(【ルース】入力欄!J441="","",【ルース】入力欄!J441)</f>
        <v/>
      </c>
      <c r="I700" s="175" t="str">
        <f>IF(【ルース】入力欄!M441="","",【ルース】入力欄!M441)</f>
        <v/>
      </c>
      <c r="J700" s="156"/>
      <c r="K700" s="78"/>
      <c r="N700" s="122"/>
    </row>
    <row r="701" spans="1:14" ht="45" customHeight="1" x14ac:dyDescent="0.2">
      <c r="A701" s="139" t="s">
        <v>255</v>
      </c>
      <c r="B701" s="73" t="str">
        <f>IF(【ルース】入力欄!E442="","",【ルース】入力欄!E442)</f>
        <v/>
      </c>
      <c r="C701" s="153" t="str">
        <f>IF(【ルース】入力欄!F442="","",【ルース】入力欄!F442)</f>
        <v/>
      </c>
      <c r="D701" s="74" t="str">
        <f>IF(【ルース】入力欄!G442="","",【ルース】入力欄!G442)</f>
        <v/>
      </c>
      <c r="E701" s="75" t="str">
        <f>IF(【ルース】入力欄!H442="","",【ルース】入力欄!H442)</f>
        <v/>
      </c>
      <c r="F701" s="154" t="str">
        <f>IF(【ルース】入力欄!I442="","",【ルース】入力欄!I442)</f>
        <v/>
      </c>
      <c r="G701" s="153" t="str">
        <f>IF(【ルース】入力欄!K442="","",【ルース】入力欄!K442)</f>
        <v/>
      </c>
      <c r="H701" s="162" t="str">
        <f>IF(【ルース】入力欄!J442="","",【ルース】入力欄!J442)</f>
        <v/>
      </c>
      <c r="I701" s="76" t="str">
        <f>IF(【ルース】入力欄!M442="","",【ルース】入力欄!M442)</f>
        <v/>
      </c>
      <c r="J701" s="155"/>
      <c r="K701" s="77"/>
      <c r="N701" s="122"/>
    </row>
    <row r="702" spans="1:14" ht="45" customHeight="1" x14ac:dyDescent="0.2">
      <c r="A702" s="143" t="s">
        <v>256</v>
      </c>
      <c r="B702" s="169" t="str">
        <f>IF(【ルース】入力欄!E443="","",【ルース】入力欄!E443)</f>
        <v/>
      </c>
      <c r="C702" s="170" t="str">
        <f>IF(【ルース】入力欄!F443="","",【ルース】入力欄!F443)</f>
        <v/>
      </c>
      <c r="D702" s="171" t="str">
        <f>IF(【ルース】入力欄!G443="","",【ルース】入力欄!G443)</f>
        <v/>
      </c>
      <c r="E702" s="172" t="str">
        <f>IF(【ルース】入力欄!H443="","",【ルース】入力欄!H443)</f>
        <v/>
      </c>
      <c r="F702" s="173" t="str">
        <f>IF(【ルース】入力欄!I443="","",【ルース】入力欄!I443)</f>
        <v/>
      </c>
      <c r="G702" s="170" t="str">
        <f>IF(【ルース】入力欄!K443="","",【ルース】入力欄!K443)</f>
        <v/>
      </c>
      <c r="H702" s="174" t="str">
        <f>IF(【ルース】入力欄!J443="","",【ルース】入力欄!J443)</f>
        <v/>
      </c>
      <c r="I702" s="175" t="str">
        <f>IF(【ルース】入力欄!M443="","",【ルース】入力欄!M443)</f>
        <v/>
      </c>
      <c r="J702" s="156"/>
      <c r="K702" s="78"/>
      <c r="N702" s="122"/>
    </row>
    <row r="703" spans="1:14" ht="45" customHeight="1" x14ac:dyDescent="0.2">
      <c r="A703" s="139" t="s">
        <v>257</v>
      </c>
      <c r="B703" s="73" t="str">
        <f>IF(【ルース】入力欄!E444="","",【ルース】入力欄!E444)</f>
        <v/>
      </c>
      <c r="C703" s="153" t="str">
        <f>IF(【ルース】入力欄!F444="","",【ルース】入力欄!F444)</f>
        <v/>
      </c>
      <c r="D703" s="74" t="str">
        <f>IF(【ルース】入力欄!G444="","",【ルース】入力欄!G444)</f>
        <v/>
      </c>
      <c r="E703" s="75" t="str">
        <f>IF(【ルース】入力欄!H444="","",【ルース】入力欄!H444)</f>
        <v/>
      </c>
      <c r="F703" s="154" t="str">
        <f>IF(【ルース】入力欄!I444="","",【ルース】入力欄!I444)</f>
        <v/>
      </c>
      <c r="G703" s="153" t="str">
        <f>IF(【ルース】入力欄!K444="","",【ルース】入力欄!K444)</f>
        <v/>
      </c>
      <c r="H703" s="162" t="str">
        <f>IF(【ルース】入力欄!J444="","",【ルース】入力欄!J444)</f>
        <v/>
      </c>
      <c r="I703" s="76" t="str">
        <f>IF(【ルース】入力欄!M444="","",【ルース】入力欄!M444)</f>
        <v/>
      </c>
      <c r="J703" s="155"/>
      <c r="K703" s="77"/>
      <c r="N703" s="122"/>
    </row>
    <row r="704" spans="1:14" ht="45" customHeight="1" thickBot="1" x14ac:dyDescent="0.25">
      <c r="A704" s="147" t="s">
        <v>258</v>
      </c>
      <c r="B704" s="176" t="str">
        <f>IF(【ルース】入力欄!E445="","",【ルース】入力欄!E445)</f>
        <v/>
      </c>
      <c r="C704" s="177" t="str">
        <f>IF(【ルース】入力欄!F445="","",【ルース】入力欄!F445)</f>
        <v/>
      </c>
      <c r="D704" s="178" t="str">
        <f>IF(【ルース】入力欄!G445="","",【ルース】入力欄!G445)</f>
        <v/>
      </c>
      <c r="E704" s="179" t="str">
        <f>IF(【ルース】入力欄!H445="","",【ルース】入力欄!H445)</f>
        <v/>
      </c>
      <c r="F704" s="180" t="str">
        <f>IF(【ルース】入力欄!I445="","",【ルース】入力欄!I445)</f>
        <v/>
      </c>
      <c r="G704" s="177" t="str">
        <f>IF(【ルース】入力欄!K445="","",【ルース】入力欄!K445)</f>
        <v/>
      </c>
      <c r="H704" s="181" t="str">
        <f>IF(【ルース】入力欄!J445="","",【ルース】入力欄!J445)</f>
        <v/>
      </c>
      <c r="I704" s="182" t="str">
        <f>IF(【ルース】入力欄!M445="","",【ルース】入力欄!M445)</f>
        <v/>
      </c>
      <c r="J704" s="156"/>
      <c r="K704" s="78"/>
      <c r="N704" s="122"/>
    </row>
    <row r="706" spans="1:14" x14ac:dyDescent="0.2">
      <c r="A706" s="150"/>
      <c r="B706" s="199" t="str">
        <f>CONCATENATE("出品表　（　",【ルース】入力欄!I$3,"　APREオークション　ルース）")</f>
        <v>出品表　（　　APREオークション　ルース）</v>
      </c>
      <c r="C706" s="199"/>
      <c r="D706" s="199"/>
      <c r="E706" s="199"/>
      <c r="F706" s="199"/>
    </row>
    <row r="707" spans="1:14" ht="3.75" customHeight="1" thickBot="1" x14ac:dyDescent="0.25">
      <c r="H707" s="121"/>
      <c r="I707" s="120"/>
      <c r="J707" s="120"/>
      <c r="K707" s="120"/>
    </row>
    <row r="708" spans="1:14" ht="33.75" customHeight="1" thickBot="1" x14ac:dyDescent="0.25">
      <c r="A708" s="133"/>
      <c r="B708" s="133" t="s">
        <v>244</v>
      </c>
      <c r="C708" s="184" t="str">
        <f>IF(【ルース】入力欄!C446="","",【ルース】入力欄!C446)</f>
        <v/>
      </c>
      <c r="D708" s="129"/>
      <c r="E708" s="151"/>
      <c r="F708" s="151" t="s">
        <v>20</v>
      </c>
      <c r="G708" s="151"/>
      <c r="H708" s="115" t="s">
        <v>208</v>
      </c>
      <c r="I708" s="200" t="str">
        <f>IF(【ルース】入力欄!C$3="","",【ルース】入力欄!C$3)</f>
        <v/>
      </c>
      <c r="J708" s="201"/>
      <c r="K708" s="202"/>
    </row>
    <row r="709" spans="1:14" ht="5.25" customHeight="1" thickBot="1" x14ac:dyDescent="0.25">
      <c r="A709" s="47"/>
      <c r="B709" s="45"/>
      <c r="I709" s="79"/>
      <c r="J709" s="83"/>
      <c r="K709" s="71"/>
    </row>
    <row r="710" spans="1:14" ht="45" customHeight="1" x14ac:dyDescent="0.2">
      <c r="A710" s="48" t="s">
        <v>2</v>
      </c>
      <c r="B710" s="49" t="s">
        <v>22</v>
      </c>
      <c r="C710" s="137" t="s">
        <v>23</v>
      </c>
      <c r="D710" s="49" t="s">
        <v>148</v>
      </c>
      <c r="E710" s="50" t="s">
        <v>24</v>
      </c>
      <c r="F710" s="152" t="s">
        <v>266</v>
      </c>
      <c r="G710" s="137" t="s">
        <v>152</v>
      </c>
      <c r="H710" s="137" t="s">
        <v>292</v>
      </c>
      <c r="I710" s="207" t="s">
        <v>301</v>
      </c>
      <c r="J710" s="138" t="s">
        <v>268</v>
      </c>
      <c r="K710" s="72"/>
    </row>
    <row r="711" spans="1:14" ht="45" customHeight="1" x14ac:dyDescent="0.2">
      <c r="A711" s="139" t="s">
        <v>249</v>
      </c>
      <c r="B711" s="73" t="str">
        <f>IF(【ルース】入力欄!E446="","",【ルース】入力欄!E446)</f>
        <v/>
      </c>
      <c r="C711" s="153" t="str">
        <f>IF(【ルース】入力欄!F446="","",【ルース】入力欄!F446)</f>
        <v/>
      </c>
      <c r="D711" s="74" t="str">
        <f>IF(【ルース】入力欄!G446="","",【ルース】入力欄!G446)</f>
        <v/>
      </c>
      <c r="E711" s="75" t="str">
        <f>IF(【ルース】入力欄!H446="","",【ルース】入力欄!H446)</f>
        <v/>
      </c>
      <c r="F711" s="154" t="str">
        <f>IF(【ルース】入力欄!I446="","",【ルース】入力欄!I446)</f>
        <v/>
      </c>
      <c r="G711" s="153" t="str">
        <f>IF(【ルース】入力欄!K446="","",【ルース】入力欄!K446)</f>
        <v/>
      </c>
      <c r="H711" s="162" t="str">
        <f>IF(【ルース】入力欄!J446="","",【ルース】入力欄!J446)</f>
        <v/>
      </c>
      <c r="I711" s="76" t="str">
        <f>IF(【ルース】入力欄!M446="","",【ルース】入力欄!M446)</f>
        <v/>
      </c>
      <c r="J711" s="155"/>
      <c r="K711" s="77"/>
      <c r="N711" s="122"/>
    </row>
    <row r="712" spans="1:14" ht="45" customHeight="1" x14ac:dyDescent="0.2">
      <c r="A712" s="143" t="s">
        <v>250</v>
      </c>
      <c r="B712" s="169" t="str">
        <f>IF(【ルース】入力欄!E447="","",【ルース】入力欄!E447)</f>
        <v/>
      </c>
      <c r="C712" s="170" t="str">
        <f>IF(【ルース】入力欄!F447="","",【ルース】入力欄!F447)</f>
        <v/>
      </c>
      <c r="D712" s="171" t="str">
        <f>IF(【ルース】入力欄!G447="","",【ルース】入力欄!G447)</f>
        <v/>
      </c>
      <c r="E712" s="172" t="str">
        <f>IF(【ルース】入力欄!H447="","",【ルース】入力欄!H447)</f>
        <v/>
      </c>
      <c r="F712" s="173" t="str">
        <f>IF(【ルース】入力欄!I447="","",【ルース】入力欄!I447)</f>
        <v/>
      </c>
      <c r="G712" s="170" t="str">
        <f>IF(【ルース】入力欄!K447="","",【ルース】入力欄!K447)</f>
        <v/>
      </c>
      <c r="H712" s="174" t="str">
        <f>IF(【ルース】入力欄!J447="","",【ルース】入力欄!J447)</f>
        <v/>
      </c>
      <c r="I712" s="175" t="str">
        <f>IF(【ルース】入力欄!M447="","",【ルース】入力欄!M447)</f>
        <v/>
      </c>
      <c r="J712" s="156"/>
      <c r="K712" s="78"/>
      <c r="N712" s="122"/>
    </row>
    <row r="713" spans="1:14" ht="45" customHeight="1" x14ac:dyDescent="0.2">
      <c r="A713" s="139" t="s">
        <v>251</v>
      </c>
      <c r="B713" s="73" t="str">
        <f>IF(【ルース】入力欄!E448="","",【ルース】入力欄!E448)</f>
        <v/>
      </c>
      <c r="C713" s="153" t="str">
        <f>IF(【ルース】入力欄!F448="","",【ルース】入力欄!F448)</f>
        <v/>
      </c>
      <c r="D713" s="74" t="str">
        <f>IF(【ルース】入力欄!G448="","",【ルース】入力欄!G448)</f>
        <v/>
      </c>
      <c r="E713" s="75" t="str">
        <f>IF(【ルース】入力欄!H448="","",【ルース】入力欄!H448)</f>
        <v/>
      </c>
      <c r="F713" s="154" t="str">
        <f>IF(【ルース】入力欄!I448="","",【ルース】入力欄!I448)</f>
        <v/>
      </c>
      <c r="G713" s="153" t="str">
        <f>IF(【ルース】入力欄!K448="","",【ルース】入力欄!K448)</f>
        <v/>
      </c>
      <c r="H713" s="162" t="str">
        <f>IF(【ルース】入力欄!J448="","",【ルース】入力欄!J448)</f>
        <v/>
      </c>
      <c r="I713" s="76" t="str">
        <f>IF(【ルース】入力欄!M448="","",【ルース】入力欄!M448)</f>
        <v/>
      </c>
      <c r="J713" s="155"/>
      <c r="K713" s="77"/>
      <c r="N713" s="122"/>
    </row>
    <row r="714" spans="1:14" ht="45" customHeight="1" x14ac:dyDescent="0.2">
      <c r="A714" s="143" t="s">
        <v>252</v>
      </c>
      <c r="B714" s="169" t="str">
        <f>IF(【ルース】入力欄!E449="","",【ルース】入力欄!E449)</f>
        <v/>
      </c>
      <c r="C714" s="170" t="str">
        <f>IF(【ルース】入力欄!F449="","",【ルース】入力欄!F449)</f>
        <v/>
      </c>
      <c r="D714" s="171" t="str">
        <f>IF(【ルース】入力欄!G449="","",【ルース】入力欄!G449)</f>
        <v/>
      </c>
      <c r="E714" s="172" t="str">
        <f>IF(【ルース】入力欄!H449="","",【ルース】入力欄!H449)</f>
        <v/>
      </c>
      <c r="F714" s="173" t="str">
        <f>IF(【ルース】入力欄!I449="","",【ルース】入力欄!I449)</f>
        <v/>
      </c>
      <c r="G714" s="170" t="str">
        <f>IF(【ルース】入力欄!K449="","",【ルース】入力欄!K449)</f>
        <v/>
      </c>
      <c r="H714" s="174" t="str">
        <f>IF(【ルース】入力欄!J449="","",【ルース】入力欄!J449)</f>
        <v/>
      </c>
      <c r="I714" s="175" t="str">
        <f>IF(【ルース】入力欄!M449="","",【ルース】入力欄!M449)</f>
        <v/>
      </c>
      <c r="J714" s="156"/>
      <c r="K714" s="78"/>
      <c r="N714" s="122"/>
    </row>
    <row r="715" spans="1:14" ht="45" customHeight="1" x14ac:dyDescent="0.2">
      <c r="A715" s="139" t="s">
        <v>253</v>
      </c>
      <c r="B715" s="73" t="str">
        <f>IF(【ルース】入力欄!E450="","",【ルース】入力欄!E450)</f>
        <v/>
      </c>
      <c r="C715" s="153" t="str">
        <f>IF(【ルース】入力欄!F450="","",【ルース】入力欄!F450)</f>
        <v/>
      </c>
      <c r="D715" s="74" t="str">
        <f>IF(【ルース】入力欄!G450="","",【ルース】入力欄!G450)</f>
        <v/>
      </c>
      <c r="E715" s="75" t="str">
        <f>IF(【ルース】入力欄!H450="","",【ルース】入力欄!H450)</f>
        <v/>
      </c>
      <c r="F715" s="154" t="str">
        <f>IF(【ルース】入力欄!I450="","",【ルース】入力欄!I450)</f>
        <v/>
      </c>
      <c r="G715" s="153" t="str">
        <f>IF(【ルース】入力欄!K450="","",【ルース】入力欄!K450)</f>
        <v/>
      </c>
      <c r="H715" s="162" t="str">
        <f>IF(【ルース】入力欄!J450="","",【ルース】入力欄!J450)</f>
        <v/>
      </c>
      <c r="I715" s="76" t="str">
        <f>IF(【ルース】入力欄!M450="","",【ルース】入力欄!M450)</f>
        <v/>
      </c>
      <c r="J715" s="155"/>
      <c r="K715" s="77"/>
      <c r="N715" s="122"/>
    </row>
    <row r="716" spans="1:14" ht="45" customHeight="1" x14ac:dyDescent="0.2">
      <c r="A716" s="143" t="s">
        <v>254</v>
      </c>
      <c r="B716" s="169" t="str">
        <f>IF(【ルース】入力欄!E451="","",【ルース】入力欄!E451)</f>
        <v/>
      </c>
      <c r="C716" s="170" t="str">
        <f>IF(【ルース】入力欄!F451="","",【ルース】入力欄!F451)</f>
        <v/>
      </c>
      <c r="D716" s="171" t="str">
        <f>IF(【ルース】入力欄!G451="","",【ルース】入力欄!G451)</f>
        <v/>
      </c>
      <c r="E716" s="172" t="str">
        <f>IF(【ルース】入力欄!H451="","",【ルース】入力欄!H451)</f>
        <v/>
      </c>
      <c r="F716" s="173" t="str">
        <f>IF(【ルース】入力欄!I451="","",【ルース】入力欄!I451)</f>
        <v/>
      </c>
      <c r="G716" s="170" t="str">
        <f>IF(【ルース】入力欄!K451="","",【ルース】入力欄!K451)</f>
        <v/>
      </c>
      <c r="H716" s="174" t="str">
        <f>IF(【ルース】入力欄!J451="","",【ルース】入力欄!J451)</f>
        <v/>
      </c>
      <c r="I716" s="175" t="str">
        <f>IF(【ルース】入力欄!M451="","",【ルース】入力欄!M451)</f>
        <v/>
      </c>
      <c r="J716" s="156"/>
      <c r="K716" s="78"/>
      <c r="N716" s="122"/>
    </row>
    <row r="717" spans="1:14" ht="45" customHeight="1" x14ac:dyDescent="0.2">
      <c r="A717" s="139" t="s">
        <v>255</v>
      </c>
      <c r="B717" s="73" t="str">
        <f>IF(【ルース】入力欄!E452="","",【ルース】入力欄!E452)</f>
        <v/>
      </c>
      <c r="C717" s="153" t="str">
        <f>IF(【ルース】入力欄!F452="","",【ルース】入力欄!F452)</f>
        <v/>
      </c>
      <c r="D717" s="74" t="str">
        <f>IF(【ルース】入力欄!G452="","",【ルース】入力欄!G452)</f>
        <v/>
      </c>
      <c r="E717" s="75" t="str">
        <f>IF(【ルース】入力欄!H452="","",【ルース】入力欄!H452)</f>
        <v/>
      </c>
      <c r="F717" s="154" t="str">
        <f>IF(【ルース】入力欄!I452="","",【ルース】入力欄!I452)</f>
        <v/>
      </c>
      <c r="G717" s="153" t="str">
        <f>IF(【ルース】入力欄!K452="","",【ルース】入力欄!K452)</f>
        <v/>
      </c>
      <c r="H717" s="162" t="str">
        <f>IF(【ルース】入力欄!J452="","",【ルース】入力欄!J452)</f>
        <v/>
      </c>
      <c r="I717" s="76" t="str">
        <f>IF(【ルース】入力欄!M452="","",【ルース】入力欄!M452)</f>
        <v/>
      </c>
      <c r="J717" s="155"/>
      <c r="K717" s="77"/>
      <c r="N717" s="122"/>
    </row>
    <row r="718" spans="1:14" ht="45" customHeight="1" x14ac:dyDescent="0.2">
      <c r="A718" s="143" t="s">
        <v>256</v>
      </c>
      <c r="B718" s="169" t="str">
        <f>IF(【ルース】入力欄!E453="","",【ルース】入力欄!E453)</f>
        <v/>
      </c>
      <c r="C718" s="170" t="str">
        <f>IF(【ルース】入力欄!F453="","",【ルース】入力欄!F453)</f>
        <v/>
      </c>
      <c r="D718" s="171" t="str">
        <f>IF(【ルース】入力欄!G453="","",【ルース】入力欄!G453)</f>
        <v/>
      </c>
      <c r="E718" s="172" t="str">
        <f>IF(【ルース】入力欄!H453="","",【ルース】入力欄!H453)</f>
        <v/>
      </c>
      <c r="F718" s="173" t="str">
        <f>IF(【ルース】入力欄!I453="","",【ルース】入力欄!I453)</f>
        <v/>
      </c>
      <c r="G718" s="170" t="str">
        <f>IF(【ルース】入力欄!K453="","",【ルース】入力欄!K453)</f>
        <v/>
      </c>
      <c r="H718" s="174" t="str">
        <f>IF(【ルース】入力欄!J453="","",【ルース】入力欄!J453)</f>
        <v/>
      </c>
      <c r="I718" s="175" t="str">
        <f>IF(【ルース】入力欄!M453="","",【ルース】入力欄!M453)</f>
        <v/>
      </c>
      <c r="J718" s="156"/>
      <c r="K718" s="78"/>
      <c r="N718" s="122"/>
    </row>
    <row r="719" spans="1:14" ht="45" customHeight="1" x14ac:dyDescent="0.2">
      <c r="A719" s="139" t="s">
        <v>257</v>
      </c>
      <c r="B719" s="73" t="str">
        <f>IF(【ルース】入力欄!E454="","",【ルース】入力欄!E454)</f>
        <v/>
      </c>
      <c r="C719" s="153" t="str">
        <f>IF(【ルース】入力欄!F454="","",【ルース】入力欄!F454)</f>
        <v/>
      </c>
      <c r="D719" s="74" t="str">
        <f>IF(【ルース】入力欄!G454="","",【ルース】入力欄!G454)</f>
        <v/>
      </c>
      <c r="E719" s="75" t="str">
        <f>IF(【ルース】入力欄!H454="","",【ルース】入力欄!H454)</f>
        <v/>
      </c>
      <c r="F719" s="154" t="str">
        <f>IF(【ルース】入力欄!I454="","",【ルース】入力欄!I454)</f>
        <v/>
      </c>
      <c r="G719" s="153" t="str">
        <f>IF(【ルース】入力欄!K454="","",【ルース】入力欄!K454)</f>
        <v/>
      </c>
      <c r="H719" s="162" t="str">
        <f>IF(【ルース】入力欄!J454="","",【ルース】入力欄!J454)</f>
        <v/>
      </c>
      <c r="I719" s="76" t="str">
        <f>IF(【ルース】入力欄!M454="","",【ルース】入力欄!M454)</f>
        <v/>
      </c>
      <c r="J719" s="155"/>
      <c r="K719" s="77"/>
      <c r="N719" s="122"/>
    </row>
    <row r="720" spans="1:14" ht="45" customHeight="1" thickBot="1" x14ac:dyDescent="0.25">
      <c r="A720" s="147" t="s">
        <v>258</v>
      </c>
      <c r="B720" s="176" t="str">
        <f>IF(【ルース】入力欄!E455="","",【ルース】入力欄!E455)</f>
        <v/>
      </c>
      <c r="C720" s="177" t="str">
        <f>IF(【ルース】入力欄!F455="","",【ルース】入力欄!F455)</f>
        <v/>
      </c>
      <c r="D720" s="178" t="str">
        <f>IF(【ルース】入力欄!G455="","",【ルース】入力欄!G455)</f>
        <v/>
      </c>
      <c r="E720" s="179" t="str">
        <f>IF(【ルース】入力欄!H455="","",【ルース】入力欄!H455)</f>
        <v/>
      </c>
      <c r="F720" s="180" t="str">
        <f>IF(【ルース】入力欄!I455="","",【ルース】入力欄!I455)</f>
        <v/>
      </c>
      <c r="G720" s="177" t="str">
        <f>IF(【ルース】入力欄!K455="","",【ルース】入力欄!K455)</f>
        <v/>
      </c>
      <c r="H720" s="181" t="str">
        <f>IF(【ルース】入力欄!J455="","",【ルース】入力欄!J455)</f>
        <v/>
      </c>
      <c r="I720" s="182" t="str">
        <f>IF(【ルース】入力欄!M455="","",【ルース】入力欄!M455)</f>
        <v/>
      </c>
      <c r="J720" s="156"/>
      <c r="K720" s="78"/>
      <c r="N720" s="122"/>
    </row>
    <row r="721" spans="1:14" ht="20.25" customHeight="1" x14ac:dyDescent="0.2"/>
    <row r="722" spans="1:14" x14ac:dyDescent="0.2">
      <c r="A722" s="150"/>
      <c r="B722" s="199" t="str">
        <f>CONCATENATE("出品表　（　",【ルース】入力欄!I$3,"　APREオークション　ルース）")</f>
        <v>出品表　（　　APREオークション　ルース）</v>
      </c>
      <c r="C722" s="199"/>
      <c r="D722" s="199"/>
      <c r="E722" s="199"/>
      <c r="F722" s="199"/>
    </row>
    <row r="723" spans="1:14" ht="3.75" customHeight="1" thickBot="1" x14ac:dyDescent="0.25">
      <c r="H723" s="121"/>
      <c r="I723" s="120"/>
      <c r="J723" s="120"/>
      <c r="K723" s="120"/>
    </row>
    <row r="724" spans="1:14" ht="33.75" customHeight="1" thickBot="1" x14ac:dyDescent="0.25">
      <c r="A724" s="133"/>
      <c r="B724" s="133" t="s">
        <v>244</v>
      </c>
      <c r="C724" s="184" t="str">
        <f>IF(【ルース】入力欄!C456="","",【ルース】入力欄!C456)</f>
        <v/>
      </c>
      <c r="D724" s="129"/>
      <c r="E724" s="151"/>
      <c r="F724" s="151" t="s">
        <v>20</v>
      </c>
      <c r="G724" s="151"/>
      <c r="H724" s="115" t="s">
        <v>208</v>
      </c>
      <c r="I724" s="200" t="str">
        <f>IF(【ルース】入力欄!C$3="","",【ルース】入力欄!C$3)</f>
        <v/>
      </c>
      <c r="J724" s="201"/>
      <c r="K724" s="202"/>
    </row>
    <row r="725" spans="1:14" ht="5.25" customHeight="1" thickBot="1" x14ac:dyDescent="0.25">
      <c r="A725" s="47"/>
      <c r="B725" s="45"/>
      <c r="I725" s="79"/>
      <c r="J725" s="83"/>
      <c r="K725" s="71"/>
    </row>
    <row r="726" spans="1:14" ht="45" customHeight="1" x14ac:dyDescent="0.2">
      <c r="A726" s="48" t="s">
        <v>2</v>
      </c>
      <c r="B726" s="49" t="s">
        <v>22</v>
      </c>
      <c r="C726" s="137" t="s">
        <v>23</v>
      </c>
      <c r="D726" s="49" t="s">
        <v>148</v>
      </c>
      <c r="E726" s="50" t="s">
        <v>24</v>
      </c>
      <c r="F726" s="152" t="s">
        <v>266</v>
      </c>
      <c r="G726" s="137" t="s">
        <v>152</v>
      </c>
      <c r="H726" s="137" t="s">
        <v>292</v>
      </c>
      <c r="I726" s="207" t="s">
        <v>301</v>
      </c>
      <c r="J726" s="138" t="s">
        <v>268</v>
      </c>
      <c r="K726" s="72"/>
    </row>
    <row r="727" spans="1:14" ht="45" customHeight="1" x14ac:dyDescent="0.2">
      <c r="A727" s="139" t="s">
        <v>249</v>
      </c>
      <c r="B727" s="73" t="str">
        <f>IF(【ルース】入力欄!E456="","",【ルース】入力欄!E456)</f>
        <v/>
      </c>
      <c r="C727" s="153" t="str">
        <f>IF(【ルース】入力欄!F456="","",【ルース】入力欄!F456)</f>
        <v/>
      </c>
      <c r="D727" s="74" t="str">
        <f>IF(【ルース】入力欄!G456="","",【ルース】入力欄!G456)</f>
        <v/>
      </c>
      <c r="E727" s="75" t="str">
        <f>IF(【ルース】入力欄!H456="","",【ルース】入力欄!H456)</f>
        <v/>
      </c>
      <c r="F727" s="154" t="str">
        <f>IF(【ルース】入力欄!I456="","",【ルース】入力欄!I456)</f>
        <v/>
      </c>
      <c r="G727" s="153" t="str">
        <f>IF(【ルース】入力欄!K456="","",【ルース】入力欄!K456)</f>
        <v/>
      </c>
      <c r="H727" s="162" t="str">
        <f>IF(【ルース】入力欄!J456="","",【ルース】入力欄!J456)</f>
        <v/>
      </c>
      <c r="I727" s="76" t="str">
        <f>IF(【ルース】入力欄!M456="","",【ルース】入力欄!M456)</f>
        <v/>
      </c>
      <c r="J727" s="155"/>
      <c r="K727" s="77"/>
      <c r="N727" s="122"/>
    </row>
    <row r="728" spans="1:14" ht="45" customHeight="1" x14ac:dyDescent="0.2">
      <c r="A728" s="143" t="s">
        <v>250</v>
      </c>
      <c r="B728" s="169" t="str">
        <f>IF(【ルース】入力欄!E457="","",【ルース】入力欄!E457)</f>
        <v/>
      </c>
      <c r="C728" s="170" t="str">
        <f>IF(【ルース】入力欄!F457="","",【ルース】入力欄!F457)</f>
        <v/>
      </c>
      <c r="D728" s="171" t="str">
        <f>IF(【ルース】入力欄!G457="","",【ルース】入力欄!G457)</f>
        <v/>
      </c>
      <c r="E728" s="172" t="str">
        <f>IF(【ルース】入力欄!H457="","",【ルース】入力欄!H457)</f>
        <v/>
      </c>
      <c r="F728" s="173" t="str">
        <f>IF(【ルース】入力欄!I457="","",【ルース】入力欄!I457)</f>
        <v/>
      </c>
      <c r="G728" s="170" t="str">
        <f>IF(【ルース】入力欄!K457="","",【ルース】入力欄!K457)</f>
        <v/>
      </c>
      <c r="H728" s="174" t="str">
        <f>IF(【ルース】入力欄!J457="","",【ルース】入力欄!J457)</f>
        <v/>
      </c>
      <c r="I728" s="175" t="str">
        <f>IF(【ルース】入力欄!M457="","",【ルース】入力欄!M457)</f>
        <v/>
      </c>
      <c r="J728" s="156"/>
      <c r="K728" s="78"/>
      <c r="N728" s="122"/>
    </row>
    <row r="729" spans="1:14" ht="45" customHeight="1" x14ac:dyDescent="0.2">
      <c r="A729" s="139" t="s">
        <v>251</v>
      </c>
      <c r="B729" s="73" t="str">
        <f>IF(【ルース】入力欄!E458="","",【ルース】入力欄!E458)</f>
        <v/>
      </c>
      <c r="C729" s="153" t="str">
        <f>IF(【ルース】入力欄!F458="","",【ルース】入力欄!F458)</f>
        <v/>
      </c>
      <c r="D729" s="74" t="str">
        <f>IF(【ルース】入力欄!G458="","",【ルース】入力欄!G458)</f>
        <v/>
      </c>
      <c r="E729" s="75" t="str">
        <f>IF(【ルース】入力欄!H458="","",【ルース】入力欄!H458)</f>
        <v/>
      </c>
      <c r="F729" s="154" t="str">
        <f>IF(【ルース】入力欄!I458="","",【ルース】入力欄!I458)</f>
        <v/>
      </c>
      <c r="G729" s="153" t="str">
        <f>IF(【ルース】入力欄!K458="","",【ルース】入力欄!K458)</f>
        <v/>
      </c>
      <c r="H729" s="162" t="str">
        <f>IF(【ルース】入力欄!J458="","",【ルース】入力欄!J458)</f>
        <v/>
      </c>
      <c r="I729" s="76" t="str">
        <f>IF(【ルース】入力欄!M458="","",【ルース】入力欄!M458)</f>
        <v/>
      </c>
      <c r="J729" s="155"/>
      <c r="K729" s="77"/>
      <c r="N729" s="122"/>
    </row>
    <row r="730" spans="1:14" ht="45" customHeight="1" x14ac:dyDescent="0.2">
      <c r="A730" s="143" t="s">
        <v>252</v>
      </c>
      <c r="B730" s="169" t="str">
        <f>IF(【ルース】入力欄!E459="","",【ルース】入力欄!E459)</f>
        <v/>
      </c>
      <c r="C730" s="170" t="str">
        <f>IF(【ルース】入力欄!F459="","",【ルース】入力欄!F459)</f>
        <v/>
      </c>
      <c r="D730" s="171" t="str">
        <f>IF(【ルース】入力欄!G459="","",【ルース】入力欄!G459)</f>
        <v/>
      </c>
      <c r="E730" s="172" t="str">
        <f>IF(【ルース】入力欄!H459="","",【ルース】入力欄!H459)</f>
        <v/>
      </c>
      <c r="F730" s="173" t="str">
        <f>IF(【ルース】入力欄!I459="","",【ルース】入力欄!I459)</f>
        <v/>
      </c>
      <c r="G730" s="170" t="str">
        <f>IF(【ルース】入力欄!K459="","",【ルース】入力欄!K459)</f>
        <v/>
      </c>
      <c r="H730" s="174" t="str">
        <f>IF(【ルース】入力欄!J459="","",【ルース】入力欄!J459)</f>
        <v/>
      </c>
      <c r="I730" s="175" t="str">
        <f>IF(【ルース】入力欄!M459="","",【ルース】入力欄!M459)</f>
        <v/>
      </c>
      <c r="J730" s="156"/>
      <c r="K730" s="78"/>
      <c r="N730" s="122"/>
    </row>
    <row r="731" spans="1:14" ht="45" customHeight="1" x14ac:dyDescent="0.2">
      <c r="A731" s="139" t="s">
        <v>253</v>
      </c>
      <c r="B731" s="73" t="str">
        <f>IF(【ルース】入力欄!E460="","",【ルース】入力欄!E460)</f>
        <v/>
      </c>
      <c r="C731" s="153" t="str">
        <f>IF(【ルース】入力欄!F460="","",【ルース】入力欄!F460)</f>
        <v/>
      </c>
      <c r="D731" s="74" t="str">
        <f>IF(【ルース】入力欄!G460="","",【ルース】入力欄!G460)</f>
        <v/>
      </c>
      <c r="E731" s="75" t="str">
        <f>IF(【ルース】入力欄!H460="","",【ルース】入力欄!H460)</f>
        <v/>
      </c>
      <c r="F731" s="154" t="str">
        <f>IF(【ルース】入力欄!I460="","",【ルース】入力欄!I460)</f>
        <v/>
      </c>
      <c r="G731" s="153" t="str">
        <f>IF(【ルース】入力欄!K460="","",【ルース】入力欄!K460)</f>
        <v/>
      </c>
      <c r="H731" s="162" t="str">
        <f>IF(【ルース】入力欄!J460="","",【ルース】入力欄!J460)</f>
        <v/>
      </c>
      <c r="I731" s="76" t="str">
        <f>IF(【ルース】入力欄!M460="","",【ルース】入力欄!M460)</f>
        <v/>
      </c>
      <c r="J731" s="155"/>
      <c r="K731" s="77"/>
      <c r="N731" s="122"/>
    </row>
    <row r="732" spans="1:14" ht="45" customHeight="1" x14ac:dyDescent="0.2">
      <c r="A732" s="143" t="s">
        <v>254</v>
      </c>
      <c r="B732" s="169" t="str">
        <f>IF(【ルース】入力欄!E461="","",【ルース】入力欄!E461)</f>
        <v/>
      </c>
      <c r="C732" s="170" t="str">
        <f>IF(【ルース】入力欄!F461="","",【ルース】入力欄!F461)</f>
        <v/>
      </c>
      <c r="D732" s="171" t="str">
        <f>IF(【ルース】入力欄!G461="","",【ルース】入力欄!G461)</f>
        <v/>
      </c>
      <c r="E732" s="172" t="str">
        <f>IF(【ルース】入力欄!H461="","",【ルース】入力欄!H461)</f>
        <v/>
      </c>
      <c r="F732" s="173" t="str">
        <f>IF(【ルース】入力欄!I461="","",【ルース】入力欄!I461)</f>
        <v/>
      </c>
      <c r="G732" s="170" t="str">
        <f>IF(【ルース】入力欄!K461="","",【ルース】入力欄!K461)</f>
        <v/>
      </c>
      <c r="H732" s="174" t="str">
        <f>IF(【ルース】入力欄!J461="","",【ルース】入力欄!J461)</f>
        <v/>
      </c>
      <c r="I732" s="175" t="str">
        <f>IF(【ルース】入力欄!M461="","",【ルース】入力欄!M461)</f>
        <v/>
      </c>
      <c r="J732" s="156"/>
      <c r="K732" s="78"/>
      <c r="N732" s="122"/>
    </row>
    <row r="733" spans="1:14" ht="45" customHeight="1" x14ac:dyDescent="0.2">
      <c r="A733" s="139" t="s">
        <v>255</v>
      </c>
      <c r="B733" s="73" t="str">
        <f>IF(【ルース】入力欄!E462="","",【ルース】入力欄!E462)</f>
        <v/>
      </c>
      <c r="C733" s="153" t="str">
        <f>IF(【ルース】入力欄!F462="","",【ルース】入力欄!F462)</f>
        <v/>
      </c>
      <c r="D733" s="74" t="str">
        <f>IF(【ルース】入力欄!G462="","",【ルース】入力欄!G462)</f>
        <v/>
      </c>
      <c r="E733" s="75" t="str">
        <f>IF(【ルース】入力欄!H462="","",【ルース】入力欄!H462)</f>
        <v/>
      </c>
      <c r="F733" s="154" t="str">
        <f>IF(【ルース】入力欄!I462="","",【ルース】入力欄!I462)</f>
        <v/>
      </c>
      <c r="G733" s="153" t="str">
        <f>IF(【ルース】入力欄!K462="","",【ルース】入力欄!K462)</f>
        <v/>
      </c>
      <c r="H733" s="162" t="str">
        <f>IF(【ルース】入力欄!J462="","",【ルース】入力欄!J462)</f>
        <v/>
      </c>
      <c r="I733" s="76" t="str">
        <f>IF(【ルース】入力欄!M462="","",【ルース】入力欄!M462)</f>
        <v/>
      </c>
      <c r="J733" s="155"/>
      <c r="K733" s="77"/>
      <c r="N733" s="122"/>
    </row>
    <row r="734" spans="1:14" ht="45" customHeight="1" x14ac:dyDescent="0.2">
      <c r="A734" s="143" t="s">
        <v>256</v>
      </c>
      <c r="B734" s="169" t="str">
        <f>IF(【ルース】入力欄!E463="","",【ルース】入力欄!E463)</f>
        <v/>
      </c>
      <c r="C734" s="170" t="str">
        <f>IF(【ルース】入力欄!F463="","",【ルース】入力欄!F463)</f>
        <v/>
      </c>
      <c r="D734" s="171" t="str">
        <f>IF(【ルース】入力欄!G463="","",【ルース】入力欄!G463)</f>
        <v/>
      </c>
      <c r="E734" s="172" t="str">
        <f>IF(【ルース】入力欄!H463="","",【ルース】入力欄!H463)</f>
        <v/>
      </c>
      <c r="F734" s="173" t="str">
        <f>IF(【ルース】入力欄!I463="","",【ルース】入力欄!I463)</f>
        <v/>
      </c>
      <c r="G734" s="170" t="str">
        <f>IF(【ルース】入力欄!K463="","",【ルース】入力欄!K463)</f>
        <v/>
      </c>
      <c r="H734" s="174" t="str">
        <f>IF(【ルース】入力欄!J463="","",【ルース】入力欄!J463)</f>
        <v/>
      </c>
      <c r="I734" s="175" t="str">
        <f>IF(【ルース】入力欄!M463="","",【ルース】入力欄!M463)</f>
        <v/>
      </c>
      <c r="J734" s="156"/>
      <c r="K734" s="78"/>
      <c r="N734" s="122"/>
    </row>
    <row r="735" spans="1:14" ht="45" customHeight="1" x14ac:dyDescent="0.2">
      <c r="A735" s="139" t="s">
        <v>257</v>
      </c>
      <c r="B735" s="73" t="str">
        <f>IF(【ルース】入力欄!E464="","",【ルース】入力欄!E464)</f>
        <v/>
      </c>
      <c r="C735" s="153" t="str">
        <f>IF(【ルース】入力欄!F464="","",【ルース】入力欄!F464)</f>
        <v/>
      </c>
      <c r="D735" s="74" t="str">
        <f>IF(【ルース】入力欄!G464="","",【ルース】入力欄!G464)</f>
        <v/>
      </c>
      <c r="E735" s="75" t="str">
        <f>IF(【ルース】入力欄!H464="","",【ルース】入力欄!H464)</f>
        <v/>
      </c>
      <c r="F735" s="154" t="str">
        <f>IF(【ルース】入力欄!I464="","",【ルース】入力欄!I464)</f>
        <v/>
      </c>
      <c r="G735" s="153" t="str">
        <f>IF(【ルース】入力欄!K464="","",【ルース】入力欄!K464)</f>
        <v/>
      </c>
      <c r="H735" s="162" t="str">
        <f>IF(【ルース】入力欄!J464="","",【ルース】入力欄!J464)</f>
        <v/>
      </c>
      <c r="I735" s="76" t="str">
        <f>IF(【ルース】入力欄!M464="","",【ルース】入力欄!M464)</f>
        <v/>
      </c>
      <c r="J735" s="155"/>
      <c r="K735" s="77"/>
      <c r="N735" s="122"/>
    </row>
    <row r="736" spans="1:14" ht="45" customHeight="1" thickBot="1" x14ac:dyDescent="0.25">
      <c r="A736" s="147" t="s">
        <v>258</v>
      </c>
      <c r="B736" s="176" t="str">
        <f>IF(【ルース】入力欄!E465="","",【ルース】入力欄!E465)</f>
        <v/>
      </c>
      <c r="C736" s="177" t="str">
        <f>IF(【ルース】入力欄!F465="","",【ルース】入力欄!F465)</f>
        <v/>
      </c>
      <c r="D736" s="178" t="str">
        <f>IF(【ルース】入力欄!G465="","",【ルース】入力欄!G465)</f>
        <v/>
      </c>
      <c r="E736" s="179" t="str">
        <f>IF(【ルース】入力欄!H465="","",【ルース】入力欄!H465)</f>
        <v/>
      </c>
      <c r="F736" s="180" t="str">
        <f>IF(【ルース】入力欄!I465="","",【ルース】入力欄!I465)</f>
        <v/>
      </c>
      <c r="G736" s="177" t="str">
        <f>IF(【ルース】入力欄!K465="","",【ルース】入力欄!K465)</f>
        <v/>
      </c>
      <c r="H736" s="181" t="str">
        <f>IF(【ルース】入力欄!J465="","",【ルース】入力欄!J465)</f>
        <v/>
      </c>
      <c r="I736" s="182" t="str">
        <f>IF(【ルース】入力欄!M465="","",【ルース】入力欄!M465)</f>
        <v/>
      </c>
      <c r="J736" s="156"/>
      <c r="K736" s="78"/>
      <c r="N736" s="122"/>
    </row>
    <row r="738" spans="1:14" x14ac:dyDescent="0.2">
      <c r="A738" s="150"/>
      <c r="B738" s="199" t="str">
        <f>CONCATENATE("出品表　（　",【ルース】入力欄!I$3,"　APREオークション　ルース）")</f>
        <v>出品表　（　　APREオークション　ルース）</v>
      </c>
      <c r="C738" s="199"/>
      <c r="D738" s="199"/>
      <c r="E738" s="199"/>
      <c r="F738" s="199"/>
    </row>
    <row r="739" spans="1:14" ht="3.75" customHeight="1" thickBot="1" x14ac:dyDescent="0.25">
      <c r="H739" s="121"/>
      <c r="I739" s="120"/>
      <c r="J739" s="120"/>
      <c r="K739" s="120"/>
    </row>
    <row r="740" spans="1:14" ht="33.75" customHeight="1" thickBot="1" x14ac:dyDescent="0.25">
      <c r="A740" s="133"/>
      <c r="B740" s="133" t="s">
        <v>244</v>
      </c>
      <c r="C740" s="184" t="str">
        <f>IF(【ルース】入力欄!C466="","",【ルース】入力欄!C466)</f>
        <v/>
      </c>
      <c r="D740" s="129"/>
      <c r="E740" s="151"/>
      <c r="F740" s="151" t="s">
        <v>20</v>
      </c>
      <c r="G740" s="151"/>
      <c r="H740" s="115" t="s">
        <v>208</v>
      </c>
      <c r="I740" s="200" t="str">
        <f>IF(【ルース】入力欄!C$3="","",【ルース】入力欄!C$3)</f>
        <v/>
      </c>
      <c r="J740" s="201"/>
      <c r="K740" s="202"/>
    </row>
    <row r="741" spans="1:14" ht="5.25" customHeight="1" thickBot="1" x14ac:dyDescent="0.25">
      <c r="A741" s="47"/>
      <c r="B741" s="45"/>
      <c r="I741" s="79"/>
      <c r="J741" s="83"/>
      <c r="K741" s="71"/>
    </row>
    <row r="742" spans="1:14" ht="45" customHeight="1" x14ac:dyDescent="0.2">
      <c r="A742" s="48" t="s">
        <v>2</v>
      </c>
      <c r="B742" s="49" t="s">
        <v>22</v>
      </c>
      <c r="C742" s="137" t="s">
        <v>23</v>
      </c>
      <c r="D742" s="49" t="s">
        <v>148</v>
      </c>
      <c r="E742" s="50" t="s">
        <v>24</v>
      </c>
      <c r="F742" s="152" t="s">
        <v>266</v>
      </c>
      <c r="G742" s="137" t="s">
        <v>152</v>
      </c>
      <c r="H742" s="137" t="s">
        <v>292</v>
      </c>
      <c r="I742" s="207" t="s">
        <v>301</v>
      </c>
      <c r="J742" s="138" t="s">
        <v>268</v>
      </c>
      <c r="K742" s="72"/>
    </row>
    <row r="743" spans="1:14" ht="45" customHeight="1" x14ac:dyDescent="0.2">
      <c r="A743" s="139" t="s">
        <v>249</v>
      </c>
      <c r="B743" s="73" t="str">
        <f>IF(【ルース】入力欄!E466="","",【ルース】入力欄!E466)</f>
        <v/>
      </c>
      <c r="C743" s="153" t="str">
        <f>IF(【ルース】入力欄!F466="","",【ルース】入力欄!F466)</f>
        <v/>
      </c>
      <c r="D743" s="74" t="str">
        <f>IF(【ルース】入力欄!G466="","",【ルース】入力欄!G466)</f>
        <v/>
      </c>
      <c r="E743" s="75" t="str">
        <f>IF(【ルース】入力欄!H466="","",【ルース】入力欄!H466)</f>
        <v/>
      </c>
      <c r="F743" s="154" t="str">
        <f>IF(【ルース】入力欄!I466="","",【ルース】入力欄!I466)</f>
        <v/>
      </c>
      <c r="G743" s="153" t="str">
        <f>IF(【ルース】入力欄!K466="","",【ルース】入力欄!K466)</f>
        <v/>
      </c>
      <c r="H743" s="162" t="str">
        <f>IF(【ルース】入力欄!J466="","",【ルース】入力欄!J466)</f>
        <v/>
      </c>
      <c r="I743" s="76" t="str">
        <f>IF(【ルース】入力欄!M466="","",【ルース】入力欄!M466)</f>
        <v/>
      </c>
      <c r="J743" s="155"/>
      <c r="K743" s="77"/>
      <c r="N743" s="122"/>
    </row>
    <row r="744" spans="1:14" ht="45" customHeight="1" x14ac:dyDescent="0.2">
      <c r="A744" s="143" t="s">
        <v>250</v>
      </c>
      <c r="B744" s="169" t="str">
        <f>IF(【ルース】入力欄!E467="","",【ルース】入力欄!E467)</f>
        <v/>
      </c>
      <c r="C744" s="170" t="str">
        <f>IF(【ルース】入力欄!F467="","",【ルース】入力欄!F467)</f>
        <v/>
      </c>
      <c r="D744" s="171" t="str">
        <f>IF(【ルース】入力欄!G467="","",【ルース】入力欄!G467)</f>
        <v/>
      </c>
      <c r="E744" s="172" t="str">
        <f>IF(【ルース】入力欄!H467="","",【ルース】入力欄!H467)</f>
        <v/>
      </c>
      <c r="F744" s="173" t="str">
        <f>IF(【ルース】入力欄!I467="","",【ルース】入力欄!I467)</f>
        <v/>
      </c>
      <c r="G744" s="170" t="str">
        <f>IF(【ルース】入力欄!K467="","",【ルース】入力欄!K467)</f>
        <v/>
      </c>
      <c r="H744" s="174" t="str">
        <f>IF(【ルース】入力欄!J467="","",【ルース】入力欄!J467)</f>
        <v/>
      </c>
      <c r="I744" s="175" t="str">
        <f>IF(【ルース】入力欄!M467="","",【ルース】入力欄!M467)</f>
        <v/>
      </c>
      <c r="J744" s="156"/>
      <c r="K744" s="78"/>
      <c r="N744" s="122"/>
    </row>
    <row r="745" spans="1:14" ht="45" customHeight="1" x14ac:dyDescent="0.2">
      <c r="A745" s="139" t="s">
        <v>251</v>
      </c>
      <c r="B745" s="73" t="str">
        <f>IF(【ルース】入力欄!E468="","",【ルース】入力欄!E468)</f>
        <v/>
      </c>
      <c r="C745" s="153" t="str">
        <f>IF(【ルース】入力欄!F468="","",【ルース】入力欄!F468)</f>
        <v/>
      </c>
      <c r="D745" s="74" t="str">
        <f>IF(【ルース】入力欄!G468="","",【ルース】入力欄!G468)</f>
        <v/>
      </c>
      <c r="E745" s="75" t="str">
        <f>IF(【ルース】入力欄!H468="","",【ルース】入力欄!H468)</f>
        <v/>
      </c>
      <c r="F745" s="154" t="str">
        <f>IF(【ルース】入力欄!I468="","",【ルース】入力欄!I468)</f>
        <v/>
      </c>
      <c r="G745" s="153" t="str">
        <f>IF(【ルース】入力欄!K468="","",【ルース】入力欄!K468)</f>
        <v/>
      </c>
      <c r="H745" s="162" t="str">
        <f>IF(【ルース】入力欄!J468="","",【ルース】入力欄!J468)</f>
        <v/>
      </c>
      <c r="I745" s="76" t="str">
        <f>IF(【ルース】入力欄!M468="","",【ルース】入力欄!M468)</f>
        <v/>
      </c>
      <c r="J745" s="155"/>
      <c r="K745" s="77"/>
      <c r="N745" s="122"/>
    </row>
    <row r="746" spans="1:14" ht="45" customHeight="1" x14ac:dyDescent="0.2">
      <c r="A746" s="143" t="s">
        <v>252</v>
      </c>
      <c r="B746" s="169" t="str">
        <f>IF(【ルース】入力欄!E469="","",【ルース】入力欄!E469)</f>
        <v/>
      </c>
      <c r="C746" s="170" t="str">
        <f>IF(【ルース】入力欄!F469="","",【ルース】入力欄!F469)</f>
        <v/>
      </c>
      <c r="D746" s="171" t="str">
        <f>IF(【ルース】入力欄!G469="","",【ルース】入力欄!G469)</f>
        <v/>
      </c>
      <c r="E746" s="172" t="str">
        <f>IF(【ルース】入力欄!H469="","",【ルース】入力欄!H469)</f>
        <v/>
      </c>
      <c r="F746" s="173" t="str">
        <f>IF(【ルース】入力欄!I469="","",【ルース】入力欄!I469)</f>
        <v/>
      </c>
      <c r="G746" s="170" t="str">
        <f>IF(【ルース】入力欄!K469="","",【ルース】入力欄!K469)</f>
        <v/>
      </c>
      <c r="H746" s="174" t="str">
        <f>IF(【ルース】入力欄!J469="","",【ルース】入力欄!J469)</f>
        <v/>
      </c>
      <c r="I746" s="175" t="str">
        <f>IF(【ルース】入力欄!M469="","",【ルース】入力欄!M469)</f>
        <v/>
      </c>
      <c r="J746" s="156"/>
      <c r="K746" s="78"/>
      <c r="N746" s="122"/>
    </row>
    <row r="747" spans="1:14" ht="45" customHeight="1" x14ac:dyDescent="0.2">
      <c r="A747" s="139" t="s">
        <v>253</v>
      </c>
      <c r="B747" s="73" t="str">
        <f>IF(【ルース】入力欄!E470="","",【ルース】入力欄!E470)</f>
        <v/>
      </c>
      <c r="C747" s="153" t="str">
        <f>IF(【ルース】入力欄!F470="","",【ルース】入力欄!F470)</f>
        <v/>
      </c>
      <c r="D747" s="74" t="str">
        <f>IF(【ルース】入力欄!G470="","",【ルース】入力欄!G470)</f>
        <v/>
      </c>
      <c r="E747" s="75" t="str">
        <f>IF(【ルース】入力欄!H470="","",【ルース】入力欄!H470)</f>
        <v/>
      </c>
      <c r="F747" s="154" t="str">
        <f>IF(【ルース】入力欄!I470="","",【ルース】入力欄!I470)</f>
        <v/>
      </c>
      <c r="G747" s="153" t="str">
        <f>IF(【ルース】入力欄!K470="","",【ルース】入力欄!K470)</f>
        <v/>
      </c>
      <c r="H747" s="162" t="str">
        <f>IF(【ルース】入力欄!J470="","",【ルース】入力欄!J470)</f>
        <v/>
      </c>
      <c r="I747" s="76" t="str">
        <f>IF(【ルース】入力欄!M470="","",【ルース】入力欄!M470)</f>
        <v/>
      </c>
      <c r="J747" s="155"/>
      <c r="K747" s="77"/>
      <c r="N747" s="122"/>
    </row>
    <row r="748" spans="1:14" ht="45" customHeight="1" x14ac:dyDescent="0.2">
      <c r="A748" s="143" t="s">
        <v>254</v>
      </c>
      <c r="B748" s="169" t="str">
        <f>IF(【ルース】入力欄!E471="","",【ルース】入力欄!E471)</f>
        <v/>
      </c>
      <c r="C748" s="170" t="str">
        <f>IF(【ルース】入力欄!F471="","",【ルース】入力欄!F471)</f>
        <v/>
      </c>
      <c r="D748" s="171" t="str">
        <f>IF(【ルース】入力欄!G471="","",【ルース】入力欄!G471)</f>
        <v/>
      </c>
      <c r="E748" s="172" t="str">
        <f>IF(【ルース】入力欄!H471="","",【ルース】入力欄!H471)</f>
        <v/>
      </c>
      <c r="F748" s="173" t="str">
        <f>IF(【ルース】入力欄!I471="","",【ルース】入力欄!I471)</f>
        <v/>
      </c>
      <c r="G748" s="170" t="str">
        <f>IF(【ルース】入力欄!K471="","",【ルース】入力欄!K471)</f>
        <v/>
      </c>
      <c r="H748" s="174" t="str">
        <f>IF(【ルース】入力欄!J471="","",【ルース】入力欄!J471)</f>
        <v/>
      </c>
      <c r="I748" s="175" t="str">
        <f>IF(【ルース】入力欄!M471="","",【ルース】入力欄!M471)</f>
        <v/>
      </c>
      <c r="J748" s="156"/>
      <c r="K748" s="78"/>
      <c r="N748" s="122"/>
    </row>
    <row r="749" spans="1:14" ht="45" customHeight="1" x14ac:dyDescent="0.2">
      <c r="A749" s="139" t="s">
        <v>255</v>
      </c>
      <c r="B749" s="73" t="str">
        <f>IF(【ルース】入力欄!E472="","",【ルース】入力欄!E472)</f>
        <v/>
      </c>
      <c r="C749" s="153" t="str">
        <f>IF(【ルース】入力欄!F472="","",【ルース】入力欄!F472)</f>
        <v/>
      </c>
      <c r="D749" s="74" t="str">
        <f>IF(【ルース】入力欄!G472="","",【ルース】入力欄!G472)</f>
        <v/>
      </c>
      <c r="E749" s="75" t="str">
        <f>IF(【ルース】入力欄!H472="","",【ルース】入力欄!H472)</f>
        <v/>
      </c>
      <c r="F749" s="154" t="str">
        <f>IF(【ルース】入力欄!I472="","",【ルース】入力欄!I472)</f>
        <v/>
      </c>
      <c r="G749" s="153" t="str">
        <f>IF(【ルース】入力欄!K472="","",【ルース】入力欄!K472)</f>
        <v/>
      </c>
      <c r="H749" s="162" t="str">
        <f>IF(【ルース】入力欄!J472="","",【ルース】入力欄!J472)</f>
        <v/>
      </c>
      <c r="I749" s="76" t="str">
        <f>IF(【ルース】入力欄!M472="","",【ルース】入力欄!M472)</f>
        <v/>
      </c>
      <c r="J749" s="155"/>
      <c r="K749" s="77"/>
      <c r="N749" s="122"/>
    </row>
    <row r="750" spans="1:14" ht="45" customHeight="1" x14ac:dyDescent="0.2">
      <c r="A750" s="143" t="s">
        <v>256</v>
      </c>
      <c r="B750" s="169" t="str">
        <f>IF(【ルース】入力欄!E473="","",【ルース】入力欄!E473)</f>
        <v/>
      </c>
      <c r="C750" s="170" t="str">
        <f>IF(【ルース】入力欄!F473="","",【ルース】入力欄!F473)</f>
        <v/>
      </c>
      <c r="D750" s="171" t="str">
        <f>IF(【ルース】入力欄!G473="","",【ルース】入力欄!G473)</f>
        <v/>
      </c>
      <c r="E750" s="172" t="str">
        <f>IF(【ルース】入力欄!H473="","",【ルース】入力欄!H473)</f>
        <v/>
      </c>
      <c r="F750" s="173" t="str">
        <f>IF(【ルース】入力欄!I473="","",【ルース】入力欄!I473)</f>
        <v/>
      </c>
      <c r="G750" s="170" t="str">
        <f>IF(【ルース】入力欄!K473="","",【ルース】入力欄!K473)</f>
        <v/>
      </c>
      <c r="H750" s="174" t="str">
        <f>IF(【ルース】入力欄!J473="","",【ルース】入力欄!J473)</f>
        <v/>
      </c>
      <c r="I750" s="175" t="str">
        <f>IF(【ルース】入力欄!M473="","",【ルース】入力欄!M473)</f>
        <v/>
      </c>
      <c r="J750" s="156"/>
      <c r="K750" s="78"/>
      <c r="N750" s="122"/>
    </row>
    <row r="751" spans="1:14" ht="45" customHeight="1" x14ac:dyDescent="0.2">
      <c r="A751" s="139" t="s">
        <v>257</v>
      </c>
      <c r="B751" s="73" t="str">
        <f>IF(【ルース】入力欄!E474="","",【ルース】入力欄!E474)</f>
        <v/>
      </c>
      <c r="C751" s="153" t="str">
        <f>IF(【ルース】入力欄!F474="","",【ルース】入力欄!F474)</f>
        <v/>
      </c>
      <c r="D751" s="74" t="str">
        <f>IF(【ルース】入力欄!G474="","",【ルース】入力欄!G474)</f>
        <v/>
      </c>
      <c r="E751" s="75" t="str">
        <f>IF(【ルース】入力欄!H474="","",【ルース】入力欄!H474)</f>
        <v/>
      </c>
      <c r="F751" s="154" t="str">
        <f>IF(【ルース】入力欄!I474="","",【ルース】入力欄!I474)</f>
        <v/>
      </c>
      <c r="G751" s="153" t="str">
        <f>IF(【ルース】入力欄!K474="","",【ルース】入力欄!K474)</f>
        <v/>
      </c>
      <c r="H751" s="162" t="str">
        <f>IF(【ルース】入力欄!J474="","",【ルース】入力欄!J474)</f>
        <v/>
      </c>
      <c r="I751" s="76" t="str">
        <f>IF(【ルース】入力欄!M474="","",【ルース】入力欄!M474)</f>
        <v/>
      </c>
      <c r="J751" s="155"/>
      <c r="K751" s="77"/>
      <c r="N751" s="122"/>
    </row>
    <row r="752" spans="1:14" ht="45" customHeight="1" thickBot="1" x14ac:dyDescent="0.25">
      <c r="A752" s="147" t="s">
        <v>258</v>
      </c>
      <c r="B752" s="176" t="str">
        <f>IF(【ルース】入力欄!E475="","",【ルース】入力欄!E475)</f>
        <v/>
      </c>
      <c r="C752" s="177" t="str">
        <f>IF(【ルース】入力欄!F475="","",【ルース】入力欄!F475)</f>
        <v/>
      </c>
      <c r="D752" s="178" t="str">
        <f>IF(【ルース】入力欄!G475="","",【ルース】入力欄!G475)</f>
        <v/>
      </c>
      <c r="E752" s="179" t="str">
        <f>IF(【ルース】入力欄!H475="","",【ルース】入力欄!H475)</f>
        <v/>
      </c>
      <c r="F752" s="180" t="str">
        <f>IF(【ルース】入力欄!I475="","",【ルース】入力欄!I475)</f>
        <v/>
      </c>
      <c r="G752" s="177" t="str">
        <f>IF(【ルース】入力欄!K475="","",【ルース】入力欄!K475)</f>
        <v/>
      </c>
      <c r="H752" s="181" t="str">
        <f>IF(【ルース】入力欄!J475="","",【ルース】入力欄!J475)</f>
        <v/>
      </c>
      <c r="I752" s="182" t="str">
        <f>IF(【ルース】入力欄!M475="","",【ルース】入力欄!M475)</f>
        <v/>
      </c>
      <c r="J752" s="156"/>
      <c r="K752" s="78"/>
      <c r="N752" s="122"/>
    </row>
    <row r="753" spans="1:14" ht="20.25" customHeight="1" x14ac:dyDescent="0.2"/>
    <row r="754" spans="1:14" x14ac:dyDescent="0.2">
      <c r="A754" s="150"/>
      <c r="B754" s="199" t="str">
        <f>CONCATENATE("出品表　（　",【ルース】入力欄!I$3,"　APREオークション　ルース）")</f>
        <v>出品表　（　　APREオークション　ルース）</v>
      </c>
      <c r="C754" s="199"/>
      <c r="D754" s="199"/>
      <c r="E754" s="199"/>
      <c r="F754" s="199"/>
    </row>
    <row r="755" spans="1:14" ht="3.75" customHeight="1" thickBot="1" x14ac:dyDescent="0.25">
      <c r="H755" s="121"/>
      <c r="I755" s="120"/>
      <c r="J755" s="120"/>
      <c r="K755" s="120"/>
    </row>
    <row r="756" spans="1:14" ht="33.75" customHeight="1" thickBot="1" x14ac:dyDescent="0.25">
      <c r="A756" s="133"/>
      <c r="B756" s="133" t="s">
        <v>244</v>
      </c>
      <c r="C756" s="184" t="str">
        <f>IF(【ルース】入力欄!C476="","",【ルース】入力欄!C476)</f>
        <v/>
      </c>
      <c r="D756" s="129"/>
      <c r="E756" s="151"/>
      <c r="F756" s="151" t="s">
        <v>20</v>
      </c>
      <c r="G756" s="151"/>
      <c r="H756" s="115" t="s">
        <v>208</v>
      </c>
      <c r="I756" s="200" t="str">
        <f>IF(【ルース】入力欄!C$3="","",【ルース】入力欄!C$3)</f>
        <v/>
      </c>
      <c r="J756" s="201"/>
      <c r="K756" s="202"/>
    </row>
    <row r="757" spans="1:14" ht="5.25" customHeight="1" thickBot="1" x14ac:dyDescent="0.25">
      <c r="A757" s="47"/>
      <c r="B757" s="45"/>
      <c r="I757" s="79"/>
      <c r="J757" s="83"/>
      <c r="K757" s="71"/>
    </row>
    <row r="758" spans="1:14" ht="45" customHeight="1" x14ac:dyDescent="0.2">
      <c r="A758" s="48" t="s">
        <v>2</v>
      </c>
      <c r="B758" s="49" t="s">
        <v>22</v>
      </c>
      <c r="C758" s="137" t="s">
        <v>23</v>
      </c>
      <c r="D758" s="49" t="s">
        <v>148</v>
      </c>
      <c r="E758" s="50" t="s">
        <v>24</v>
      </c>
      <c r="F758" s="152" t="s">
        <v>266</v>
      </c>
      <c r="G758" s="137" t="s">
        <v>152</v>
      </c>
      <c r="H758" s="137" t="s">
        <v>292</v>
      </c>
      <c r="I758" s="207" t="s">
        <v>301</v>
      </c>
      <c r="J758" s="138" t="s">
        <v>268</v>
      </c>
      <c r="K758" s="72"/>
    </row>
    <row r="759" spans="1:14" ht="45" customHeight="1" x14ac:dyDescent="0.2">
      <c r="A759" s="139" t="s">
        <v>249</v>
      </c>
      <c r="B759" s="73" t="str">
        <f>IF(【ルース】入力欄!E476="","",【ルース】入力欄!E476)</f>
        <v/>
      </c>
      <c r="C759" s="153" t="str">
        <f>IF(【ルース】入力欄!F476="","",【ルース】入力欄!F476)</f>
        <v/>
      </c>
      <c r="D759" s="74" t="str">
        <f>IF(【ルース】入力欄!G476="","",【ルース】入力欄!G476)</f>
        <v/>
      </c>
      <c r="E759" s="75" t="str">
        <f>IF(【ルース】入力欄!H476="","",【ルース】入力欄!H476)</f>
        <v/>
      </c>
      <c r="F759" s="154" t="str">
        <f>IF(【ルース】入力欄!I476="","",【ルース】入力欄!I476)</f>
        <v/>
      </c>
      <c r="G759" s="153" t="str">
        <f>IF(【ルース】入力欄!K476="","",【ルース】入力欄!K476)</f>
        <v/>
      </c>
      <c r="H759" s="162" t="str">
        <f>IF(【ルース】入力欄!J476="","",【ルース】入力欄!J476)</f>
        <v/>
      </c>
      <c r="I759" s="76" t="str">
        <f>IF(【ルース】入力欄!M476="","",【ルース】入力欄!M476)</f>
        <v/>
      </c>
      <c r="J759" s="155"/>
      <c r="K759" s="77"/>
      <c r="N759" s="122"/>
    </row>
    <row r="760" spans="1:14" ht="45" customHeight="1" x14ac:dyDescent="0.2">
      <c r="A760" s="143" t="s">
        <v>250</v>
      </c>
      <c r="B760" s="169" t="str">
        <f>IF(【ルース】入力欄!E477="","",【ルース】入力欄!E477)</f>
        <v/>
      </c>
      <c r="C760" s="170" t="str">
        <f>IF(【ルース】入力欄!F477="","",【ルース】入力欄!F477)</f>
        <v/>
      </c>
      <c r="D760" s="171" t="str">
        <f>IF(【ルース】入力欄!G477="","",【ルース】入力欄!G477)</f>
        <v/>
      </c>
      <c r="E760" s="172" t="str">
        <f>IF(【ルース】入力欄!H477="","",【ルース】入力欄!H477)</f>
        <v/>
      </c>
      <c r="F760" s="173" t="str">
        <f>IF(【ルース】入力欄!I477="","",【ルース】入力欄!I477)</f>
        <v/>
      </c>
      <c r="G760" s="170" t="str">
        <f>IF(【ルース】入力欄!K477="","",【ルース】入力欄!K477)</f>
        <v/>
      </c>
      <c r="H760" s="174" t="str">
        <f>IF(【ルース】入力欄!J477="","",【ルース】入力欄!J477)</f>
        <v/>
      </c>
      <c r="I760" s="175" t="str">
        <f>IF(【ルース】入力欄!M477="","",【ルース】入力欄!M477)</f>
        <v/>
      </c>
      <c r="J760" s="156"/>
      <c r="K760" s="78"/>
      <c r="N760" s="122"/>
    </row>
    <row r="761" spans="1:14" ht="45" customHeight="1" x14ac:dyDescent="0.2">
      <c r="A761" s="139" t="s">
        <v>251</v>
      </c>
      <c r="B761" s="73" t="str">
        <f>IF(【ルース】入力欄!E478="","",【ルース】入力欄!E478)</f>
        <v/>
      </c>
      <c r="C761" s="153" t="str">
        <f>IF(【ルース】入力欄!F478="","",【ルース】入力欄!F478)</f>
        <v/>
      </c>
      <c r="D761" s="74" t="str">
        <f>IF(【ルース】入力欄!G478="","",【ルース】入力欄!G478)</f>
        <v/>
      </c>
      <c r="E761" s="75" t="str">
        <f>IF(【ルース】入力欄!H478="","",【ルース】入力欄!H478)</f>
        <v/>
      </c>
      <c r="F761" s="154" t="str">
        <f>IF(【ルース】入力欄!I478="","",【ルース】入力欄!I478)</f>
        <v/>
      </c>
      <c r="G761" s="153" t="str">
        <f>IF(【ルース】入力欄!K478="","",【ルース】入力欄!K478)</f>
        <v/>
      </c>
      <c r="H761" s="162" t="str">
        <f>IF(【ルース】入力欄!J478="","",【ルース】入力欄!J478)</f>
        <v/>
      </c>
      <c r="I761" s="76" t="str">
        <f>IF(【ルース】入力欄!M478="","",【ルース】入力欄!M478)</f>
        <v/>
      </c>
      <c r="J761" s="155"/>
      <c r="K761" s="77"/>
      <c r="N761" s="122"/>
    </row>
    <row r="762" spans="1:14" ht="45" customHeight="1" x14ac:dyDescent="0.2">
      <c r="A762" s="143" t="s">
        <v>252</v>
      </c>
      <c r="B762" s="169" t="str">
        <f>IF(【ルース】入力欄!E479="","",【ルース】入力欄!E479)</f>
        <v/>
      </c>
      <c r="C762" s="170" t="str">
        <f>IF(【ルース】入力欄!F479="","",【ルース】入力欄!F479)</f>
        <v/>
      </c>
      <c r="D762" s="171" t="str">
        <f>IF(【ルース】入力欄!G479="","",【ルース】入力欄!G479)</f>
        <v/>
      </c>
      <c r="E762" s="172" t="str">
        <f>IF(【ルース】入力欄!H479="","",【ルース】入力欄!H479)</f>
        <v/>
      </c>
      <c r="F762" s="173" t="str">
        <f>IF(【ルース】入力欄!I479="","",【ルース】入力欄!I479)</f>
        <v/>
      </c>
      <c r="G762" s="170" t="str">
        <f>IF(【ルース】入力欄!K479="","",【ルース】入力欄!K479)</f>
        <v/>
      </c>
      <c r="H762" s="174" t="str">
        <f>IF(【ルース】入力欄!J479="","",【ルース】入力欄!J479)</f>
        <v/>
      </c>
      <c r="I762" s="175" t="str">
        <f>IF(【ルース】入力欄!M479="","",【ルース】入力欄!M479)</f>
        <v/>
      </c>
      <c r="J762" s="156"/>
      <c r="K762" s="78"/>
      <c r="N762" s="122"/>
    </row>
    <row r="763" spans="1:14" ht="45" customHeight="1" x14ac:dyDescent="0.2">
      <c r="A763" s="139" t="s">
        <v>253</v>
      </c>
      <c r="B763" s="73" t="str">
        <f>IF(【ルース】入力欄!E480="","",【ルース】入力欄!E480)</f>
        <v/>
      </c>
      <c r="C763" s="153" t="str">
        <f>IF(【ルース】入力欄!F480="","",【ルース】入力欄!F480)</f>
        <v/>
      </c>
      <c r="D763" s="74" t="str">
        <f>IF(【ルース】入力欄!G480="","",【ルース】入力欄!G480)</f>
        <v/>
      </c>
      <c r="E763" s="75" t="str">
        <f>IF(【ルース】入力欄!H480="","",【ルース】入力欄!H480)</f>
        <v/>
      </c>
      <c r="F763" s="154" t="str">
        <f>IF(【ルース】入力欄!I480="","",【ルース】入力欄!I480)</f>
        <v/>
      </c>
      <c r="G763" s="153" t="str">
        <f>IF(【ルース】入力欄!K480="","",【ルース】入力欄!K480)</f>
        <v/>
      </c>
      <c r="H763" s="162" t="str">
        <f>IF(【ルース】入力欄!J480="","",【ルース】入力欄!J480)</f>
        <v/>
      </c>
      <c r="I763" s="76" t="str">
        <f>IF(【ルース】入力欄!M480="","",【ルース】入力欄!M480)</f>
        <v/>
      </c>
      <c r="J763" s="155"/>
      <c r="K763" s="77"/>
      <c r="N763" s="122"/>
    </row>
    <row r="764" spans="1:14" ht="45" customHeight="1" x14ac:dyDescent="0.2">
      <c r="A764" s="143" t="s">
        <v>254</v>
      </c>
      <c r="B764" s="169" t="str">
        <f>IF(【ルース】入力欄!E481="","",【ルース】入力欄!E481)</f>
        <v/>
      </c>
      <c r="C764" s="170" t="str">
        <f>IF(【ルース】入力欄!F481="","",【ルース】入力欄!F481)</f>
        <v/>
      </c>
      <c r="D764" s="171" t="str">
        <f>IF(【ルース】入力欄!G481="","",【ルース】入力欄!G481)</f>
        <v/>
      </c>
      <c r="E764" s="172" t="str">
        <f>IF(【ルース】入力欄!H481="","",【ルース】入力欄!H481)</f>
        <v/>
      </c>
      <c r="F764" s="173" t="str">
        <f>IF(【ルース】入力欄!I481="","",【ルース】入力欄!I481)</f>
        <v/>
      </c>
      <c r="G764" s="170" t="str">
        <f>IF(【ルース】入力欄!K481="","",【ルース】入力欄!K481)</f>
        <v/>
      </c>
      <c r="H764" s="174" t="str">
        <f>IF(【ルース】入力欄!J481="","",【ルース】入力欄!J481)</f>
        <v/>
      </c>
      <c r="I764" s="175" t="str">
        <f>IF(【ルース】入力欄!M481="","",【ルース】入力欄!M481)</f>
        <v/>
      </c>
      <c r="J764" s="156"/>
      <c r="K764" s="78"/>
      <c r="N764" s="122"/>
    </row>
    <row r="765" spans="1:14" ht="45" customHeight="1" x14ac:dyDescent="0.2">
      <c r="A765" s="139" t="s">
        <v>255</v>
      </c>
      <c r="B765" s="73" t="str">
        <f>IF(【ルース】入力欄!E482="","",【ルース】入力欄!E482)</f>
        <v/>
      </c>
      <c r="C765" s="153" t="str">
        <f>IF(【ルース】入力欄!F482="","",【ルース】入力欄!F482)</f>
        <v/>
      </c>
      <c r="D765" s="74" t="str">
        <f>IF(【ルース】入力欄!G482="","",【ルース】入力欄!G482)</f>
        <v/>
      </c>
      <c r="E765" s="75" t="str">
        <f>IF(【ルース】入力欄!H482="","",【ルース】入力欄!H482)</f>
        <v/>
      </c>
      <c r="F765" s="154" t="str">
        <f>IF(【ルース】入力欄!I482="","",【ルース】入力欄!I482)</f>
        <v/>
      </c>
      <c r="G765" s="153" t="str">
        <f>IF(【ルース】入力欄!K482="","",【ルース】入力欄!K482)</f>
        <v/>
      </c>
      <c r="H765" s="162" t="str">
        <f>IF(【ルース】入力欄!J482="","",【ルース】入力欄!J482)</f>
        <v/>
      </c>
      <c r="I765" s="76" t="str">
        <f>IF(【ルース】入力欄!M482="","",【ルース】入力欄!M482)</f>
        <v/>
      </c>
      <c r="J765" s="155"/>
      <c r="K765" s="77"/>
      <c r="N765" s="122"/>
    </row>
    <row r="766" spans="1:14" ht="45" customHeight="1" x14ac:dyDescent="0.2">
      <c r="A766" s="143" t="s">
        <v>256</v>
      </c>
      <c r="B766" s="169" t="str">
        <f>IF(【ルース】入力欄!E483="","",【ルース】入力欄!E483)</f>
        <v/>
      </c>
      <c r="C766" s="170" t="str">
        <f>IF(【ルース】入力欄!F483="","",【ルース】入力欄!F483)</f>
        <v/>
      </c>
      <c r="D766" s="171" t="str">
        <f>IF(【ルース】入力欄!G483="","",【ルース】入力欄!G483)</f>
        <v/>
      </c>
      <c r="E766" s="172" t="str">
        <f>IF(【ルース】入力欄!H483="","",【ルース】入力欄!H483)</f>
        <v/>
      </c>
      <c r="F766" s="173" t="str">
        <f>IF(【ルース】入力欄!I483="","",【ルース】入力欄!I483)</f>
        <v/>
      </c>
      <c r="G766" s="170" t="str">
        <f>IF(【ルース】入力欄!K483="","",【ルース】入力欄!K483)</f>
        <v/>
      </c>
      <c r="H766" s="174" t="str">
        <f>IF(【ルース】入力欄!J483="","",【ルース】入力欄!J483)</f>
        <v/>
      </c>
      <c r="I766" s="175" t="str">
        <f>IF(【ルース】入力欄!M483="","",【ルース】入力欄!M483)</f>
        <v/>
      </c>
      <c r="J766" s="156"/>
      <c r="K766" s="78"/>
      <c r="N766" s="122"/>
    </row>
    <row r="767" spans="1:14" ht="45" customHeight="1" x14ac:dyDescent="0.2">
      <c r="A767" s="139" t="s">
        <v>257</v>
      </c>
      <c r="B767" s="73" t="str">
        <f>IF(【ルース】入力欄!E484="","",【ルース】入力欄!E484)</f>
        <v/>
      </c>
      <c r="C767" s="153" t="str">
        <f>IF(【ルース】入力欄!F484="","",【ルース】入力欄!F484)</f>
        <v/>
      </c>
      <c r="D767" s="74" t="str">
        <f>IF(【ルース】入力欄!G484="","",【ルース】入力欄!G484)</f>
        <v/>
      </c>
      <c r="E767" s="75" t="str">
        <f>IF(【ルース】入力欄!H484="","",【ルース】入力欄!H484)</f>
        <v/>
      </c>
      <c r="F767" s="154" t="str">
        <f>IF(【ルース】入力欄!I484="","",【ルース】入力欄!I484)</f>
        <v/>
      </c>
      <c r="G767" s="153" t="str">
        <f>IF(【ルース】入力欄!K484="","",【ルース】入力欄!K484)</f>
        <v/>
      </c>
      <c r="H767" s="162" t="str">
        <f>IF(【ルース】入力欄!J484="","",【ルース】入力欄!J484)</f>
        <v/>
      </c>
      <c r="I767" s="76" t="str">
        <f>IF(【ルース】入力欄!M484="","",【ルース】入力欄!M484)</f>
        <v/>
      </c>
      <c r="J767" s="155"/>
      <c r="K767" s="77"/>
      <c r="N767" s="122"/>
    </row>
    <row r="768" spans="1:14" ht="45" customHeight="1" thickBot="1" x14ac:dyDescent="0.25">
      <c r="A768" s="147" t="s">
        <v>258</v>
      </c>
      <c r="B768" s="176" t="str">
        <f>IF(【ルース】入力欄!E485="","",【ルース】入力欄!E485)</f>
        <v/>
      </c>
      <c r="C768" s="177" t="str">
        <f>IF(【ルース】入力欄!F485="","",【ルース】入力欄!F485)</f>
        <v/>
      </c>
      <c r="D768" s="178" t="str">
        <f>IF(【ルース】入力欄!G485="","",【ルース】入力欄!G485)</f>
        <v/>
      </c>
      <c r="E768" s="179" t="str">
        <f>IF(【ルース】入力欄!H485="","",【ルース】入力欄!H485)</f>
        <v/>
      </c>
      <c r="F768" s="180" t="str">
        <f>IF(【ルース】入力欄!I485="","",【ルース】入力欄!I485)</f>
        <v/>
      </c>
      <c r="G768" s="177" t="str">
        <f>IF(【ルース】入力欄!K485="","",【ルース】入力欄!K485)</f>
        <v/>
      </c>
      <c r="H768" s="181" t="str">
        <f>IF(【ルース】入力欄!J485="","",【ルース】入力欄!J485)</f>
        <v/>
      </c>
      <c r="I768" s="182" t="str">
        <f>IF(【ルース】入力欄!M485="","",【ルース】入力欄!M485)</f>
        <v/>
      </c>
      <c r="J768" s="156"/>
      <c r="K768" s="78"/>
      <c r="N768" s="122"/>
    </row>
    <row r="770" spans="1:14" x14ac:dyDescent="0.2">
      <c r="A770" s="150"/>
      <c r="B770" s="199" t="str">
        <f>CONCATENATE("出品表　（　",【ルース】入力欄!I$3,"　APREオークション　ルース）")</f>
        <v>出品表　（　　APREオークション　ルース）</v>
      </c>
      <c r="C770" s="199"/>
      <c r="D770" s="199"/>
      <c r="E770" s="199"/>
      <c r="F770" s="199"/>
    </row>
    <row r="771" spans="1:14" ht="3.75" customHeight="1" thickBot="1" x14ac:dyDescent="0.25">
      <c r="H771" s="121"/>
      <c r="I771" s="120"/>
      <c r="J771" s="120"/>
      <c r="K771" s="120"/>
    </row>
    <row r="772" spans="1:14" ht="33.75" customHeight="1" thickBot="1" x14ac:dyDescent="0.25">
      <c r="A772" s="133"/>
      <c r="B772" s="133" t="s">
        <v>244</v>
      </c>
      <c r="C772" s="184" t="str">
        <f>IF(【ルース】入力欄!C486="","",【ルース】入力欄!C486)</f>
        <v/>
      </c>
      <c r="D772" s="129"/>
      <c r="E772" s="151"/>
      <c r="F772" s="151" t="s">
        <v>20</v>
      </c>
      <c r="G772" s="151"/>
      <c r="H772" s="115" t="s">
        <v>208</v>
      </c>
      <c r="I772" s="200" t="str">
        <f>IF(【ルース】入力欄!C$3="","",【ルース】入力欄!C$3)</f>
        <v/>
      </c>
      <c r="J772" s="201"/>
      <c r="K772" s="202"/>
    </row>
    <row r="773" spans="1:14" ht="5.25" customHeight="1" thickBot="1" x14ac:dyDescent="0.25">
      <c r="A773" s="47"/>
      <c r="B773" s="45"/>
      <c r="I773" s="79"/>
      <c r="J773" s="83"/>
      <c r="K773" s="71"/>
    </row>
    <row r="774" spans="1:14" ht="45" customHeight="1" x14ac:dyDescent="0.2">
      <c r="A774" s="48" t="s">
        <v>2</v>
      </c>
      <c r="B774" s="49" t="s">
        <v>22</v>
      </c>
      <c r="C774" s="137" t="s">
        <v>23</v>
      </c>
      <c r="D774" s="49" t="s">
        <v>148</v>
      </c>
      <c r="E774" s="50" t="s">
        <v>24</v>
      </c>
      <c r="F774" s="152" t="s">
        <v>266</v>
      </c>
      <c r="G774" s="137" t="s">
        <v>152</v>
      </c>
      <c r="H774" s="137" t="s">
        <v>292</v>
      </c>
      <c r="I774" s="207" t="s">
        <v>301</v>
      </c>
      <c r="J774" s="138" t="s">
        <v>268</v>
      </c>
      <c r="K774" s="72"/>
    </row>
    <row r="775" spans="1:14" ht="45" customHeight="1" x14ac:dyDescent="0.2">
      <c r="A775" s="139" t="s">
        <v>249</v>
      </c>
      <c r="B775" s="73" t="str">
        <f>IF(【ルース】入力欄!E486="","",【ルース】入力欄!E486)</f>
        <v/>
      </c>
      <c r="C775" s="153" t="str">
        <f>IF(【ルース】入力欄!F486="","",【ルース】入力欄!F486)</f>
        <v/>
      </c>
      <c r="D775" s="74" t="str">
        <f>IF(【ルース】入力欄!G486="","",【ルース】入力欄!G486)</f>
        <v/>
      </c>
      <c r="E775" s="75" t="str">
        <f>IF(【ルース】入力欄!H486="","",【ルース】入力欄!H486)</f>
        <v/>
      </c>
      <c r="F775" s="154" t="str">
        <f>IF(【ルース】入力欄!I486="","",【ルース】入力欄!I486)</f>
        <v/>
      </c>
      <c r="G775" s="153" t="str">
        <f>IF(【ルース】入力欄!K486="","",【ルース】入力欄!K486)</f>
        <v/>
      </c>
      <c r="H775" s="162" t="str">
        <f>IF(【ルース】入力欄!J486="","",【ルース】入力欄!J486)</f>
        <v/>
      </c>
      <c r="I775" s="76" t="str">
        <f>IF(【ルース】入力欄!M486="","",【ルース】入力欄!M486)</f>
        <v/>
      </c>
      <c r="J775" s="155"/>
      <c r="K775" s="77"/>
      <c r="N775" s="122"/>
    </row>
    <row r="776" spans="1:14" ht="45" customHeight="1" x14ac:dyDescent="0.2">
      <c r="A776" s="143" t="s">
        <v>250</v>
      </c>
      <c r="B776" s="169" t="str">
        <f>IF(【ルース】入力欄!E487="","",【ルース】入力欄!E487)</f>
        <v/>
      </c>
      <c r="C776" s="170" t="str">
        <f>IF(【ルース】入力欄!F487="","",【ルース】入力欄!F487)</f>
        <v/>
      </c>
      <c r="D776" s="171" t="str">
        <f>IF(【ルース】入力欄!G487="","",【ルース】入力欄!G487)</f>
        <v/>
      </c>
      <c r="E776" s="172" t="str">
        <f>IF(【ルース】入力欄!H487="","",【ルース】入力欄!H487)</f>
        <v/>
      </c>
      <c r="F776" s="173" t="str">
        <f>IF(【ルース】入力欄!I487="","",【ルース】入力欄!I487)</f>
        <v/>
      </c>
      <c r="G776" s="170" t="str">
        <f>IF(【ルース】入力欄!K487="","",【ルース】入力欄!K487)</f>
        <v/>
      </c>
      <c r="H776" s="174" t="str">
        <f>IF(【ルース】入力欄!J487="","",【ルース】入力欄!J487)</f>
        <v/>
      </c>
      <c r="I776" s="175" t="str">
        <f>IF(【ルース】入力欄!M487="","",【ルース】入力欄!M487)</f>
        <v/>
      </c>
      <c r="J776" s="156"/>
      <c r="K776" s="78"/>
      <c r="N776" s="122"/>
    </row>
    <row r="777" spans="1:14" ht="45" customHeight="1" x14ac:dyDescent="0.2">
      <c r="A777" s="139" t="s">
        <v>251</v>
      </c>
      <c r="B777" s="73" t="str">
        <f>IF(【ルース】入力欄!E488="","",【ルース】入力欄!E488)</f>
        <v/>
      </c>
      <c r="C777" s="153" t="str">
        <f>IF(【ルース】入力欄!F488="","",【ルース】入力欄!F488)</f>
        <v/>
      </c>
      <c r="D777" s="74" t="str">
        <f>IF(【ルース】入力欄!G488="","",【ルース】入力欄!G488)</f>
        <v/>
      </c>
      <c r="E777" s="75" t="str">
        <f>IF(【ルース】入力欄!H488="","",【ルース】入力欄!H488)</f>
        <v/>
      </c>
      <c r="F777" s="154" t="str">
        <f>IF(【ルース】入力欄!I488="","",【ルース】入力欄!I488)</f>
        <v/>
      </c>
      <c r="G777" s="153" t="str">
        <f>IF(【ルース】入力欄!K488="","",【ルース】入力欄!K488)</f>
        <v/>
      </c>
      <c r="H777" s="162" t="str">
        <f>IF(【ルース】入力欄!J488="","",【ルース】入力欄!J488)</f>
        <v/>
      </c>
      <c r="I777" s="76" t="str">
        <f>IF(【ルース】入力欄!M488="","",【ルース】入力欄!M488)</f>
        <v/>
      </c>
      <c r="J777" s="155"/>
      <c r="K777" s="77"/>
      <c r="N777" s="122"/>
    </row>
    <row r="778" spans="1:14" ht="45" customHeight="1" x14ac:dyDescent="0.2">
      <c r="A778" s="143" t="s">
        <v>252</v>
      </c>
      <c r="B778" s="169" t="str">
        <f>IF(【ルース】入力欄!E489="","",【ルース】入力欄!E489)</f>
        <v/>
      </c>
      <c r="C778" s="170" t="str">
        <f>IF(【ルース】入力欄!F489="","",【ルース】入力欄!F489)</f>
        <v/>
      </c>
      <c r="D778" s="171" t="str">
        <f>IF(【ルース】入力欄!G489="","",【ルース】入力欄!G489)</f>
        <v/>
      </c>
      <c r="E778" s="172" t="str">
        <f>IF(【ルース】入力欄!H489="","",【ルース】入力欄!H489)</f>
        <v/>
      </c>
      <c r="F778" s="173" t="str">
        <f>IF(【ルース】入力欄!I489="","",【ルース】入力欄!I489)</f>
        <v/>
      </c>
      <c r="G778" s="170" t="str">
        <f>IF(【ルース】入力欄!K489="","",【ルース】入力欄!K489)</f>
        <v/>
      </c>
      <c r="H778" s="174" t="str">
        <f>IF(【ルース】入力欄!J489="","",【ルース】入力欄!J489)</f>
        <v/>
      </c>
      <c r="I778" s="175" t="str">
        <f>IF(【ルース】入力欄!M489="","",【ルース】入力欄!M489)</f>
        <v/>
      </c>
      <c r="J778" s="156"/>
      <c r="K778" s="78"/>
      <c r="N778" s="122"/>
    </row>
    <row r="779" spans="1:14" ht="45" customHeight="1" x14ac:dyDescent="0.2">
      <c r="A779" s="139" t="s">
        <v>253</v>
      </c>
      <c r="B779" s="73" t="str">
        <f>IF(【ルース】入力欄!E490="","",【ルース】入力欄!E490)</f>
        <v/>
      </c>
      <c r="C779" s="153" t="str">
        <f>IF(【ルース】入力欄!F490="","",【ルース】入力欄!F490)</f>
        <v/>
      </c>
      <c r="D779" s="74" t="str">
        <f>IF(【ルース】入力欄!G490="","",【ルース】入力欄!G490)</f>
        <v/>
      </c>
      <c r="E779" s="75" t="str">
        <f>IF(【ルース】入力欄!H490="","",【ルース】入力欄!H490)</f>
        <v/>
      </c>
      <c r="F779" s="154" t="str">
        <f>IF(【ルース】入力欄!I490="","",【ルース】入力欄!I490)</f>
        <v/>
      </c>
      <c r="G779" s="153" t="str">
        <f>IF(【ルース】入力欄!K490="","",【ルース】入力欄!K490)</f>
        <v/>
      </c>
      <c r="H779" s="162" t="str">
        <f>IF(【ルース】入力欄!J490="","",【ルース】入力欄!J490)</f>
        <v/>
      </c>
      <c r="I779" s="76" t="str">
        <f>IF(【ルース】入力欄!M490="","",【ルース】入力欄!M490)</f>
        <v/>
      </c>
      <c r="J779" s="155"/>
      <c r="K779" s="77"/>
      <c r="N779" s="122"/>
    </row>
    <row r="780" spans="1:14" ht="45" customHeight="1" x14ac:dyDescent="0.2">
      <c r="A780" s="143" t="s">
        <v>254</v>
      </c>
      <c r="B780" s="169" t="str">
        <f>IF(【ルース】入力欄!E491="","",【ルース】入力欄!E491)</f>
        <v/>
      </c>
      <c r="C780" s="170" t="str">
        <f>IF(【ルース】入力欄!F491="","",【ルース】入力欄!F491)</f>
        <v/>
      </c>
      <c r="D780" s="171" t="str">
        <f>IF(【ルース】入力欄!G491="","",【ルース】入力欄!G491)</f>
        <v/>
      </c>
      <c r="E780" s="172" t="str">
        <f>IF(【ルース】入力欄!H491="","",【ルース】入力欄!H491)</f>
        <v/>
      </c>
      <c r="F780" s="173" t="str">
        <f>IF(【ルース】入力欄!I491="","",【ルース】入力欄!I491)</f>
        <v/>
      </c>
      <c r="G780" s="170" t="str">
        <f>IF(【ルース】入力欄!K491="","",【ルース】入力欄!K491)</f>
        <v/>
      </c>
      <c r="H780" s="174" t="str">
        <f>IF(【ルース】入力欄!J491="","",【ルース】入力欄!J491)</f>
        <v/>
      </c>
      <c r="I780" s="175" t="str">
        <f>IF(【ルース】入力欄!M491="","",【ルース】入力欄!M491)</f>
        <v/>
      </c>
      <c r="J780" s="156"/>
      <c r="K780" s="78"/>
      <c r="N780" s="122"/>
    </row>
    <row r="781" spans="1:14" ht="45" customHeight="1" x14ac:dyDescent="0.2">
      <c r="A781" s="139" t="s">
        <v>255</v>
      </c>
      <c r="B781" s="73" t="str">
        <f>IF(【ルース】入力欄!E492="","",【ルース】入力欄!E492)</f>
        <v/>
      </c>
      <c r="C781" s="153" t="str">
        <f>IF(【ルース】入力欄!F492="","",【ルース】入力欄!F492)</f>
        <v/>
      </c>
      <c r="D781" s="74" t="str">
        <f>IF(【ルース】入力欄!G492="","",【ルース】入力欄!G492)</f>
        <v/>
      </c>
      <c r="E781" s="75" t="str">
        <f>IF(【ルース】入力欄!H492="","",【ルース】入力欄!H492)</f>
        <v/>
      </c>
      <c r="F781" s="154" t="str">
        <f>IF(【ルース】入力欄!I492="","",【ルース】入力欄!I492)</f>
        <v/>
      </c>
      <c r="G781" s="153" t="str">
        <f>IF(【ルース】入力欄!K492="","",【ルース】入力欄!K492)</f>
        <v/>
      </c>
      <c r="H781" s="162" t="str">
        <f>IF(【ルース】入力欄!J492="","",【ルース】入力欄!J492)</f>
        <v/>
      </c>
      <c r="I781" s="76" t="str">
        <f>IF(【ルース】入力欄!M492="","",【ルース】入力欄!M492)</f>
        <v/>
      </c>
      <c r="J781" s="155"/>
      <c r="K781" s="77"/>
      <c r="N781" s="122"/>
    </row>
    <row r="782" spans="1:14" ht="45" customHeight="1" x14ac:dyDescent="0.2">
      <c r="A782" s="143" t="s">
        <v>256</v>
      </c>
      <c r="B782" s="169" t="str">
        <f>IF(【ルース】入力欄!E493="","",【ルース】入力欄!E493)</f>
        <v/>
      </c>
      <c r="C782" s="170" t="str">
        <f>IF(【ルース】入力欄!F493="","",【ルース】入力欄!F493)</f>
        <v/>
      </c>
      <c r="D782" s="171" t="str">
        <f>IF(【ルース】入力欄!G493="","",【ルース】入力欄!G493)</f>
        <v/>
      </c>
      <c r="E782" s="172" t="str">
        <f>IF(【ルース】入力欄!H493="","",【ルース】入力欄!H493)</f>
        <v/>
      </c>
      <c r="F782" s="173" t="str">
        <f>IF(【ルース】入力欄!I493="","",【ルース】入力欄!I493)</f>
        <v/>
      </c>
      <c r="G782" s="170" t="str">
        <f>IF(【ルース】入力欄!K493="","",【ルース】入力欄!K493)</f>
        <v/>
      </c>
      <c r="H782" s="174" t="str">
        <f>IF(【ルース】入力欄!J493="","",【ルース】入力欄!J493)</f>
        <v/>
      </c>
      <c r="I782" s="175" t="str">
        <f>IF(【ルース】入力欄!M493="","",【ルース】入力欄!M493)</f>
        <v/>
      </c>
      <c r="J782" s="156"/>
      <c r="K782" s="78"/>
      <c r="N782" s="122"/>
    </row>
    <row r="783" spans="1:14" ht="45" customHeight="1" x14ac:dyDescent="0.2">
      <c r="A783" s="139" t="s">
        <v>257</v>
      </c>
      <c r="B783" s="73" t="str">
        <f>IF(【ルース】入力欄!E494="","",【ルース】入力欄!E494)</f>
        <v/>
      </c>
      <c r="C783" s="153" t="str">
        <f>IF(【ルース】入力欄!F494="","",【ルース】入力欄!F494)</f>
        <v/>
      </c>
      <c r="D783" s="74" t="str">
        <f>IF(【ルース】入力欄!G494="","",【ルース】入力欄!G494)</f>
        <v/>
      </c>
      <c r="E783" s="75" t="str">
        <f>IF(【ルース】入力欄!H494="","",【ルース】入力欄!H494)</f>
        <v/>
      </c>
      <c r="F783" s="154" t="str">
        <f>IF(【ルース】入力欄!I494="","",【ルース】入力欄!I494)</f>
        <v/>
      </c>
      <c r="G783" s="153" t="str">
        <f>IF(【ルース】入力欄!K494="","",【ルース】入力欄!K494)</f>
        <v/>
      </c>
      <c r="H783" s="162" t="str">
        <f>IF(【ルース】入力欄!J494="","",【ルース】入力欄!J494)</f>
        <v/>
      </c>
      <c r="I783" s="76" t="str">
        <f>IF(【ルース】入力欄!M494="","",【ルース】入力欄!M494)</f>
        <v/>
      </c>
      <c r="J783" s="155"/>
      <c r="K783" s="77"/>
      <c r="N783" s="122"/>
    </row>
    <row r="784" spans="1:14" ht="45" customHeight="1" thickBot="1" x14ac:dyDescent="0.25">
      <c r="A784" s="147" t="s">
        <v>258</v>
      </c>
      <c r="B784" s="176" t="str">
        <f>IF(【ルース】入力欄!E495="","",【ルース】入力欄!E495)</f>
        <v/>
      </c>
      <c r="C784" s="177" t="str">
        <f>IF(【ルース】入力欄!F495="","",【ルース】入力欄!F495)</f>
        <v/>
      </c>
      <c r="D784" s="178" t="str">
        <f>IF(【ルース】入力欄!G495="","",【ルース】入力欄!G495)</f>
        <v/>
      </c>
      <c r="E784" s="179" t="str">
        <f>IF(【ルース】入力欄!H495="","",【ルース】入力欄!H495)</f>
        <v/>
      </c>
      <c r="F784" s="180" t="str">
        <f>IF(【ルース】入力欄!I495="","",【ルース】入力欄!I495)</f>
        <v/>
      </c>
      <c r="G784" s="177" t="str">
        <f>IF(【ルース】入力欄!K495="","",【ルース】入力欄!K495)</f>
        <v/>
      </c>
      <c r="H784" s="181" t="str">
        <f>IF(【ルース】入力欄!J495="","",【ルース】入力欄!J495)</f>
        <v/>
      </c>
      <c r="I784" s="182" t="str">
        <f>IF(【ルース】入力欄!M495="","",【ルース】入力欄!M495)</f>
        <v/>
      </c>
      <c r="J784" s="156"/>
      <c r="K784" s="78"/>
      <c r="N784" s="122"/>
    </row>
    <row r="785" spans="1:14" ht="20.25" customHeight="1" x14ac:dyDescent="0.2"/>
    <row r="786" spans="1:14" x14ac:dyDescent="0.2">
      <c r="A786" s="150"/>
      <c r="B786" s="199" t="str">
        <f>CONCATENATE("出品表　（　",【ルース】入力欄!I$3,"　APREオークション　ルース）")</f>
        <v>出品表　（　　APREオークション　ルース）</v>
      </c>
      <c r="C786" s="199"/>
      <c r="D786" s="199"/>
      <c r="E786" s="199"/>
      <c r="F786" s="199"/>
    </row>
    <row r="787" spans="1:14" ht="3.75" customHeight="1" thickBot="1" x14ac:dyDescent="0.25">
      <c r="H787" s="121"/>
      <c r="I787" s="120"/>
      <c r="J787" s="120"/>
      <c r="K787" s="120"/>
    </row>
    <row r="788" spans="1:14" ht="33.75" customHeight="1" thickBot="1" x14ac:dyDescent="0.25">
      <c r="A788" s="133"/>
      <c r="B788" s="133" t="s">
        <v>244</v>
      </c>
      <c r="C788" s="184" t="str">
        <f>IF(【ルース】入力欄!C496="","",【ルース】入力欄!C496)</f>
        <v/>
      </c>
      <c r="D788" s="129"/>
      <c r="E788" s="151"/>
      <c r="F788" s="151" t="s">
        <v>20</v>
      </c>
      <c r="G788" s="151"/>
      <c r="H788" s="115" t="s">
        <v>208</v>
      </c>
      <c r="I788" s="200" t="str">
        <f>IF(【ルース】入力欄!C$3="","",【ルース】入力欄!C$3)</f>
        <v/>
      </c>
      <c r="J788" s="201"/>
      <c r="K788" s="202"/>
    </row>
    <row r="789" spans="1:14" ht="5.25" customHeight="1" thickBot="1" x14ac:dyDescent="0.25">
      <c r="A789" s="47"/>
      <c r="B789" s="45"/>
      <c r="I789" s="79"/>
      <c r="J789" s="83"/>
      <c r="K789" s="71"/>
    </row>
    <row r="790" spans="1:14" ht="45" customHeight="1" x14ac:dyDescent="0.2">
      <c r="A790" s="48" t="s">
        <v>2</v>
      </c>
      <c r="B790" s="49" t="s">
        <v>22</v>
      </c>
      <c r="C790" s="137" t="s">
        <v>23</v>
      </c>
      <c r="D790" s="49" t="s">
        <v>148</v>
      </c>
      <c r="E790" s="50" t="s">
        <v>24</v>
      </c>
      <c r="F790" s="152" t="s">
        <v>266</v>
      </c>
      <c r="G790" s="137" t="s">
        <v>152</v>
      </c>
      <c r="H790" s="137" t="s">
        <v>292</v>
      </c>
      <c r="I790" s="207" t="s">
        <v>301</v>
      </c>
      <c r="J790" s="138" t="s">
        <v>268</v>
      </c>
      <c r="K790" s="72"/>
    </row>
    <row r="791" spans="1:14" ht="45" customHeight="1" x14ac:dyDescent="0.2">
      <c r="A791" s="139" t="s">
        <v>249</v>
      </c>
      <c r="B791" s="73" t="str">
        <f>IF(【ルース】入力欄!E496="","",【ルース】入力欄!E496)</f>
        <v/>
      </c>
      <c r="C791" s="153" t="str">
        <f>IF(【ルース】入力欄!F496="","",【ルース】入力欄!F496)</f>
        <v/>
      </c>
      <c r="D791" s="74" t="str">
        <f>IF(【ルース】入力欄!G496="","",【ルース】入力欄!G496)</f>
        <v/>
      </c>
      <c r="E791" s="75" t="str">
        <f>IF(【ルース】入力欄!H496="","",【ルース】入力欄!H496)</f>
        <v/>
      </c>
      <c r="F791" s="154" t="str">
        <f>IF(【ルース】入力欄!I496="","",【ルース】入力欄!I496)</f>
        <v/>
      </c>
      <c r="G791" s="153" t="str">
        <f>IF(【ルース】入力欄!K496="","",【ルース】入力欄!K496)</f>
        <v/>
      </c>
      <c r="H791" s="162" t="str">
        <f>IF(【ルース】入力欄!J496="","",【ルース】入力欄!J496)</f>
        <v/>
      </c>
      <c r="I791" s="76" t="str">
        <f>IF(【ルース】入力欄!M496="","",【ルース】入力欄!M496)</f>
        <v/>
      </c>
      <c r="J791" s="155"/>
      <c r="K791" s="77"/>
      <c r="N791" s="122"/>
    </row>
    <row r="792" spans="1:14" ht="45" customHeight="1" x14ac:dyDescent="0.2">
      <c r="A792" s="143" t="s">
        <v>250</v>
      </c>
      <c r="B792" s="169" t="str">
        <f>IF(【ルース】入力欄!E497="","",【ルース】入力欄!E497)</f>
        <v/>
      </c>
      <c r="C792" s="170" t="str">
        <f>IF(【ルース】入力欄!F497="","",【ルース】入力欄!F497)</f>
        <v/>
      </c>
      <c r="D792" s="171" t="str">
        <f>IF(【ルース】入力欄!G497="","",【ルース】入力欄!G497)</f>
        <v/>
      </c>
      <c r="E792" s="172" t="str">
        <f>IF(【ルース】入力欄!H497="","",【ルース】入力欄!H497)</f>
        <v/>
      </c>
      <c r="F792" s="173" t="str">
        <f>IF(【ルース】入力欄!I497="","",【ルース】入力欄!I497)</f>
        <v/>
      </c>
      <c r="G792" s="170" t="str">
        <f>IF(【ルース】入力欄!K497="","",【ルース】入力欄!K497)</f>
        <v/>
      </c>
      <c r="H792" s="174" t="str">
        <f>IF(【ルース】入力欄!J497="","",【ルース】入力欄!J497)</f>
        <v/>
      </c>
      <c r="I792" s="175" t="str">
        <f>IF(【ルース】入力欄!M497="","",【ルース】入力欄!M497)</f>
        <v/>
      </c>
      <c r="J792" s="156"/>
      <c r="K792" s="78"/>
      <c r="N792" s="122"/>
    </row>
    <row r="793" spans="1:14" ht="45" customHeight="1" x14ac:dyDescent="0.2">
      <c r="A793" s="139" t="s">
        <v>251</v>
      </c>
      <c r="B793" s="73" t="str">
        <f>IF(【ルース】入力欄!E498="","",【ルース】入力欄!E498)</f>
        <v/>
      </c>
      <c r="C793" s="153" t="str">
        <f>IF(【ルース】入力欄!F498="","",【ルース】入力欄!F498)</f>
        <v/>
      </c>
      <c r="D793" s="74" t="str">
        <f>IF(【ルース】入力欄!G498="","",【ルース】入力欄!G498)</f>
        <v/>
      </c>
      <c r="E793" s="75" t="str">
        <f>IF(【ルース】入力欄!H498="","",【ルース】入力欄!H498)</f>
        <v/>
      </c>
      <c r="F793" s="154" t="str">
        <f>IF(【ルース】入力欄!I498="","",【ルース】入力欄!I498)</f>
        <v/>
      </c>
      <c r="G793" s="153" t="str">
        <f>IF(【ルース】入力欄!K498="","",【ルース】入力欄!K498)</f>
        <v/>
      </c>
      <c r="H793" s="162" t="str">
        <f>IF(【ルース】入力欄!J498="","",【ルース】入力欄!J498)</f>
        <v/>
      </c>
      <c r="I793" s="76" t="str">
        <f>IF(【ルース】入力欄!M498="","",【ルース】入力欄!M498)</f>
        <v/>
      </c>
      <c r="J793" s="155"/>
      <c r="K793" s="77"/>
      <c r="N793" s="122"/>
    </row>
    <row r="794" spans="1:14" ht="45" customHeight="1" x14ac:dyDescent="0.2">
      <c r="A794" s="143" t="s">
        <v>252</v>
      </c>
      <c r="B794" s="169" t="str">
        <f>IF(【ルース】入力欄!E499="","",【ルース】入力欄!E499)</f>
        <v/>
      </c>
      <c r="C794" s="170" t="str">
        <f>IF(【ルース】入力欄!F499="","",【ルース】入力欄!F499)</f>
        <v/>
      </c>
      <c r="D794" s="171" t="str">
        <f>IF(【ルース】入力欄!G499="","",【ルース】入力欄!G499)</f>
        <v/>
      </c>
      <c r="E794" s="172" t="str">
        <f>IF(【ルース】入力欄!H499="","",【ルース】入力欄!H499)</f>
        <v/>
      </c>
      <c r="F794" s="173" t="str">
        <f>IF(【ルース】入力欄!I499="","",【ルース】入力欄!I499)</f>
        <v/>
      </c>
      <c r="G794" s="170" t="str">
        <f>IF(【ルース】入力欄!K499="","",【ルース】入力欄!K499)</f>
        <v/>
      </c>
      <c r="H794" s="174" t="str">
        <f>IF(【ルース】入力欄!J499="","",【ルース】入力欄!J499)</f>
        <v/>
      </c>
      <c r="I794" s="175" t="str">
        <f>IF(【ルース】入力欄!M499="","",【ルース】入力欄!M499)</f>
        <v/>
      </c>
      <c r="J794" s="156"/>
      <c r="K794" s="78"/>
      <c r="N794" s="122"/>
    </row>
    <row r="795" spans="1:14" ht="45" customHeight="1" x14ac:dyDescent="0.2">
      <c r="A795" s="139" t="s">
        <v>253</v>
      </c>
      <c r="B795" s="73" t="str">
        <f>IF(【ルース】入力欄!E500="","",【ルース】入力欄!E500)</f>
        <v/>
      </c>
      <c r="C795" s="153" t="str">
        <f>IF(【ルース】入力欄!F500="","",【ルース】入力欄!F500)</f>
        <v/>
      </c>
      <c r="D795" s="74" t="str">
        <f>IF(【ルース】入力欄!G500="","",【ルース】入力欄!G500)</f>
        <v/>
      </c>
      <c r="E795" s="75" t="str">
        <f>IF(【ルース】入力欄!H500="","",【ルース】入力欄!H500)</f>
        <v/>
      </c>
      <c r="F795" s="154" t="str">
        <f>IF(【ルース】入力欄!I500="","",【ルース】入力欄!I500)</f>
        <v/>
      </c>
      <c r="G795" s="153" t="str">
        <f>IF(【ルース】入力欄!K500="","",【ルース】入力欄!K500)</f>
        <v/>
      </c>
      <c r="H795" s="162" t="str">
        <f>IF(【ルース】入力欄!J500="","",【ルース】入力欄!J500)</f>
        <v/>
      </c>
      <c r="I795" s="76" t="str">
        <f>IF(【ルース】入力欄!M500="","",【ルース】入力欄!M500)</f>
        <v/>
      </c>
      <c r="J795" s="155"/>
      <c r="K795" s="77"/>
      <c r="N795" s="122"/>
    </row>
    <row r="796" spans="1:14" ht="45" customHeight="1" x14ac:dyDescent="0.2">
      <c r="A796" s="143" t="s">
        <v>254</v>
      </c>
      <c r="B796" s="169" t="str">
        <f>IF(【ルース】入力欄!E501="","",【ルース】入力欄!E501)</f>
        <v/>
      </c>
      <c r="C796" s="170" t="str">
        <f>IF(【ルース】入力欄!F501="","",【ルース】入力欄!F501)</f>
        <v/>
      </c>
      <c r="D796" s="171" t="str">
        <f>IF(【ルース】入力欄!G501="","",【ルース】入力欄!G501)</f>
        <v/>
      </c>
      <c r="E796" s="172" t="str">
        <f>IF(【ルース】入力欄!H501="","",【ルース】入力欄!H501)</f>
        <v/>
      </c>
      <c r="F796" s="173" t="str">
        <f>IF(【ルース】入力欄!I501="","",【ルース】入力欄!I501)</f>
        <v/>
      </c>
      <c r="G796" s="170" t="str">
        <f>IF(【ルース】入力欄!K501="","",【ルース】入力欄!K501)</f>
        <v/>
      </c>
      <c r="H796" s="174" t="str">
        <f>IF(【ルース】入力欄!J501="","",【ルース】入力欄!J501)</f>
        <v/>
      </c>
      <c r="I796" s="175" t="str">
        <f>IF(【ルース】入力欄!M501="","",【ルース】入力欄!M501)</f>
        <v/>
      </c>
      <c r="J796" s="156"/>
      <c r="K796" s="78"/>
      <c r="N796" s="122"/>
    </row>
    <row r="797" spans="1:14" ht="45" customHeight="1" x14ac:dyDescent="0.2">
      <c r="A797" s="139" t="s">
        <v>255</v>
      </c>
      <c r="B797" s="73" t="str">
        <f>IF(【ルース】入力欄!E502="","",【ルース】入力欄!E502)</f>
        <v/>
      </c>
      <c r="C797" s="153" t="str">
        <f>IF(【ルース】入力欄!F502="","",【ルース】入力欄!F502)</f>
        <v/>
      </c>
      <c r="D797" s="74" t="str">
        <f>IF(【ルース】入力欄!G502="","",【ルース】入力欄!G502)</f>
        <v/>
      </c>
      <c r="E797" s="75" t="str">
        <f>IF(【ルース】入力欄!H502="","",【ルース】入力欄!H502)</f>
        <v/>
      </c>
      <c r="F797" s="154" t="str">
        <f>IF(【ルース】入力欄!I502="","",【ルース】入力欄!I502)</f>
        <v/>
      </c>
      <c r="G797" s="153" t="str">
        <f>IF(【ルース】入力欄!K502="","",【ルース】入力欄!K502)</f>
        <v/>
      </c>
      <c r="H797" s="162" t="str">
        <f>IF(【ルース】入力欄!J502="","",【ルース】入力欄!J502)</f>
        <v/>
      </c>
      <c r="I797" s="76" t="str">
        <f>IF(【ルース】入力欄!M502="","",【ルース】入力欄!M502)</f>
        <v/>
      </c>
      <c r="J797" s="155"/>
      <c r="K797" s="77"/>
      <c r="N797" s="122"/>
    </row>
    <row r="798" spans="1:14" ht="45" customHeight="1" x14ac:dyDescent="0.2">
      <c r="A798" s="143" t="s">
        <v>256</v>
      </c>
      <c r="B798" s="169" t="str">
        <f>IF(【ルース】入力欄!E503="","",【ルース】入力欄!E503)</f>
        <v/>
      </c>
      <c r="C798" s="170" t="str">
        <f>IF(【ルース】入力欄!F503="","",【ルース】入力欄!F503)</f>
        <v/>
      </c>
      <c r="D798" s="171" t="str">
        <f>IF(【ルース】入力欄!G503="","",【ルース】入力欄!G503)</f>
        <v/>
      </c>
      <c r="E798" s="172" t="str">
        <f>IF(【ルース】入力欄!H503="","",【ルース】入力欄!H503)</f>
        <v/>
      </c>
      <c r="F798" s="173" t="str">
        <f>IF(【ルース】入力欄!I503="","",【ルース】入力欄!I503)</f>
        <v/>
      </c>
      <c r="G798" s="170" t="str">
        <f>IF(【ルース】入力欄!K503="","",【ルース】入力欄!K503)</f>
        <v/>
      </c>
      <c r="H798" s="174" t="str">
        <f>IF(【ルース】入力欄!J503="","",【ルース】入力欄!J503)</f>
        <v/>
      </c>
      <c r="I798" s="175" t="str">
        <f>IF(【ルース】入力欄!M503="","",【ルース】入力欄!M503)</f>
        <v/>
      </c>
      <c r="J798" s="156"/>
      <c r="K798" s="78"/>
      <c r="N798" s="122"/>
    </row>
    <row r="799" spans="1:14" ht="45" customHeight="1" x14ac:dyDescent="0.2">
      <c r="A799" s="139" t="s">
        <v>257</v>
      </c>
      <c r="B799" s="73" t="str">
        <f>IF(【ルース】入力欄!E504="","",【ルース】入力欄!E504)</f>
        <v/>
      </c>
      <c r="C799" s="153" t="str">
        <f>IF(【ルース】入力欄!F504="","",【ルース】入力欄!F504)</f>
        <v/>
      </c>
      <c r="D799" s="74" t="str">
        <f>IF(【ルース】入力欄!G504="","",【ルース】入力欄!G504)</f>
        <v/>
      </c>
      <c r="E799" s="75" t="str">
        <f>IF(【ルース】入力欄!H504="","",【ルース】入力欄!H504)</f>
        <v/>
      </c>
      <c r="F799" s="154" t="str">
        <f>IF(【ルース】入力欄!I504="","",【ルース】入力欄!I504)</f>
        <v/>
      </c>
      <c r="G799" s="153" t="str">
        <f>IF(【ルース】入力欄!K504="","",【ルース】入力欄!K504)</f>
        <v/>
      </c>
      <c r="H799" s="162" t="str">
        <f>IF(【ルース】入力欄!J504="","",【ルース】入力欄!J504)</f>
        <v/>
      </c>
      <c r="I799" s="76" t="str">
        <f>IF(【ルース】入力欄!M504="","",【ルース】入力欄!M504)</f>
        <v/>
      </c>
      <c r="J799" s="155"/>
      <c r="K799" s="77"/>
      <c r="N799" s="122"/>
    </row>
    <row r="800" spans="1:14" ht="45" customHeight="1" thickBot="1" x14ac:dyDescent="0.25">
      <c r="A800" s="147" t="s">
        <v>258</v>
      </c>
      <c r="B800" s="176" t="str">
        <f>IF(【ルース】入力欄!E505="","",【ルース】入力欄!E505)</f>
        <v/>
      </c>
      <c r="C800" s="177" t="str">
        <f>IF(【ルース】入力欄!F505="","",【ルース】入力欄!F505)</f>
        <v/>
      </c>
      <c r="D800" s="178" t="str">
        <f>IF(【ルース】入力欄!G505="","",【ルース】入力欄!G505)</f>
        <v/>
      </c>
      <c r="E800" s="179" t="str">
        <f>IF(【ルース】入力欄!H505="","",【ルース】入力欄!H505)</f>
        <v/>
      </c>
      <c r="F800" s="180" t="str">
        <f>IF(【ルース】入力欄!I505="","",【ルース】入力欄!I505)</f>
        <v/>
      </c>
      <c r="G800" s="177" t="str">
        <f>IF(【ルース】入力欄!K505="","",【ルース】入力欄!K505)</f>
        <v/>
      </c>
      <c r="H800" s="181" t="str">
        <f>IF(【ルース】入力欄!J505="","",【ルース】入力欄!J505)</f>
        <v/>
      </c>
      <c r="I800" s="182" t="str">
        <f>IF(【ルース】入力欄!M505="","",【ルース】入力欄!M505)</f>
        <v/>
      </c>
      <c r="J800" s="156"/>
      <c r="K800" s="78"/>
      <c r="N800" s="122"/>
    </row>
  </sheetData>
  <sheetProtection password="83BD" sheet="1" objects="1" scenarios="1" selectLockedCells="1"/>
  <mergeCells count="100">
    <mergeCell ref="B2:F2"/>
    <mergeCell ref="I4:K4"/>
    <mergeCell ref="B34:F34"/>
    <mergeCell ref="I36:K36"/>
    <mergeCell ref="B66:F66"/>
    <mergeCell ref="B18:F18"/>
    <mergeCell ref="I20:K20"/>
    <mergeCell ref="B50:F50"/>
    <mergeCell ref="I52:K52"/>
    <mergeCell ref="B322:F322"/>
    <mergeCell ref="B226:F226"/>
    <mergeCell ref="I212:K212"/>
    <mergeCell ref="I68:K68"/>
    <mergeCell ref="B98:F98"/>
    <mergeCell ref="I100:K100"/>
    <mergeCell ref="B130:F130"/>
    <mergeCell ref="I132:K132"/>
    <mergeCell ref="B82:F82"/>
    <mergeCell ref="I84:K84"/>
    <mergeCell ref="B114:F114"/>
    <mergeCell ref="I116:K116"/>
    <mergeCell ref="B146:F146"/>
    <mergeCell ref="I148:K148"/>
    <mergeCell ref="B178:F178"/>
    <mergeCell ref="I180:K180"/>
    <mergeCell ref="I484:K484"/>
    <mergeCell ref="B386:F386"/>
    <mergeCell ref="I372:K372"/>
    <mergeCell ref="I228:K228"/>
    <mergeCell ref="B258:F258"/>
    <mergeCell ref="I260:K260"/>
    <mergeCell ref="B290:F290"/>
    <mergeCell ref="I292:K292"/>
    <mergeCell ref="B242:F242"/>
    <mergeCell ref="I244:K244"/>
    <mergeCell ref="B274:F274"/>
    <mergeCell ref="I276:K276"/>
    <mergeCell ref="I308:K308"/>
    <mergeCell ref="B338:F338"/>
    <mergeCell ref="I340:K340"/>
    <mergeCell ref="B370:F370"/>
    <mergeCell ref="I596:K596"/>
    <mergeCell ref="B546:F546"/>
    <mergeCell ref="I532:K532"/>
    <mergeCell ref="I388:K388"/>
    <mergeCell ref="B418:F418"/>
    <mergeCell ref="I420:K420"/>
    <mergeCell ref="B450:F450"/>
    <mergeCell ref="I452:K452"/>
    <mergeCell ref="B402:F402"/>
    <mergeCell ref="I404:K404"/>
    <mergeCell ref="B434:F434"/>
    <mergeCell ref="I436:K436"/>
    <mergeCell ref="B498:F498"/>
    <mergeCell ref="I500:K500"/>
    <mergeCell ref="B530:F530"/>
    <mergeCell ref="B482:F482"/>
    <mergeCell ref="B162:F162"/>
    <mergeCell ref="I164:K164"/>
    <mergeCell ref="B194:F194"/>
    <mergeCell ref="I196:K196"/>
    <mergeCell ref="B306:F306"/>
    <mergeCell ref="B210:F210"/>
    <mergeCell ref="I324:K324"/>
    <mergeCell ref="B354:F354"/>
    <mergeCell ref="I356:K356"/>
    <mergeCell ref="B466:F466"/>
    <mergeCell ref="I468:K468"/>
    <mergeCell ref="I788:K788"/>
    <mergeCell ref="B626:F626"/>
    <mergeCell ref="I628:K628"/>
    <mergeCell ref="B658:F658"/>
    <mergeCell ref="I660:K660"/>
    <mergeCell ref="B690:F690"/>
    <mergeCell ref="I708:K708"/>
    <mergeCell ref="B738:F738"/>
    <mergeCell ref="I740:K740"/>
    <mergeCell ref="B770:F770"/>
    <mergeCell ref="I772:K772"/>
    <mergeCell ref="B722:F722"/>
    <mergeCell ref="I724:K724"/>
    <mergeCell ref="B642:F642"/>
    <mergeCell ref="I644:K644"/>
    <mergeCell ref="B674:F674"/>
    <mergeCell ref="B754:F754"/>
    <mergeCell ref="I756:K756"/>
    <mergeCell ref="B514:F514"/>
    <mergeCell ref="I516:K516"/>
    <mergeCell ref="B786:F786"/>
    <mergeCell ref="I676:K676"/>
    <mergeCell ref="B706:F706"/>
    <mergeCell ref="I692:K692"/>
    <mergeCell ref="I548:K548"/>
    <mergeCell ref="B578:F578"/>
    <mergeCell ref="I580:K580"/>
    <mergeCell ref="B610:F610"/>
    <mergeCell ref="I612:K612"/>
    <mergeCell ref="B562:F562"/>
    <mergeCell ref="I564:K564"/>
    <mergeCell ref="B594:F594"/>
  </mergeCells>
  <phoneticPr fontId="2"/>
  <printOptions horizontalCentered="1" verticalCentered="1"/>
  <pageMargins left="0.78740157480314965" right="0" top="0" bottom="0.44" header="0" footer="0"/>
  <pageSetup paperSize="9" fitToHeight="0" orientation="landscape" r:id="rId1"/>
  <rowBreaks count="24" manualBreakCount="24">
    <brk id="32" max="16383" man="1"/>
    <brk id="64" max="16383" man="1"/>
    <brk id="96" max="16383" man="1"/>
    <brk id="128" max="16383" man="1"/>
    <brk id="160" max="16383" man="1"/>
    <brk id="192" max="16383" man="1"/>
    <brk id="224" max="16383" man="1"/>
    <brk id="256" max="16383" man="1"/>
    <brk id="288" max="16383" man="1"/>
    <brk id="320" max="16383" man="1"/>
    <brk id="352" max="16383" man="1"/>
    <brk id="384" max="16383" man="1"/>
    <brk id="416" max="16383" man="1"/>
    <brk id="448" max="16383" man="1"/>
    <brk id="480" max="16383" man="1"/>
    <brk id="512" max="16383" man="1"/>
    <brk id="544" max="16383" man="1"/>
    <brk id="576" max="16383" man="1"/>
    <brk id="608" max="16383" man="1"/>
    <brk id="640" max="16383" man="1"/>
    <brk id="672" max="16383" man="1"/>
    <brk id="704" max="16383" man="1"/>
    <brk id="736" max="16383" man="1"/>
    <brk id="76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Button 1">
              <controlPr defaultSize="0" print="0" autoFill="0" autoPict="0" macro="[0]!印刷">
                <anchor moveWithCells="1" sizeWithCells="1">
                  <from>
                    <xdr:col>12</xdr:col>
                    <xdr:colOff>213360</xdr:colOff>
                    <xdr:row>3</xdr:row>
                    <xdr:rowOff>0</xdr:rowOff>
                  </from>
                  <to>
                    <xdr:col>14</xdr:col>
                    <xdr:colOff>601980</xdr:colOff>
                    <xdr:row>5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5"/>
  </sheetPr>
  <dimension ref="A1:T505"/>
  <sheetViews>
    <sheetView workbookViewId="0">
      <pane xSplit="7" ySplit="5" topLeftCell="K6" activePane="bottomRight" state="frozen"/>
      <selection pane="topRight"/>
      <selection pane="bottomLeft"/>
      <selection pane="bottomRight" activeCell="G25" sqref="G24:G25"/>
    </sheetView>
  </sheetViews>
  <sheetFormatPr defaultColWidth="9" defaultRowHeight="13.2" x14ac:dyDescent="0.2"/>
  <cols>
    <col min="1" max="1" width="2.44140625" style="86" customWidth="1"/>
    <col min="2" max="2" width="9" style="86"/>
    <col min="3" max="4" width="5.21875" style="86" bestFit="1" customWidth="1"/>
    <col min="5" max="5" width="18.88671875" style="86" bestFit="1" customWidth="1"/>
    <col min="6" max="6" width="17.77734375" style="86" bestFit="1" customWidth="1"/>
    <col min="7" max="7" width="45.88671875" style="86" bestFit="1" customWidth="1"/>
    <col min="8" max="8" width="13.44140625" style="86" customWidth="1"/>
    <col min="9" max="10" width="11.77734375" style="86" bestFit="1" customWidth="1"/>
    <col min="11" max="11" width="11.44140625" style="86" bestFit="1" customWidth="1"/>
    <col min="12" max="12" width="32.109375" style="86" bestFit="1" customWidth="1"/>
    <col min="13" max="13" width="7.77734375" style="86" bestFit="1" customWidth="1"/>
    <col min="14" max="14" width="9" style="86"/>
    <col min="15" max="15" width="11.44140625" style="86" bestFit="1" customWidth="1"/>
    <col min="16" max="16" width="7.77734375" style="88" hidden="1" customWidth="1"/>
    <col min="17" max="17" width="24.21875" style="88" hidden="1" customWidth="1"/>
    <col min="18" max="20" width="9" style="86" hidden="1" customWidth="1"/>
    <col min="21" max="16384" width="9" style="84"/>
  </cols>
  <sheetData>
    <row r="1" spans="1:20" x14ac:dyDescent="0.2">
      <c r="A1" s="86" t="s">
        <v>297</v>
      </c>
    </row>
    <row r="2" spans="1:20" ht="13.8" thickBot="1" x14ac:dyDescent="0.25"/>
    <row r="3" spans="1:20" ht="13.8" thickBot="1" x14ac:dyDescent="0.25">
      <c r="B3" s="85" t="s">
        <v>213</v>
      </c>
      <c r="C3" s="189" t="s">
        <v>293</v>
      </c>
      <c r="D3" s="190"/>
      <c r="E3" s="190"/>
      <c r="F3" s="191"/>
      <c r="H3" s="85" t="s">
        <v>37</v>
      </c>
      <c r="I3" s="119" t="s">
        <v>40</v>
      </c>
      <c r="O3" s="186" t="s">
        <v>298</v>
      </c>
    </row>
    <row r="4" spans="1:20" ht="13.8" thickBot="1" x14ac:dyDescent="0.25">
      <c r="C4" s="88"/>
      <c r="O4" s="187"/>
    </row>
    <row r="5" spans="1:20" ht="27" thickBot="1" x14ac:dyDescent="0.25">
      <c r="B5" s="89" t="s">
        <v>26</v>
      </c>
      <c r="C5" s="90" t="s">
        <v>27</v>
      </c>
      <c r="D5" s="91" t="s">
        <v>28</v>
      </c>
      <c r="E5" s="92" t="s">
        <v>29</v>
      </c>
      <c r="F5" s="93" t="s">
        <v>21</v>
      </c>
      <c r="G5" s="93" t="s">
        <v>30</v>
      </c>
      <c r="H5" s="93" t="s">
        <v>155</v>
      </c>
      <c r="I5" s="94" t="s">
        <v>156</v>
      </c>
      <c r="J5" s="94" t="s">
        <v>157</v>
      </c>
      <c r="K5" s="93" t="s">
        <v>130</v>
      </c>
      <c r="L5" s="93" t="s">
        <v>158</v>
      </c>
      <c r="M5" s="93" t="s">
        <v>31</v>
      </c>
      <c r="N5" s="94" t="s">
        <v>159</v>
      </c>
      <c r="O5" s="95" t="s">
        <v>32</v>
      </c>
      <c r="P5" s="125" t="s">
        <v>33</v>
      </c>
      <c r="Q5" s="125" t="s">
        <v>34</v>
      </c>
      <c r="R5" s="125" t="s">
        <v>35</v>
      </c>
      <c r="S5" s="125" t="s">
        <v>36</v>
      </c>
      <c r="T5" s="125" t="s">
        <v>37</v>
      </c>
    </row>
    <row r="6" spans="1:20" ht="13.8" thickTop="1" x14ac:dyDescent="0.2">
      <c r="B6" s="97">
        <v>1</v>
      </c>
      <c r="C6" s="192">
        <v>7</v>
      </c>
      <c r="D6" s="98">
        <v>1</v>
      </c>
      <c r="E6" s="99" t="s">
        <v>221</v>
      </c>
      <c r="F6" s="100" t="s">
        <v>222</v>
      </c>
      <c r="G6" s="100" t="s">
        <v>228</v>
      </c>
      <c r="H6" s="101" t="s">
        <v>227</v>
      </c>
      <c r="I6" s="100" t="s">
        <v>223</v>
      </c>
      <c r="J6" s="100" t="s">
        <v>224</v>
      </c>
      <c r="K6" s="100"/>
      <c r="L6" s="102" t="s">
        <v>225</v>
      </c>
      <c r="M6" s="102" t="s">
        <v>226</v>
      </c>
      <c r="N6" s="102"/>
      <c r="O6" s="103">
        <v>1000000</v>
      </c>
      <c r="P6" s="88" t="s">
        <v>132</v>
      </c>
      <c r="Q6" s="88" t="s">
        <v>17</v>
      </c>
      <c r="R6" s="88" t="s">
        <v>160</v>
      </c>
      <c r="S6" s="88" t="s">
        <v>39</v>
      </c>
      <c r="T6" s="88" t="s">
        <v>40</v>
      </c>
    </row>
    <row r="7" spans="1:20" x14ac:dyDescent="0.2">
      <c r="B7" s="105">
        <v>2</v>
      </c>
      <c r="C7" s="188"/>
      <c r="D7" s="106">
        <v>2</v>
      </c>
      <c r="E7" s="111"/>
      <c r="F7" s="107"/>
      <c r="G7" s="107"/>
      <c r="H7" s="108"/>
      <c r="I7" s="107"/>
      <c r="J7" s="107"/>
      <c r="K7" s="107"/>
      <c r="L7" s="109"/>
      <c r="M7" s="102"/>
      <c r="N7" s="102"/>
      <c r="O7" s="110"/>
      <c r="P7" s="88" t="s">
        <v>133</v>
      </c>
      <c r="Q7" s="88" t="s">
        <v>19</v>
      </c>
      <c r="R7" s="104" t="s">
        <v>161</v>
      </c>
      <c r="S7" s="88" t="s">
        <v>42</v>
      </c>
      <c r="T7" s="104" t="s">
        <v>43</v>
      </c>
    </row>
    <row r="8" spans="1:20" x14ac:dyDescent="0.2">
      <c r="B8" s="105">
        <v>3</v>
      </c>
      <c r="C8" s="188"/>
      <c r="D8" s="106">
        <v>3</v>
      </c>
      <c r="E8" s="111"/>
      <c r="F8" s="107"/>
      <c r="G8" s="107"/>
      <c r="H8" s="108"/>
      <c r="I8" s="107"/>
      <c r="J8" s="107"/>
      <c r="K8" s="107"/>
      <c r="L8" s="109"/>
      <c r="M8" s="102"/>
      <c r="N8" s="102"/>
      <c r="O8" s="110"/>
      <c r="P8" s="88" t="s">
        <v>44</v>
      </c>
      <c r="Q8" s="88" t="s">
        <v>162</v>
      </c>
      <c r="R8" s="88" t="s">
        <v>45</v>
      </c>
      <c r="T8" s="88" t="s">
        <v>163</v>
      </c>
    </row>
    <row r="9" spans="1:20" x14ac:dyDescent="0.2">
      <c r="B9" s="105">
        <v>4</v>
      </c>
      <c r="C9" s="188"/>
      <c r="D9" s="106">
        <v>4</v>
      </c>
      <c r="E9" s="111"/>
      <c r="F9" s="107"/>
      <c r="G9" s="107"/>
      <c r="H9" s="108"/>
      <c r="I9" s="107"/>
      <c r="J9" s="107"/>
      <c r="K9" s="107"/>
      <c r="L9" s="109"/>
      <c r="M9" s="102"/>
      <c r="N9" s="102"/>
      <c r="O9" s="110"/>
      <c r="P9" s="88" t="s">
        <v>47</v>
      </c>
      <c r="Q9" s="88" t="s">
        <v>164</v>
      </c>
      <c r="R9" s="88" t="s">
        <v>49</v>
      </c>
      <c r="T9" s="88" t="s">
        <v>50</v>
      </c>
    </row>
    <row r="10" spans="1:20" x14ac:dyDescent="0.2">
      <c r="B10" s="105">
        <v>5</v>
      </c>
      <c r="C10" s="188"/>
      <c r="D10" s="106">
        <v>5</v>
      </c>
      <c r="E10" s="111"/>
      <c r="F10" s="107"/>
      <c r="G10" s="107"/>
      <c r="H10" s="108"/>
      <c r="I10" s="107"/>
      <c r="J10" s="107"/>
      <c r="K10" s="107"/>
      <c r="L10" s="109"/>
      <c r="M10" s="102"/>
      <c r="N10" s="102"/>
      <c r="O10" s="110"/>
      <c r="Q10" s="88" t="s">
        <v>165</v>
      </c>
      <c r="R10" s="88" t="s">
        <v>52</v>
      </c>
      <c r="T10" s="104" t="s">
        <v>53</v>
      </c>
    </row>
    <row r="11" spans="1:20" x14ac:dyDescent="0.2">
      <c r="B11" s="105">
        <v>6</v>
      </c>
      <c r="C11" s="188"/>
      <c r="D11" s="106">
        <v>6</v>
      </c>
      <c r="E11" s="111"/>
      <c r="F11" s="107"/>
      <c r="G11" s="107"/>
      <c r="H11" s="108"/>
      <c r="I11" s="107"/>
      <c r="J11" s="107"/>
      <c r="K11" s="107"/>
      <c r="L11" s="109"/>
      <c r="M11" s="102"/>
      <c r="N11" s="102"/>
      <c r="O11" s="110"/>
      <c r="Q11" s="88" t="s">
        <v>38</v>
      </c>
      <c r="R11" s="88" t="s">
        <v>44</v>
      </c>
      <c r="T11" s="88" t="s">
        <v>55</v>
      </c>
    </row>
    <row r="12" spans="1:20" x14ac:dyDescent="0.2">
      <c r="B12" s="105">
        <v>7</v>
      </c>
      <c r="C12" s="188"/>
      <c r="D12" s="106">
        <v>7</v>
      </c>
      <c r="E12" s="111"/>
      <c r="F12" s="107"/>
      <c r="G12" s="107"/>
      <c r="H12" s="108"/>
      <c r="I12" s="107"/>
      <c r="J12" s="107"/>
      <c r="K12" s="107"/>
      <c r="L12" s="109"/>
      <c r="M12" s="102"/>
      <c r="N12" s="102"/>
      <c r="O12" s="110"/>
      <c r="Q12" s="88" t="s">
        <v>41</v>
      </c>
      <c r="R12" s="88" t="s">
        <v>57</v>
      </c>
      <c r="T12" s="88" t="s">
        <v>58</v>
      </c>
    </row>
    <row r="13" spans="1:20" x14ac:dyDescent="0.2">
      <c r="B13" s="105">
        <v>8</v>
      </c>
      <c r="C13" s="188"/>
      <c r="D13" s="106">
        <v>8</v>
      </c>
      <c r="E13" s="111"/>
      <c r="F13" s="107"/>
      <c r="G13" s="107"/>
      <c r="H13" s="108"/>
      <c r="I13" s="107"/>
      <c r="J13" s="107"/>
      <c r="K13" s="107"/>
      <c r="L13" s="109"/>
      <c r="M13" s="102"/>
      <c r="N13" s="102"/>
      <c r="O13" s="110"/>
      <c r="Q13" s="88" t="s">
        <v>18</v>
      </c>
      <c r="R13" s="88" t="s">
        <v>60</v>
      </c>
      <c r="T13" s="104" t="s">
        <v>61</v>
      </c>
    </row>
    <row r="14" spans="1:20" x14ac:dyDescent="0.2">
      <c r="B14" s="105">
        <v>9</v>
      </c>
      <c r="C14" s="188"/>
      <c r="D14" s="106">
        <v>9</v>
      </c>
      <c r="E14" s="111"/>
      <c r="F14" s="107"/>
      <c r="G14" s="107"/>
      <c r="H14" s="108"/>
      <c r="I14" s="107"/>
      <c r="J14" s="107"/>
      <c r="K14" s="107"/>
      <c r="L14" s="109"/>
      <c r="M14" s="102"/>
      <c r="N14" s="102"/>
      <c r="O14" s="110"/>
      <c r="Q14" s="88" t="s">
        <v>48</v>
      </c>
      <c r="R14" s="88" t="s">
        <v>63</v>
      </c>
      <c r="T14" s="88" t="s">
        <v>64</v>
      </c>
    </row>
    <row r="15" spans="1:20" x14ac:dyDescent="0.2">
      <c r="B15" s="105">
        <v>10</v>
      </c>
      <c r="C15" s="188"/>
      <c r="D15" s="106">
        <v>10</v>
      </c>
      <c r="E15" s="111"/>
      <c r="F15" s="107"/>
      <c r="G15" s="107"/>
      <c r="H15" s="108"/>
      <c r="I15" s="107"/>
      <c r="J15" s="107"/>
      <c r="K15" s="107"/>
      <c r="L15" s="109"/>
      <c r="M15" s="102"/>
      <c r="N15" s="102"/>
      <c r="O15" s="110"/>
      <c r="Q15" s="88" t="s">
        <v>51</v>
      </c>
      <c r="T15" s="88" t="s">
        <v>66</v>
      </c>
    </row>
    <row r="16" spans="1:20" x14ac:dyDescent="0.2">
      <c r="B16" s="105">
        <v>11</v>
      </c>
      <c r="C16" s="188"/>
      <c r="D16" s="106">
        <v>1</v>
      </c>
      <c r="E16" s="111"/>
      <c r="F16" s="107"/>
      <c r="G16" s="107"/>
      <c r="H16" s="108"/>
      <c r="I16" s="107"/>
      <c r="J16" s="107"/>
      <c r="K16" s="107"/>
      <c r="L16" s="107"/>
      <c r="M16" s="102"/>
      <c r="N16" s="102"/>
      <c r="O16" s="110"/>
      <c r="Q16" s="88" t="s">
        <v>54</v>
      </c>
      <c r="T16" s="104" t="s">
        <v>68</v>
      </c>
    </row>
    <row r="17" spans="2:20" x14ac:dyDescent="0.2">
      <c r="B17" s="105">
        <v>12</v>
      </c>
      <c r="C17" s="188"/>
      <c r="D17" s="106">
        <v>2</v>
      </c>
      <c r="E17" s="111"/>
      <c r="F17" s="107"/>
      <c r="G17" s="107"/>
      <c r="H17" s="108"/>
      <c r="I17" s="107"/>
      <c r="J17" s="107"/>
      <c r="K17" s="107"/>
      <c r="L17" s="107"/>
      <c r="M17" s="102"/>
      <c r="N17" s="102"/>
      <c r="O17" s="110"/>
      <c r="Q17" s="88" t="s">
        <v>166</v>
      </c>
      <c r="T17" s="88" t="s">
        <v>70</v>
      </c>
    </row>
    <row r="18" spans="2:20" x14ac:dyDescent="0.2">
      <c r="B18" s="105">
        <v>13</v>
      </c>
      <c r="C18" s="188"/>
      <c r="D18" s="106">
        <v>3</v>
      </c>
      <c r="E18" s="111"/>
      <c r="F18" s="107"/>
      <c r="G18" s="107"/>
      <c r="H18" s="108"/>
      <c r="I18" s="107"/>
      <c r="J18" s="107"/>
      <c r="K18" s="107"/>
      <c r="L18" s="107"/>
      <c r="M18" s="102"/>
      <c r="N18" s="102"/>
      <c r="O18" s="110"/>
      <c r="Q18" s="88" t="s">
        <v>167</v>
      </c>
    </row>
    <row r="19" spans="2:20" x14ac:dyDescent="0.2">
      <c r="B19" s="105">
        <v>14</v>
      </c>
      <c r="C19" s="188"/>
      <c r="D19" s="106">
        <v>4</v>
      </c>
      <c r="E19" s="111"/>
      <c r="F19" s="107"/>
      <c r="G19" s="107"/>
      <c r="H19" s="108"/>
      <c r="I19" s="107"/>
      <c r="J19" s="107"/>
      <c r="K19" s="107"/>
      <c r="L19" s="107"/>
      <c r="M19" s="102"/>
      <c r="N19" s="102"/>
      <c r="O19" s="110"/>
      <c r="Q19" s="88" t="s">
        <v>141</v>
      </c>
    </row>
    <row r="20" spans="2:20" x14ac:dyDescent="0.2">
      <c r="B20" s="105">
        <v>15</v>
      </c>
      <c r="C20" s="188"/>
      <c r="D20" s="106">
        <v>5</v>
      </c>
      <c r="E20" s="111"/>
      <c r="F20" s="107"/>
      <c r="G20" s="107"/>
      <c r="H20" s="108"/>
      <c r="I20" s="107"/>
      <c r="J20" s="107"/>
      <c r="K20" s="107"/>
      <c r="L20" s="107"/>
      <c r="M20" s="102"/>
      <c r="N20" s="102"/>
      <c r="O20" s="110"/>
      <c r="Q20" s="88" t="s">
        <v>168</v>
      </c>
    </row>
    <row r="21" spans="2:20" x14ac:dyDescent="0.2">
      <c r="B21" s="105">
        <v>16</v>
      </c>
      <c r="C21" s="188"/>
      <c r="D21" s="106">
        <v>6</v>
      </c>
      <c r="E21" s="111"/>
      <c r="F21" s="107"/>
      <c r="G21" s="107"/>
      <c r="H21" s="108"/>
      <c r="I21" s="107"/>
      <c r="J21" s="107"/>
      <c r="K21" s="107"/>
      <c r="L21" s="107"/>
      <c r="M21" s="102"/>
      <c r="N21" s="102"/>
      <c r="O21" s="110"/>
      <c r="Q21" s="88" t="s">
        <v>56</v>
      </c>
    </row>
    <row r="22" spans="2:20" x14ac:dyDescent="0.2">
      <c r="B22" s="105">
        <v>17</v>
      </c>
      <c r="C22" s="188"/>
      <c r="D22" s="106">
        <v>7</v>
      </c>
      <c r="E22" s="111"/>
      <c r="F22" s="107"/>
      <c r="G22" s="107"/>
      <c r="H22" s="108"/>
      <c r="I22" s="107"/>
      <c r="J22" s="107"/>
      <c r="K22" s="107"/>
      <c r="L22" s="107"/>
      <c r="M22" s="102"/>
      <c r="N22" s="102"/>
      <c r="O22" s="110"/>
      <c r="Q22" s="88" t="s">
        <v>59</v>
      </c>
    </row>
    <row r="23" spans="2:20" x14ac:dyDescent="0.2">
      <c r="B23" s="105">
        <v>18</v>
      </c>
      <c r="C23" s="188"/>
      <c r="D23" s="106">
        <v>8</v>
      </c>
      <c r="E23" s="111"/>
      <c r="F23" s="107"/>
      <c r="G23" s="107"/>
      <c r="H23" s="108"/>
      <c r="I23" s="107"/>
      <c r="J23" s="107"/>
      <c r="K23" s="107"/>
      <c r="L23" s="107"/>
      <c r="M23" s="102"/>
      <c r="N23" s="102"/>
      <c r="O23" s="110"/>
      <c r="Q23" s="88" t="s">
        <v>62</v>
      </c>
    </row>
    <row r="24" spans="2:20" x14ac:dyDescent="0.2">
      <c r="B24" s="105">
        <v>19</v>
      </c>
      <c r="C24" s="188"/>
      <c r="D24" s="106">
        <v>9</v>
      </c>
      <c r="E24" s="111"/>
      <c r="F24" s="107"/>
      <c r="G24" s="107"/>
      <c r="H24" s="108"/>
      <c r="I24" s="107"/>
      <c r="J24" s="107"/>
      <c r="K24" s="107"/>
      <c r="L24" s="107"/>
      <c r="M24" s="102"/>
      <c r="N24" s="102"/>
      <c r="O24" s="110"/>
      <c r="Q24" s="88" t="s">
        <v>169</v>
      </c>
    </row>
    <row r="25" spans="2:20" x14ac:dyDescent="0.2">
      <c r="B25" s="105">
        <v>20</v>
      </c>
      <c r="C25" s="188"/>
      <c r="D25" s="106">
        <v>10</v>
      </c>
      <c r="E25" s="111"/>
      <c r="F25" s="107"/>
      <c r="G25" s="107"/>
      <c r="H25" s="108"/>
      <c r="I25" s="107"/>
      <c r="J25" s="107"/>
      <c r="K25" s="107"/>
      <c r="L25" s="107"/>
      <c r="M25" s="102"/>
      <c r="N25" s="102"/>
      <c r="O25" s="110"/>
      <c r="Q25" s="88" t="s">
        <v>170</v>
      </c>
    </row>
    <row r="26" spans="2:20" x14ac:dyDescent="0.2">
      <c r="B26" s="105">
        <v>21</v>
      </c>
      <c r="C26" s="188"/>
      <c r="D26" s="106">
        <v>1</v>
      </c>
      <c r="E26" s="111"/>
      <c r="F26" s="107"/>
      <c r="G26" s="107"/>
      <c r="H26" s="108"/>
      <c r="I26" s="107"/>
      <c r="J26" s="107"/>
      <c r="K26" s="107"/>
      <c r="L26" s="107"/>
      <c r="M26" s="102"/>
      <c r="N26" s="102"/>
      <c r="O26" s="110"/>
      <c r="Q26" s="88" t="s">
        <v>65</v>
      </c>
    </row>
    <row r="27" spans="2:20" x14ac:dyDescent="0.2">
      <c r="B27" s="105">
        <v>22</v>
      </c>
      <c r="C27" s="188"/>
      <c r="D27" s="106">
        <v>2</v>
      </c>
      <c r="E27" s="111"/>
      <c r="F27" s="107"/>
      <c r="G27" s="107"/>
      <c r="H27" s="108"/>
      <c r="I27" s="107"/>
      <c r="J27" s="107"/>
      <c r="K27" s="107"/>
      <c r="L27" s="107"/>
      <c r="M27" s="102"/>
      <c r="N27" s="102"/>
      <c r="O27" s="110"/>
      <c r="Q27" s="88" t="s">
        <v>134</v>
      </c>
    </row>
    <row r="28" spans="2:20" x14ac:dyDescent="0.2">
      <c r="B28" s="105">
        <v>23</v>
      </c>
      <c r="C28" s="188"/>
      <c r="D28" s="106">
        <v>3</v>
      </c>
      <c r="E28" s="111"/>
      <c r="F28" s="107"/>
      <c r="G28" s="107"/>
      <c r="H28" s="108"/>
      <c r="I28" s="107"/>
      <c r="J28" s="107"/>
      <c r="K28" s="107"/>
      <c r="L28" s="107"/>
      <c r="M28" s="102"/>
      <c r="N28" s="102"/>
      <c r="O28" s="110"/>
      <c r="Q28" s="88" t="s">
        <v>67</v>
      </c>
    </row>
    <row r="29" spans="2:20" x14ac:dyDescent="0.2">
      <c r="B29" s="105">
        <v>24</v>
      </c>
      <c r="C29" s="188"/>
      <c r="D29" s="106">
        <v>4</v>
      </c>
      <c r="E29" s="111"/>
      <c r="F29" s="107"/>
      <c r="G29" s="107"/>
      <c r="H29" s="108"/>
      <c r="I29" s="107"/>
      <c r="J29" s="107"/>
      <c r="K29" s="107"/>
      <c r="L29" s="107"/>
      <c r="M29" s="102"/>
      <c r="N29" s="102"/>
      <c r="O29" s="110"/>
      <c r="Q29" s="88" t="s">
        <v>69</v>
      </c>
    </row>
    <row r="30" spans="2:20" x14ac:dyDescent="0.2">
      <c r="B30" s="105">
        <v>25</v>
      </c>
      <c r="C30" s="188"/>
      <c r="D30" s="106">
        <v>5</v>
      </c>
      <c r="E30" s="111"/>
      <c r="F30" s="107"/>
      <c r="G30" s="107"/>
      <c r="H30" s="108"/>
      <c r="I30" s="107"/>
      <c r="J30" s="107"/>
      <c r="K30" s="107"/>
      <c r="L30" s="107"/>
      <c r="M30" s="102"/>
      <c r="N30" s="102"/>
      <c r="O30" s="110"/>
      <c r="Q30" s="88" t="s">
        <v>171</v>
      </c>
    </row>
    <row r="31" spans="2:20" x14ac:dyDescent="0.2">
      <c r="B31" s="105">
        <v>26</v>
      </c>
      <c r="C31" s="188"/>
      <c r="D31" s="106">
        <v>6</v>
      </c>
      <c r="E31" s="111"/>
      <c r="F31" s="107"/>
      <c r="G31" s="107"/>
      <c r="H31" s="108"/>
      <c r="I31" s="107"/>
      <c r="J31" s="107"/>
      <c r="K31" s="107"/>
      <c r="L31" s="107"/>
      <c r="M31" s="102"/>
      <c r="N31" s="102"/>
      <c r="O31" s="110"/>
      <c r="Q31" s="88" t="s">
        <v>142</v>
      </c>
    </row>
    <row r="32" spans="2:20" x14ac:dyDescent="0.2">
      <c r="B32" s="105">
        <v>27</v>
      </c>
      <c r="C32" s="188"/>
      <c r="D32" s="106">
        <v>7</v>
      </c>
      <c r="E32" s="111"/>
      <c r="F32" s="107"/>
      <c r="G32" s="107"/>
      <c r="H32" s="108"/>
      <c r="I32" s="107"/>
      <c r="J32" s="107"/>
      <c r="K32" s="107"/>
      <c r="L32" s="107"/>
      <c r="M32" s="102"/>
      <c r="N32" s="102"/>
      <c r="O32" s="110"/>
      <c r="Q32" s="88" t="s">
        <v>172</v>
      </c>
    </row>
    <row r="33" spans="2:17" x14ac:dyDescent="0.2">
      <c r="B33" s="105">
        <v>28</v>
      </c>
      <c r="C33" s="188"/>
      <c r="D33" s="106">
        <v>8</v>
      </c>
      <c r="E33" s="111"/>
      <c r="F33" s="107"/>
      <c r="G33" s="107"/>
      <c r="H33" s="108"/>
      <c r="I33" s="107"/>
      <c r="J33" s="107"/>
      <c r="K33" s="107"/>
      <c r="L33" s="107"/>
      <c r="M33" s="102"/>
      <c r="N33" s="102"/>
      <c r="O33" s="110"/>
      <c r="Q33" s="88" t="s">
        <v>71</v>
      </c>
    </row>
    <row r="34" spans="2:17" x14ac:dyDescent="0.2">
      <c r="B34" s="105">
        <v>29</v>
      </c>
      <c r="C34" s="188"/>
      <c r="D34" s="106">
        <v>9</v>
      </c>
      <c r="E34" s="111"/>
      <c r="F34" s="107"/>
      <c r="G34" s="107"/>
      <c r="H34" s="108"/>
      <c r="I34" s="107"/>
      <c r="J34" s="107"/>
      <c r="K34" s="107"/>
      <c r="L34" s="107"/>
      <c r="M34" s="102"/>
      <c r="N34" s="102"/>
      <c r="O34" s="110"/>
      <c r="Q34" s="88" t="s">
        <v>173</v>
      </c>
    </row>
    <row r="35" spans="2:17" x14ac:dyDescent="0.2">
      <c r="B35" s="105">
        <v>30</v>
      </c>
      <c r="C35" s="188"/>
      <c r="D35" s="106">
        <v>10</v>
      </c>
      <c r="E35" s="111"/>
      <c r="F35" s="107"/>
      <c r="G35" s="107"/>
      <c r="H35" s="108"/>
      <c r="I35" s="107"/>
      <c r="J35" s="107"/>
      <c r="K35" s="107"/>
      <c r="L35" s="107"/>
      <c r="M35" s="102"/>
      <c r="N35" s="102"/>
      <c r="O35" s="110"/>
      <c r="Q35" s="88" t="s">
        <v>72</v>
      </c>
    </row>
    <row r="36" spans="2:17" x14ac:dyDescent="0.2">
      <c r="B36" s="105">
        <v>31</v>
      </c>
      <c r="C36" s="188"/>
      <c r="D36" s="106">
        <v>1</v>
      </c>
      <c r="E36" s="111"/>
      <c r="F36" s="107"/>
      <c r="G36" s="107"/>
      <c r="H36" s="108"/>
      <c r="I36" s="107"/>
      <c r="J36" s="107"/>
      <c r="K36" s="107"/>
      <c r="L36" s="107"/>
      <c r="M36" s="102"/>
      <c r="N36" s="102"/>
      <c r="O36" s="110"/>
      <c r="Q36" s="88" t="s">
        <v>174</v>
      </c>
    </row>
    <row r="37" spans="2:17" x14ac:dyDescent="0.2">
      <c r="B37" s="105">
        <v>32</v>
      </c>
      <c r="C37" s="188"/>
      <c r="D37" s="106">
        <v>2</v>
      </c>
      <c r="E37" s="111"/>
      <c r="F37" s="107"/>
      <c r="G37" s="107"/>
      <c r="H37" s="108"/>
      <c r="I37" s="107"/>
      <c r="J37" s="107"/>
      <c r="K37" s="107"/>
      <c r="L37" s="107"/>
      <c r="M37" s="102"/>
      <c r="N37" s="102"/>
      <c r="O37" s="110"/>
      <c r="Q37" s="88" t="s">
        <v>175</v>
      </c>
    </row>
    <row r="38" spans="2:17" x14ac:dyDescent="0.2">
      <c r="B38" s="105">
        <v>33</v>
      </c>
      <c r="C38" s="188"/>
      <c r="D38" s="106">
        <v>3</v>
      </c>
      <c r="E38" s="111"/>
      <c r="F38" s="107"/>
      <c r="G38" s="107"/>
      <c r="H38" s="108"/>
      <c r="I38" s="107"/>
      <c r="J38" s="107"/>
      <c r="K38" s="107"/>
      <c r="L38" s="107"/>
      <c r="M38" s="102"/>
      <c r="N38" s="102"/>
      <c r="O38" s="110"/>
      <c r="Q38" s="88" t="s">
        <v>176</v>
      </c>
    </row>
    <row r="39" spans="2:17" x14ac:dyDescent="0.2">
      <c r="B39" s="105">
        <v>34</v>
      </c>
      <c r="C39" s="188"/>
      <c r="D39" s="106">
        <v>4</v>
      </c>
      <c r="E39" s="111"/>
      <c r="F39" s="107"/>
      <c r="G39" s="107"/>
      <c r="H39" s="108"/>
      <c r="I39" s="107"/>
      <c r="J39" s="107"/>
      <c r="K39" s="107"/>
      <c r="L39" s="107"/>
      <c r="M39" s="102"/>
      <c r="N39" s="102"/>
      <c r="O39" s="110"/>
      <c r="Q39" s="88" t="s">
        <v>73</v>
      </c>
    </row>
    <row r="40" spans="2:17" x14ac:dyDescent="0.2">
      <c r="B40" s="105">
        <v>35</v>
      </c>
      <c r="C40" s="188"/>
      <c r="D40" s="106">
        <v>5</v>
      </c>
      <c r="E40" s="111"/>
      <c r="F40" s="107"/>
      <c r="G40" s="107"/>
      <c r="H40" s="108"/>
      <c r="I40" s="107"/>
      <c r="J40" s="107"/>
      <c r="K40" s="107"/>
      <c r="L40" s="107"/>
      <c r="M40" s="102"/>
      <c r="N40" s="102"/>
      <c r="O40" s="110"/>
      <c r="Q40" s="88" t="s">
        <v>74</v>
      </c>
    </row>
    <row r="41" spans="2:17" x14ac:dyDescent="0.2">
      <c r="B41" s="105">
        <v>36</v>
      </c>
      <c r="C41" s="188"/>
      <c r="D41" s="106">
        <v>6</v>
      </c>
      <c r="E41" s="111"/>
      <c r="F41" s="107"/>
      <c r="G41" s="107"/>
      <c r="H41" s="108"/>
      <c r="I41" s="107"/>
      <c r="J41" s="107"/>
      <c r="K41" s="107"/>
      <c r="L41" s="107"/>
      <c r="M41" s="102"/>
      <c r="N41" s="102"/>
      <c r="O41" s="110"/>
      <c r="Q41" s="88" t="s">
        <v>75</v>
      </c>
    </row>
    <row r="42" spans="2:17" x14ac:dyDescent="0.2">
      <c r="B42" s="105">
        <v>37</v>
      </c>
      <c r="C42" s="188"/>
      <c r="D42" s="106">
        <v>7</v>
      </c>
      <c r="E42" s="111"/>
      <c r="F42" s="107"/>
      <c r="G42" s="107"/>
      <c r="H42" s="108"/>
      <c r="I42" s="107"/>
      <c r="J42" s="107"/>
      <c r="K42" s="107"/>
      <c r="L42" s="107"/>
      <c r="M42" s="102"/>
      <c r="N42" s="102"/>
      <c r="O42" s="110"/>
      <c r="Q42" s="88" t="s">
        <v>177</v>
      </c>
    </row>
    <row r="43" spans="2:17" x14ac:dyDescent="0.2">
      <c r="B43" s="105">
        <v>38</v>
      </c>
      <c r="C43" s="188"/>
      <c r="D43" s="106">
        <v>8</v>
      </c>
      <c r="E43" s="111"/>
      <c r="F43" s="107"/>
      <c r="G43" s="107"/>
      <c r="H43" s="108"/>
      <c r="I43" s="107"/>
      <c r="J43" s="107"/>
      <c r="K43" s="107"/>
      <c r="L43" s="107"/>
      <c r="M43" s="102"/>
      <c r="N43" s="102"/>
      <c r="O43" s="110"/>
      <c r="Q43" s="88" t="s">
        <v>178</v>
      </c>
    </row>
    <row r="44" spans="2:17" x14ac:dyDescent="0.2">
      <c r="B44" s="105">
        <v>39</v>
      </c>
      <c r="C44" s="188"/>
      <c r="D44" s="106">
        <v>9</v>
      </c>
      <c r="E44" s="111"/>
      <c r="F44" s="107"/>
      <c r="G44" s="107"/>
      <c r="H44" s="108"/>
      <c r="I44" s="107"/>
      <c r="J44" s="107"/>
      <c r="K44" s="107"/>
      <c r="L44" s="107"/>
      <c r="M44" s="102"/>
      <c r="N44" s="102"/>
      <c r="O44" s="110"/>
      <c r="Q44" s="88" t="s">
        <v>76</v>
      </c>
    </row>
    <row r="45" spans="2:17" x14ac:dyDescent="0.2">
      <c r="B45" s="105">
        <v>40</v>
      </c>
      <c r="C45" s="188"/>
      <c r="D45" s="106">
        <v>10</v>
      </c>
      <c r="E45" s="111"/>
      <c r="F45" s="107"/>
      <c r="G45" s="107"/>
      <c r="H45" s="108"/>
      <c r="I45" s="107"/>
      <c r="J45" s="107"/>
      <c r="K45" s="107"/>
      <c r="L45" s="107"/>
      <c r="M45" s="102"/>
      <c r="N45" s="102"/>
      <c r="O45" s="110"/>
      <c r="Q45" s="88" t="s">
        <v>179</v>
      </c>
    </row>
    <row r="46" spans="2:17" x14ac:dyDescent="0.2">
      <c r="B46" s="105">
        <v>41</v>
      </c>
      <c r="C46" s="188"/>
      <c r="D46" s="106">
        <v>1</v>
      </c>
      <c r="E46" s="111"/>
      <c r="F46" s="107"/>
      <c r="G46" s="107"/>
      <c r="H46" s="108"/>
      <c r="I46" s="107"/>
      <c r="J46" s="107"/>
      <c r="K46" s="107"/>
      <c r="L46" s="107"/>
      <c r="M46" s="102"/>
      <c r="N46" s="102"/>
      <c r="O46" s="110"/>
      <c r="Q46" s="88" t="s">
        <v>77</v>
      </c>
    </row>
    <row r="47" spans="2:17" x14ac:dyDescent="0.2">
      <c r="B47" s="105">
        <v>42</v>
      </c>
      <c r="C47" s="188"/>
      <c r="D47" s="106">
        <v>2</v>
      </c>
      <c r="E47" s="111"/>
      <c r="F47" s="107"/>
      <c r="G47" s="107"/>
      <c r="H47" s="108"/>
      <c r="I47" s="107"/>
      <c r="J47" s="107"/>
      <c r="K47" s="107"/>
      <c r="L47" s="107"/>
      <c r="M47" s="102"/>
      <c r="N47" s="102"/>
      <c r="O47" s="110"/>
      <c r="Q47" s="88" t="s">
        <v>78</v>
      </c>
    </row>
    <row r="48" spans="2:17" x14ac:dyDescent="0.2">
      <c r="B48" s="105">
        <v>43</v>
      </c>
      <c r="C48" s="188"/>
      <c r="D48" s="106">
        <v>3</v>
      </c>
      <c r="E48" s="111"/>
      <c r="F48" s="107"/>
      <c r="G48" s="107"/>
      <c r="H48" s="108"/>
      <c r="I48" s="107"/>
      <c r="J48" s="107"/>
      <c r="K48" s="107"/>
      <c r="L48" s="107"/>
      <c r="M48" s="102"/>
      <c r="N48" s="102"/>
      <c r="O48" s="110"/>
      <c r="Q48" s="88" t="s">
        <v>143</v>
      </c>
    </row>
    <row r="49" spans="2:17" x14ac:dyDescent="0.2">
      <c r="B49" s="105">
        <v>44</v>
      </c>
      <c r="C49" s="188"/>
      <c r="D49" s="106">
        <v>4</v>
      </c>
      <c r="E49" s="111"/>
      <c r="F49" s="107"/>
      <c r="G49" s="107"/>
      <c r="H49" s="108"/>
      <c r="I49" s="107"/>
      <c r="J49" s="107"/>
      <c r="K49" s="107"/>
      <c r="L49" s="107"/>
      <c r="M49" s="102"/>
      <c r="N49" s="102"/>
      <c r="O49" s="110"/>
      <c r="Q49" s="88" t="s">
        <v>79</v>
      </c>
    </row>
    <row r="50" spans="2:17" x14ac:dyDescent="0.2">
      <c r="B50" s="105">
        <v>45</v>
      </c>
      <c r="C50" s="188"/>
      <c r="D50" s="106">
        <v>5</v>
      </c>
      <c r="E50" s="111"/>
      <c r="F50" s="107"/>
      <c r="G50" s="107"/>
      <c r="H50" s="108"/>
      <c r="I50" s="107"/>
      <c r="J50" s="107"/>
      <c r="K50" s="107"/>
      <c r="L50" s="107"/>
      <c r="M50" s="102"/>
      <c r="N50" s="102"/>
      <c r="O50" s="110"/>
      <c r="Q50" s="88" t="s">
        <v>80</v>
      </c>
    </row>
    <row r="51" spans="2:17" x14ac:dyDescent="0.2">
      <c r="B51" s="105">
        <v>46</v>
      </c>
      <c r="C51" s="188"/>
      <c r="D51" s="106">
        <v>6</v>
      </c>
      <c r="E51" s="111"/>
      <c r="F51" s="107"/>
      <c r="G51" s="107"/>
      <c r="H51" s="108"/>
      <c r="I51" s="107"/>
      <c r="J51" s="107"/>
      <c r="K51" s="107"/>
      <c r="L51" s="107"/>
      <c r="M51" s="102"/>
      <c r="N51" s="102"/>
      <c r="O51" s="110"/>
      <c r="Q51" s="88" t="s">
        <v>81</v>
      </c>
    </row>
    <row r="52" spans="2:17" x14ac:dyDescent="0.2">
      <c r="B52" s="105">
        <v>47</v>
      </c>
      <c r="C52" s="188"/>
      <c r="D52" s="106">
        <v>7</v>
      </c>
      <c r="E52" s="111"/>
      <c r="F52" s="107"/>
      <c r="G52" s="107"/>
      <c r="H52" s="108"/>
      <c r="I52" s="107"/>
      <c r="J52" s="107"/>
      <c r="K52" s="107"/>
      <c r="L52" s="107"/>
      <c r="M52" s="102"/>
      <c r="N52" s="102"/>
      <c r="O52" s="110"/>
      <c r="Q52" s="88" t="s">
        <v>82</v>
      </c>
    </row>
    <row r="53" spans="2:17" x14ac:dyDescent="0.2">
      <c r="B53" s="105">
        <v>48</v>
      </c>
      <c r="C53" s="188"/>
      <c r="D53" s="106">
        <v>8</v>
      </c>
      <c r="E53" s="111"/>
      <c r="F53" s="107"/>
      <c r="G53" s="107"/>
      <c r="H53" s="108"/>
      <c r="I53" s="107"/>
      <c r="J53" s="107"/>
      <c r="K53" s="107"/>
      <c r="L53" s="107"/>
      <c r="M53" s="102"/>
      <c r="N53" s="102"/>
      <c r="O53" s="110"/>
      <c r="Q53" s="88" t="s">
        <v>180</v>
      </c>
    </row>
    <row r="54" spans="2:17" x14ac:dyDescent="0.2">
      <c r="B54" s="105">
        <v>49</v>
      </c>
      <c r="C54" s="188"/>
      <c r="D54" s="106">
        <v>9</v>
      </c>
      <c r="E54" s="111"/>
      <c r="F54" s="107"/>
      <c r="G54" s="107"/>
      <c r="H54" s="108"/>
      <c r="I54" s="107"/>
      <c r="J54" s="107"/>
      <c r="K54" s="107"/>
      <c r="L54" s="107"/>
      <c r="M54" s="102"/>
      <c r="N54" s="102"/>
      <c r="O54" s="110"/>
      <c r="Q54" s="88" t="s">
        <v>181</v>
      </c>
    </row>
    <row r="55" spans="2:17" x14ac:dyDescent="0.2">
      <c r="B55" s="105">
        <v>50</v>
      </c>
      <c r="C55" s="188"/>
      <c r="D55" s="106">
        <v>10</v>
      </c>
      <c r="E55" s="111"/>
      <c r="F55" s="107"/>
      <c r="G55" s="107"/>
      <c r="H55" s="108"/>
      <c r="I55" s="107"/>
      <c r="J55" s="107"/>
      <c r="K55" s="107"/>
      <c r="L55" s="107"/>
      <c r="M55" s="102"/>
      <c r="N55" s="102"/>
      <c r="O55" s="110"/>
      <c r="Q55" s="88" t="s">
        <v>83</v>
      </c>
    </row>
    <row r="56" spans="2:17" x14ac:dyDescent="0.2">
      <c r="B56" s="105">
        <v>51</v>
      </c>
      <c r="C56" s="188"/>
      <c r="D56" s="106">
        <v>1</v>
      </c>
      <c r="E56" s="111"/>
      <c r="F56" s="107"/>
      <c r="G56" s="107"/>
      <c r="H56" s="108"/>
      <c r="I56" s="107"/>
      <c r="J56" s="107"/>
      <c r="K56" s="107"/>
      <c r="L56" s="107"/>
      <c r="M56" s="102"/>
      <c r="N56" s="102"/>
      <c r="O56" s="110"/>
      <c r="Q56" s="88" t="s">
        <v>182</v>
      </c>
    </row>
    <row r="57" spans="2:17" x14ac:dyDescent="0.2">
      <c r="B57" s="105">
        <v>52</v>
      </c>
      <c r="C57" s="188"/>
      <c r="D57" s="106">
        <v>2</v>
      </c>
      <c r="E57" s="111"/>
      <c r="F57" s="107"/>
      <c r="G57" s="107"/>
      <c r="H57" s="108"/>
      <c r="I57" s="107"/>
      <c r="J57" s="107"/>
      <c r="K57" s="107"/>
      <c r="L57" s="107"/>
      <c r="M57" s="102"/>
      <c r="N57" s="102"/>
      <c r="O57" s="110"/>
      <c r="Q57" s="88" t="s">
        <v>183</v>
      </c>
    </row>
    <row r="58" spans="2:17" x14ac:dyDescent="0.2">
      <c r="B58" s="105">
        <v>53</v>
      </c>
      <c r="C58" s="188"/>
      <c r="D58" s="106">
        <v>3</v>
      </c>
      <c r="E58" s="111"/>
      <c r="F58" s="107"/>
      <c r="G58" s="107"/>
      <c r="H58" s="108"/>
      <c r="I58" s="107"/>
      <c r="J58" s="107"/>
      <c r="K58" s="107"/>
      <c r="L58" s="107"/>
      <c r="M58" s="102"/>
      <c r="N58" s="102"/>
      <c r="O58" s="110"/>
      <c r="Q58" s="88" t="s">
        <v>184</v>
      </c>
    </row>
    <row r="59" spans="2:17" x14ac:dyDescent="0.2">
      <c r="B59" s="105">
        <v>54</v>
      </c>
      <c r="C59" s="188"/>
      <c r="D59" s="106">
        <v>4</v>
      </c>
      <c r="E59" s="111"/>
      <c r="F59" s="107"/>
      <c r="G59" s="107"/>
      <c r="H59" s="108"/>
      <c r="I59" s="107"/>
      <c r="J59" s="107"/>
      <c r="K59" s="107"/>
      <c r="L59" s="107"/>
      <c r="M59" s="102"/>
      <c r="N59" s="102"/>
      <c r="O59" s="110"/>
      <c r="Q59" s="88" t="s">
        <v>84</v>
      </c>
    </row>
    <row r="60" spans="2:17" x14ac:dyDescent="0.2">
      <c r="B60" s="105">
        <v>55</v>
      </c>
      <c r="C60" s="188"/>
      <c r="D60" s="106">
        <v>5</v>
      </c>
      <c r="E60" s="111"/>
      <c r="F60" s="107"/>
      <c r="G60" s="107"/>
      <c r="H60" s="108"/>
      <c r="I60" s="107"/>
      <c r="J60" s="107"/>
      <c r="K60" s="107"/>
      <c r="L60" s="107"/>
      <c r="M60" s="102"/>
      <c r="N60" s="102"/>
      <c r="O60" s="110"/>
      <c r="Q60" s="88" t="s">
        <v>185</v>
      </c>
    </row>
    <row r="61" spans="2:17" x14ac:dyDescent="0.2">
      <c r="B61" s="105">
        <v>56</v>
      </c>
      <c r="C61" s="188"/>
      <c r="D61" s="106">
        <v>6</v>
      </c>
      <c r="E61" s="111"/>
      <c r="F61" s="107"/>
      <c r="G61" s="107"/>
      <c r="H61" s="108"/>
      <c r="I61" s="107"/>
      <c r="J61" s="107"/>
      <c r="K61" s="107"/>
      <c r="L61" s="107"/>
      <c r="M61" s="102"/>
      <c r="N61" s="102"/>
      <c r="O61" s="110"/>
      <c r="Q61" s="88" t="s">
        <v>85</v>
      </c>
    </row>
    <row r="62" spans="2:17" x14ac:dyDescent="0.2">
      <c r="B62" s="105">
        <v>57</v>
      </c>
      <c r="C62" s="188"/>
      <c r="D62" s="106">
        <v>7</v>
      </c>
      <c r="E62" s="111"/>
      <c r="F62" s="107"/>
      <c r="G62" s="107"/>
      <c r="H62" s="108"/>
      <c r="I62" s="107"/>
      <c r="J62" s="107"/>
      <c r="K62" s="107"/>
      <c r="L62" s="107"/>
      <c r="M62" s="102"/>
      <c r="N62" s="102"/>
      <c r="O62" s="110"/>
      <c r="Q62" s="88" t="s">
        <v>86</v>
      </c>
    </row>
    <row r="63" spans="2:17" x14ac:dyDescent="0.2">
      <c r="B63" s="105">
        <v>58</v>
      </c>
      <c r="C63" s="188"/>
      <c r="D63" s="106">
        <v>8</v>
      </c>
      <c r="E63" s="111"/>
      <c r="F63" s="107"/>
      <c r="G63" s="107"/>
      <c r="H63" s="108"/>
      <c r="I63" s="107"/>
      <c r="J63" s="107"/>
      <c r="K63" s="107"/>
      <c r="L63" s="107"/>
      <c r="M63" s="102"/>
      <c r="N63" s="102"/>
      <c r="O63" s="110"/>
      <c r="Q63" s="88" t="s">
        <v>186</v>
      </c>
    </row>
    <row r="64" spans="2:17" x14ac:dyDescent="0.2">
      <c r="B64" s="105">
        <v>59</v>
      </c>
      <c r="C64" s="188"/>
      <c r="D64" s="106">
        <v>9</v>
      </c>
      <c r="E64" s="111"/>
      <c r="F64" s="107"/>
      <c r="G64" s="107"/>
      <c r="H64" s="108"/>
      <c r="I64" s="107"/>
      <c r="J64" s="107"/>
      <c r="K64" s="107"/>
      <c r="L64" s="107"/>
      <c r="M64" s="102"/>
      <c r="N64" s="102"/>
      <c r="O64" s="110"/>
      <c r="Q64" s="88" t="s">
        <v>187</v>
      </c>
    </row>
    <row r="65" spans="2:17" x14ac:dyDescent="0.2">
      <c r="B65" s="105">
        <v>60</v>
      </c>
      <c r="C65" s="188"/>
      <c r="D65" s="106">
        <v>10</v>
      </c>
      <c r="E65" s="111"/>
      <c r="F65" s="107"/>
      <c r="G65" s="107"/>
      <c r="H65" s="108"/>
      <c r="I65" s="107"/>
      <c r="J65" s="107"/>
      <c r="K65" s="107"/>
      <c r="L65" s="107"/>
      <c r="M65" s="102"/>
      <c r="N65" s="102"/>
      <c r="O65" s="110"/>
      <c r="Q65" s="88" t="s">
        <v>135</v>
      </c>
    </row>
    <row r="66" spans="2:17" x14ac:dyDescent="0.2">
      <c r="B66" s="105">
        <v>61</v>
      </c>
      <c r="C66" s="188"/>
      <c r="D66" s="106">
        <v>1</v>
      </c>
      <c r="E66" s="111"/>
      <c r="F66" s="107"/>
      <c r="G66" s="107"/>
      <c r="H66" s="108"/>
      <c r="I66" s="107"/>
      <c r="J66" s="107"/>
      <c r="K66" s="107"/>
      <c r="L66" s="107"/>
      <c r="M66" s="102"/>
      <c r="N66" s="102"/>
      <c r="O66" s="110"/>
      <c r="Q66" s="88" t="s">
        <v>87</v>
      </c>
    </row>
    <row r="67" spans="2:17" x14ac:dyDescent="0.2">
      <c r="B67" s="105">
        <v>62</v>
      </c>
      <c r="C67" s="188"/>
      <c r="D67" s="106">
        <v>2</v>
      </c>
      <c r="E67" s="111"/>
      <c r="F67" s="107"/>
      <c r="G67" s="107"/>
      <c r="H67" s="108"/>
      <c r="I67" s="107"/>
      <c r="J67" s="107"/>
      <c r="K67" s="107"/>
      <c r="L67" s="107"/>
      <c r="M67" s="102"/>
      <c r="N67" s="102"/>
      <c r="O67" s="110"/>
      <c r="Q67" s="88" t="s">
        <v>188</v>
      </c>
    </row>
    <row r="68" spans="2:17" x14ac:dyDescent="0.2">
      <c r="B68" s="105">
        <v>63</v>
      </c>
      <c r="C68" s="188"/>
      <c r="D68" s="106">
        <v>3</v>
      </c>
      <c r="E68" s="111"/>
      <c r="F68" s="107"/>
      <c r="G68" s="107"/>
      <c r="H68" s="108"/>
      <c r="I68" s="107"/>
      <c r="J68" s="107"/>
      <c r="K68" s="107"/>
      <c r="L68" s="107"/>
      <c r="M68" s="102"/>
      <c r="N68" s="102"/>
      <c r="O68" s="110"/>
      <c r="Q68" s="88" t="s">
        <v>88</v>
      </c>
    </row>
    <row r="69" spans="2:17" x14ac:dyDescent="0.2">
      <c r="B69" s="105">
        <v>64</v>
      </c>
      <c r="C69" s="188"/>
      <c r="D69" s="106">
        <v>4</v>
      </c>
      <c r="E69" s="111"/>
      <c r="F69" s="107"/>
      <c r="G69" s="107"/>
      <c r="H69" s="108"/>
      <c r="I69" s="107"/>
      <c r="J69" s="107"/>
      <c r="K69" s="107"/>
      <c r="L69" s="107"/>
      <c r="M69" s="102"/>
      <c r="N69" s="102"/>
      <c r="O69" s="110"/>
      <c r="Q69" s="88" t="s">
        <v>89</v>
      </c>
    </row>
    <row r="70" spans="2:17" x14ac:dyDescent="0.2">
      <c r="B70" s="105">
        <v>65</v>
      </c>
      <c r="C70" s="188"/>
      <c r="D70" s="106">
        <v>5</v>
      </c>
      <c r="E70" s="111"/>
      <c r="F70" s="107"/>
      <c r="G70" s="107"/>
      <c r="H70" s="108"/>
      <c r="I70" s="107"/>
      <c r="J70" s="107"/>
      <c r="K70" s="107"/>
      <c r="L70" s="107"/>
      <c r="M70" s="102"/>
      <c r="N70" s="102"/>
      <c r="O70" s="110"/>
      <c r="Q70" s="88" t="s">
        <v>90</v>
      </c>
    </row>
    <row r="71" spans="2:17" x14ac:dyDescent="0.2">
      <c r="B71" s="105">
        <v>66</v>
      </c>
      <c r="C71" s="188"/>
      <c r="D71" s="106">
        <v>6</v>
      </c>
      <c r="E71" s="111"/>
      <c r="F71" s="107"/>
      <c r="G71" s="107"/>
      <c r="H71" s="108"/>
      <c r="I71" s="107"/>
      <c r="J71" s="107"/>
      <c r="K71" s="107"/>
      <c r="L71" s="107"/>
      <c r="M71" s="102"/>
      <c r="N71" s="102"/>
      <c r="O71" s="110"/>
      <c r="Q71" s="88" t="s">
        <v>189</v>
      </c>
    </row>
    <row r="72" spans="2:17" x14ac:dyDescent="0.2">
      <c r="B72" s="105">
        <v>67</v>
      </c>
      <c r="C72" s="188"/>
      <c r="D72" s="106">
        <v>7</v>
      </c>
      <c r="E72" s="111"/>
      <c r="F72" s="107"/>
      <c r="G72" s="107"/>
      <c r="H72" s="108"/>
      <c r="I72" s="107"/>
      <c r="J72" s="107"/>
      <c r="K72" s="107"/>
      <c r="L72" s="107"/>
      <c r="M72" s="102"/>
      <c r="N72" s="102"/>
      <c r="O72" s="110"/>
      <c r="Q72" s="88" t="s">
        <v>144</v>
      </c>
    </row>
    <row r="73" spans="2:17" x14ac:dyDescent="0.2">
      <c r="B73" s="105">
        <v>68</v>
      </c>
      <c r="C73" s="188"/>
      <c r="D73" s="106">
        <v>8</v>
      </c>
      <c r="E73" s="111"/>
      <c r="F73" s="107"/>
      <c r="G73" s="107"/>
      <c r="H73" s="108"/>
      <c r="I73" s="107"/>
      <c r="J73" s="107"/>
      <c r="K73" s="107"/>
      <c r="L73" s="107"/>
      <c r="M73" s="102"/>
      <c r="N73" s="102"/>
      <c r="O73" s="110"/>
      <c r="Q73" s="88" t="s">
        <v>91</v>
      </c>
    </row>
    <row r="74" spans="2:17" x14ac:dyDescent="0.2">
      <c r="B74" s="105">
        <v>69</v>
      </c>
      <c r="C74" s="188"/>
      <c r="D74" s="106">
        <v>9</v>
      </c>
      <c r="E74" s="111"/>
      <c r="F74" s="107"/>
      <c r="G74" s="107"/>
      <c r="H74" s="108"/>
      <c r="I74" s="107"/>
      <c r="J74" s="107"/>
      <c r="K74" s="107"/>
      <c r="L74" s="107"/>
      <c r="M74" s="102"/>
      <c r="N74" s="102"/>
      <c r="O74" s="110"/>
      <c r="Q74" s="88" t="s">
        <v>190</v>
      </c>
    </row>
    <row r="75" spans="2:17" x14ac:dyDescent="0.2">
      <c r="B75" s="105">
        <v>70</v>
      </c>
      <c r="C75" s="188"/>
      <c r="D75" s="106">
        <v>10</v>
      </c>
      <c r="E75" s="111"/>
      <c r="F75" s="107"/>
      <c r="G75" s="107"/>
      <c r="H75" s="108"/>
      <c r="I75" s="107"/>
      <c r="J75" s="107"/>
      <c r="K75" s="107"/>
      <c r="L75" s="107"/>
      <c r="M75" s="102"/>
      <c r="N75" s="102"/>
      <c r="O75" s="110"/>
      <c r="Q75" s="88" t="s">
        <v>191</v>
      </c>
    </row>
    <row r="76" spans="2:17" x14ac:dyDescent="0.2">
      <c r="B76" s="105">
        <v>71</v>
      </c>
      <c r="C76" s="188"/>
      <c r="D76" s="106">
        <v>1</v>
      </c>
      <c r="E76" s="111"/>
      <c r="F76" s="107"/>
      <c r="G76" s="107"/>
      <c r="H76" s="108"/>
      <c r="I76" s="107"/>
      <c r="J76" s="107"/>
      <c r="K76" s="107"/>
      <c r="L76" s="107"/>
      <c r="M76" s="102"/>
      <c r="N76" s="102"/>
      <c r="O76" s="110"/>
      <c r="Q76" s="88" t="s">
        <v>92</v>
      </c>
    </row>
    <row r="77" spans="2:17" x14ac:dyDescent="0.2">
      <c r="B77" s="105">
        <v>72</v>
      </c>
      <c r="C77" s="188"/>
      <c r="D77" s="106">
        <v>2</v>
      </c>
      <c r="E77" s="111"/>
      <c r="F77" s="107"/>
      <c r="G77" s="107"/>
      <c r="H77" s="108"/>
      <c r="I77" s="107"/>
      <c r="J77" s="107"/>
      <c r="K77" s="107"/>
      <c r="L77" s="107"/>
      <c r="M77" s="102"/>
      <c r="N77" s="102"/>
      <c r="O77" s="110"/>
      <c r="Q77" s="88" t="s">
        <v>192</v>
      </c>
    </row>
    <row r="78" spans="2:17" x14ac:dyDescent="0.2">
      <c r="B78" s="105">
        <v>73</v>
      </c>
      <c r="C78" s="188"/>
      <c r="D78" s="106">
        <v>3</v>
      </c>
      <c r="E78" s="111"/>
      <c r="F78" s="107"/>
      <c r="G78" s="107"/>
      <c r="H78" s="108"/>
      <c r="I78" s="107"/>
      <c r="J78" s="107"/>
      <c r="K78" s="107"/>
      <c r="L78" s="107"/>
      <c r="M78" s="102"/>
      <c r="N78" s="102"/>
      <c r="O78" s="110"/>
      <c r="Q78" s="88" t="s">
        <v>93</v>
      </c>
    </row>
    <row r="79" spans="2:17" x14ac:dyDescent="0.2">
      <c r="B79" s="105">
        <v>74</v>
      </c>
      <c r="C79" s="188"/>
      <c r="D79" s="106">
        <v>4</v>
      </c>
      <c r="E79" s="111"/>
      <c r="F79" s="107"/>
      <c r="G79" s="107"/>
      <c r="H79" s="108"/>
      <c r="I79" s="107"/>
      <c r="J79" s="107"/>
      <c r="K79" s="107"/>
      <c r="L79" s="107"/>
      <c r="M79" s="102"/>
      <c r="N79" s="102"/>
      <c r="O79" s="110"/>
      <c r="Q79" s="88" t="s">
        <v>94</v>
      </c>
    </row>
    <row r="80" spans="2:17" x14ac:dyDescent="0.2">
      <c r="B80" s="105">
        <v>75</v>
      </c>
      <c r="C80" s="188"/>
      <c r="D80" s="106">
        <v>5</v>
      </c>
      <c r="E80" s="111"/>
      <c r="F80" s="107"/>
      <c r="G80" s="107"/>
      <c r="H80" s="108"/>
      <c r="I80" s="107"/>
      <c r="J80" s="107"/>
      <c r="K80" s="107"/>
      <c r="L80" s="107"/>
      <c r="M80" s="102"/>
      <c r="N80" s="102"/>
      <c r="O80" s="110"/>
      <c r="Q80" s="88" t="s">
        <v>95</v>
      </c>
    </row>
    <row r="81" spans="2:17" x14ac:dyDescent="0.2">
      <c r="B81" s="105">
        <v>76</v>
      </c>
      <c r="C81" s="188"/>
      <c r="D81" s="106">
        <v>6</v>
      </c>
      <c r="E81" s="111"/>
      <c r="F81" s="107"/>
      <c r="G81" s="107"/>
      <c r="H81" s="108"/>
      <c r="I81" s="107"/>
      <c r="J81" s="107"/>
      <c r="K81" s="107"/>
      <c r="L81" s="107"/>
      <c r="M81" s="102"/>
      <c r="N81" s="102"/>
      <c r="O81" s="110"/>
      <c r="Q81" s="88" t="s">
        <v>96</v>
      </c>
    </row>
    <row r="82" spans="2:17" x14ac:dyDescent="0.2">
      <c r="B82" s="105">
        <v>77</v>
      </c>
      <c r="C82" s="188"/>
      <c r="D82" s="106">
        <v>7</v>
      </c>
      <c r="E82" s="111"/>
      <c r="F82" s="107"/>
      <c r="G82" s="107"/>
      <c r="H82" s="108"/>
      <c r="I82" s="107"/>
      <c r="J82" s="107"/>
      <c r="K82" s="107"/>
      <c r="L82" s="107"/>
      <c r="M82" s="102"/>
      <c r="N82" s="102"/>
      <c r="O82" s="110"/>
      <c r="Q82" s="88" t="s">
        <v>97</v>
      </c>
    </row>
    <row r="83" spans="2:17" x14ac:dyDescent="0.2">
      <c r="B83" s="105">
        <v>78</v>
      </c>
      <c r="C83" s="188"/>
      <c r="D83" s="106">
        <v>8</v>
      </c>
      <c r="E83" s="111"/>
      <c r="F83" s="107"/>
      <c r="G83" s="107"/>
      <c r="H83" s="108"/>
      <c r="I83" s="107"/>
      <c r="J83" s="107"/>
      <c r="K83" s="107"/>
      <c r="L83" s="107"/>
      <c r="M83" s="102"/>
      <c r="N83" s="102"/>
      <c r="O83" s="110"/>
      <c r="Q83" s="88" t="s">
        <v>98</v>
      </c>
    </row>
    <row r="84" spans="2:17" x14ac:dyDescent="0.2">
      <c r="B84" s="105">
        <v>79</v>
      </c>
      <c r="C84" s="188"/>
      <c r="D84" s="106">
        <v>9</v>
      </c>
      <c r="E84" s="111"/>
      <c r="F84" s="107"/>
      <c r="G84" s="107"/>
      <c r="H84" s="108"/>
      <c r="I84" s="107"/>
      <c r="J84" s="107"/>
      <c r="K84" s="107"/>
      <c r="L84" s="107"/>
      <c r="M84" s="102"/>
      <c r="N84" s="102"/>
      <c r="O84" s="110"/>
      <c r="Q84" s="88" t="s">
        <v>193</v>
      </c>
    </row>
    <row r="85" spans="2:17" x14ac:dyDescent="0.2">
      <c r="B85" s="105">
        <v>80</v>
      </c>
      <c r="C85" s="188"/>
      <c r="D85" s="106">
        <v>10</v>
      </c>
      <c r="E85" s="111"/>
      <c r="F85" s="107"/>
      <c r="G85" s="107"/>
      <c r="H85" s="108"/>
      <c r="I85" s="107"/>
      <c r="J85" s="107"/>
      <c r="K85" s="107"/>
      <c r="L85" s="107"/>
      <c r="M85" s="102"/>
      <c r="N85" s="102"/>
      <c r="O85" s="110"/>
      <c r="Q85" s="88" t="s">
        <v>194</v>
      </c>
    </row>
    <row r="86" spans="2:17" x14ac:dyDescent="0.2">
      <c r="B86" s="105">
        <v>81</v>
      </c>
      <c r="C86" s="188"/>
      <c r="D86" s="106">
        <v>1</v>
      </c>
      <c r="E86" s="111"/>
      <c r="F86" s="107"/>
      <c r="G86" s="107"/>
      <c r="H86" s="108"/>
      <c r="I86" s="107"/>
      <c r="J86" s="107"/>
      <c r="K86" s="107"/>
      <c r="L86" s="107"/>
      <c r="M86" s="102"/>
      <c r="N86" s="102"/>
      <c r="O86" s="110"/>
      <c r="Q86" s="88" t="s">
        <v>99</v>
      </c>
    </row>
    <row r="87" spans="2:17" x14ac:dyDescent="0.2">
      <c r="B87" s="105">
        <v>82</v>
      </c>
      <c r="C87" s="188"/>
      <c r="D87" s="106">
        <v>2</v>
      </c>
      <c r="E87" s="111"/>
      <c r="F87" s="107"/>
      <c r="G87" s="107"/>
      <c r="H87" s="108"/>
      <c r="I87" s="107"/>
      <c r="J87" s="107"/>
      <c r="K87" s="107"/>
      <c r="L87" s="107"/>
      <c r="M87" s="102"/>
      <c r="N87" s="102"/>
      <c r="O87" s="110"/>
      <c r="Q87" s="88" t="s">
        <v>136</v>
      </c>
    </row>
    <row r="88" spans="2:17" x14ac:dyDescent="0.2">
      <c r="B88" s="105">
        <v>83</v>
      </c>
      <c r="C88" s="188"/>
      <c r="D88" s="106">
        <v>3</v>
      </c>
      <c r="E88" s="111"/>
      <c r="F88" s="107"/>
      <c r="G88" s="107"/>
      <c r="H88" s="108"/>
      <c r="I88" s="107"/>
      <c r="J88" s="107"/>
      <c r="K88" s="107"/>
      <c r="L88" s="107"/>
      <c r="M88" s="102"/>
      <c r="N88" s="102"/>
      <c r="O88" s="110"/>
      <c r="Q88" s="88" t="s">
        <v>100</v>
      </c>
    </row>
    <row r="89" spans="2:17" x14ac:dyDescent="0.2">
      <c r="B89" s="105">
        <v>84</v>
      </c>
      <c r="C89" s="188"/>
      <c r="D89" s="106">
        <v>4</v>
      </c>
      <c r="E89" s="111"/>
      <c r="F89" s="107"/>
      <c r="G89" s="107"/>
      <c r="H89" s="108"/>
      <c r="I89" s="107"/>
      <c r="J89" s="107"/>
      <c r="K89" s="107"/>
      <c r="L89" s="107"/>
      <c r="M89" s="102"/>
      <c r="N89" s="102"/>
      <c r="O89" s="110"/>
      <c r="Q89" s="88" t="s">
        <v>101</v>
      </c>
    </row>
    <row r="90" spans="2:17" x14ac:dyDescent="0.2">
      <c r="B90" s="105">
        <v>85</v>
      </c>
      <c r="C90" s="188"/>
      <c r="D90" s="106">
        <v>5</v>
      </c>
      <c r="E90" s="111"/>
      <c r="F90" s="107"/>
      <c r="G90" s="107"/>
      <c r="H90" s="108"/>
      <c r="I90" s="107"/>
      <c r="J90" s="107"/>
      <c r="K90" s="107"/>
      <c r="L90" s="107"/>
      <c r="M90" s="102"/>
      <c r="N90" s="102"/>
      <c r="O90" s="110"/>
      <c r="Q90" s="88" t="s">
        <v>137</v>
      </c>
    </row>
    <row r="91" spans="2:17" x14ac:dyDescent="0.2">
      <c r="B91" s="105">
        <v>86</v>
      </c>
      <c r="C91" s="188"/>
      <c r="D91" s="106">
        <v>6</v>
      </c>
      <c r="E91" s="111"/>
      <c r="F91" s="107"/>
      <c r="G91" s="107"/>
      <c r="H91" s="108"/>
      <c r="I91" s="107"/>
      <c r="J91" s="107"/>
      <c r="K91" s="107"/>
      <c r="L91" s="107"/>
      <c r="M91" s="102"/>
      <c r="N91" s="102"/>
      <c r="O91" s="110"/>
      <c r="Q91" s="88" t="s">
        <v>102</v>
      </c>
    </row>
    <row r="92" spans="2:17" x14ac:dyDescent="0.2">
      <c r="B92" s="105">
        <v>87</v>
      </c>
      <c r="C92" s="188"/>
      <c r="D92" s="106">
        <v>7</v>
      </c>
      <c r="E92" s="111"/>
      <c r="F92" s="107"/>
      <c r="G92" s="107"/>
      <c r="H92" s="108"/>
      <c r="I92" s="107"/>
      <c r="J92" s="107"/>
      <c r="K92" s="107"/>
      <c r="L92" s="107"/>
      <c r="M92" s="102"/>
      <c r="N92" s="102"/>
      <c r="O92" s="110"/>
      <c r="Q92" s="88" t="s">
        <v>103</v>
      </c>
    </row>
    <row r="93" spans="2:17" x14ac:dyDescent="0.2">
      <c r="B93" s="105">
        <v>88</v>
      </c>
      <c r="C93" s="188"/>
      <c r="D93" s="106">
        <v>8</v>
      </c>
      <c r="E93" s="111"/>
      <c r="F93" s="107"/>
      <c r="G93" s="107"/>
      <c r="H93" s="108"/>
      <c r="I93" s="107"/>
      <c r="J93" s="107"/>
      <c r="K93" s="107"/>
      <c r="L93" s="107"/>
      <c r="M93" s="102"/>
      <c r="N93" s="102"/>
      <c r="O93" s="110"/>
      <c r="Q93" s="88" t="s">
        <v>104</v>
      </c>
    </row>
    <row r="94" spans="2:17" x14ac:dyDescent="0.2">
      <c r="B94" s="105">
        <v>89</v>
      </c>
      <c r="C94" s="188"/>
      <c r="D94" s="106">
        <v>9</v>
      </c>
      <c r="E94" s="111"/>
      <c r="F94" s="107"/>
      <c r="G94" s="107"/>
      <c r="H94" s="108"/>
      <c r="I94" s="107"/>
      <c r="J94" s="107"/>
      <c r="K94" s="107"/>
      <c r="L94" s="107"/>
      <c r="M94" s="102"/>
      <c r="N94" s="102"/>
      <c r="O94" s="110"/>
      <c r="Q94" s="88" t="s">
        <v>105</v>
      </c>
    </row>
    <row r="95" spans="2:17" x14ac:dyDescent="0.2">
      <c r="B95" s="105">
        <v>90</v>
      </c>
      <c r="C95" s="188"/>
      <c r="D95" s="106">
        <v>10</v>
      </c>
      <c r="E95" s="111"/>
      <c r="F95" s="107"/>
      <c r="G95" s="107"/>
      <c r="H95" s="108"/>
      <c r="I95" s="107"/>
      <c r="J95" s="107"/>
      <c r="K95" s="107"/>
      <c r="L95" s="107"/>
      <c r="M95" s="102"/>
      <c r="N95" s="102"/>
      <c r="O95" s="110"/>
      <c r="Q95" s="88" t="s">
        <v>106</v>
      </c>
    </row>
    <row r="96" spans="2:17" x14ac:dyDescent="0.2">
      <c r="B96" s="105">
        <v>91</v>
      </c>
      <c r="C96" s="188"/>
      <c r="D96" s="106">
        <v>1</v>
      </c>
      <c r="E96" s="111"/>
      <c r="F96" s="107"/>
      <c r="G96" s="107"/>
      <c r="H96" s="108"/>
      <c r="I96" s="107"/>
      <c r="J96" s="107"/>
      <c r="K96" s="107"/>
      <c r="L96" s="107"/>
      <c r="M96" s="102"/>
      <c r="N96" s="102"/>
      <c r="O96" s="110"/>
      <c r="Q96" s="88" t="s">
        <v>195</v>
      </c>
    </row>
    <row r="97" spans="2:17" x14ac:dyDescent="0.2">
      <c r="B97" s="105">
        <v>92</v>
      </c>
      <c r="C97" s="188"/>
      <c r="D97" s="106">
        <v>2</v>
      </c>
      <c r="E97" s="111"/>
      <c r="F97" s="107"/>
      <c r="G97" s="107"/>
      <c r="H97" s="108"/>
      <c r="I97" s="107"/>
      <c r="J97" s="107"/>
      <c r="K97" s="107"/>
      <c r="L97" s="107"/>
      <c r="M97" s="102"/>
      <c r="N97" s="102"/>
      <c r="O97" s="110"/>
      <c r="Q97" s="88" t="s">
        <v>145</v>
      </c>
    </row>
    <row r="98" spans="2:17" x14ac:dyDescent="0.2">
      <c r="B98" s="105">
        <v>93</v>
      </c>
      <c r="C98" s="188"/>
      <c r="D98" s="106">
        <v>3</v>
      </c>
      <c r="E98" s="111"/>
      <c r="F98" s="107"/>
      <c r="G98" s="107"/>
      <c r="H98" s="108"/>
      <c r="I98" s="107"/>
      <c r="J98" s="107"/>
      <c r="K98" s="107"/>
      <c r="L98" s="107"/>
      <c r="M98" s="102"/>
      <c r="N98" s="102"/>
      <c r="O98" s="110"/>
      <c r="Q98" s="88" t="s">
        <v>108</v>
      </c>
    </row>
    <row r="99" spans="2:17" x14ac:dyDescent="0.2">
      <c r="B99" s="105">
        <v>94</v>
      </c>
      <c r="C99" s="188"/>
      <c r="D99" s="106">
        <v>4</v>
      </c>
      <c r="E99" s="111"/>
      <c r="F99" s="107"/>
      <c r="G99" s="107"/>
      <c r="H99" s="108"/>
      <c r="I99" s="107"/>
      <c r="J99" s="107"/>
      <c r="K99" s="107"/>
      <c r="L99" s="107"/>
      <c r="M99" s="102"/>
      <c r="N99" s="102"/>
      <c r="O99" s="110"/>
      <c r="Q99" s="88" t="s">
        <v>196</v>
      </c>
    </row>
    <row r="100" spans="2:17" x14ac:dyDescent="0.2">
      <c r="B100" s="105">
        <v>95</v>
      </c>
      <c r="C100" s="188"/>
      <c r="D100" s="106">
        <v>5</v>
      </c>
      <c r="E100" s="111"/>
      <c r="F100" s="107"/>
      <c r="G100" s="107"/>
      <c r="H100" s="108"/>
      <c r="I100" s="107"/>
      <c r="J100" s="107"/>
      <c r="K100" s="107"/>
      <c r="L100" s="107"/>
      <c r="M100" s="102"/>
      <c r="N100" s="102"/>
      <c r="O100" s="110"/>
      <c r="Q100" s="88" t="s">
        <v>109</v>
      </c>
    </row>
    <row r="101" spans="2:17" x14ac:dyDescent="0.2">
      <c r="B101" s="105">
        <v>96</v>
      </c>
      <c r="C101" s="188"/>
      <c r="D101" s="106">
        <v>6</v>
      </c>
      <c r="E101" s="111"/>
      <c r="F101" s="107"/>
      <c r="G101" s="107"/>
      <c r="H101" s="108"/>
      <c r="I101" s="107"/>
      <c r="J101" s="107"/>
      <c r="K101" s="107"/>
      <c r="L101" s="107"/>
      <c r="M101" s="102"/>
      <c r="N101" s="102"/>
      <c r="O101" s="110"/>
      <c r="Q101" s="88" t="s">
        <v>110</v>
      </c>
    </row>
    <row r="102" spans="2:17" x14ac:dyDescent="0.2">
      <c r="B102" s="105">
        <v>97</v>
      </c>
      <c r="C102" s="188"/>
      <c r="D102" s="106">
        <v>7</v>
      </c>
      <c r="E102" s="111"/>
      <c r="F102" s="107"/>
      <c r="G102" s="107"/>
      <c r="H102" s="108"/>
      <c r="I102" s="107"/>
      <c r="J102" s="107"/>
      <c r="K102" s="107"/>
      <c r="L102" s="107"/>
      <c r="M102" s="102"/>
      <c r="N102" s="102"/>
      <c r="O102" s="110"/>
      <c r="Q102" s="88" t="s">
        <v>197</v>
      </c>
    </row>
    <row r="103" spans="2:17" x14ac:dyDescent="0.2">
      <c r="B103" s="105">
        <v>98</v>
      </c>
      <c r="C103" s="188"/>
      <c r="D103" s="106">
        <v>8</v>
      </c>
      <c r="E103" s="111"/>
      <c r="F103" s="107"/>
      <c r="G103" s="107"/>
      <c r="H103" s="108"/>
      <c r="I103" s="107"/>
      <c r="J103" s="107"/>
      <c r="K103" s="107"/>
      <c r="L103" s="107"/>
      <c r="M103" s="102"/>
      <c r="N103" s="102"/>
      <c r="O103" s="110"/>
      <c r="Q103" s="88" t="s">
        <v>198</v>
      </c>
    </row>
    <row r="104" spans="2:17" x14ac:dyDescent="0.2">
      <c r="B104" s="105">
        <v>99</v>
      </c>
      <c r="C104" s="188"/>
      <c r="D104" s="106">
        <v>9</v>
      </c>
      <c r="E104" s="111"/>
      <c r="F104" s="107"/>
      <c r="G104" s="107"/>
      <c r="H104" s="108"/>
      <c r="I104" s="107"/>
      <c r="J104" s="107"/>
      <c r="K104" s="107"/>
      <c r="L104" s="107"/>
      <c r="M104" s="102"/>
      <c r="N104" s="102"/>
      <c r="O104" s="110"/>
      <c r="Q104" s="88" t="s">
        <v>199</v>
      </c>
    </row>
    <row r="105" spans="2:17" x14ac:dyDescent="0.2">
      <c r="B105" s="105">
        <v>100</v>
      </c>
      <c r="C105" s="188"/>
      <c r="D105" s="106">
        <v>10</v>
      </c>
      <c r="E105" s="111"/>
      <c r="F105" s="107"/>
      <c r="G105" s="107"/>
      <c r="H105" s="108"/>
      <c r="I105" s="107"/>
      <c r="J105" s="107"/>
      <c r="K105" s="107"/>
      <c r="L105" s="107"/>
      <c r="M105" s="102"/>
      <c r="N105" s="102"/>
      <c r="O105" s="110"/>
      <c r="Q105" s="88" t="s">
        <v>200</v>
      </c>
    </row>
    <row r="106" spans="2:17" x14ac:dyDescent="0.2">
      <c r="B106" s="105">
        <v>101</v>
      </c>
      <c r="C106" s="188"/>
      <c r="D106" s="106">
        <v>1</v>
      </c>
      <c r="E106" s="111"/>
      <c r="F106" s="107"/>
      <c r="G106" s="107"/>
      <c r="H106" s="108"/>
      <c r="I106" s="107"/>
      <c r="J106" s="107"/>
      <c r="K106" s="107"/>
      <c r="L106" s="107"/>
      <c r="M106" s="102"/>
      <c r="N106" s="102"/>
      <c r="O106" s="110"/>
      <c r="Q106" s="88" t="s">
        <v>201</v>
      </c>
    </row>
    <row r="107" spans="2:17" x14ac:dyDescent="0.2">
      <c r="B107" s="105">
        <v>102</v>
      </c>
      <c r="C107" s="188"/>
      <c r="D107" s="106">
        <v>2</v>
      </c>
      <c r="E107" s="111"/>
      <c r="F107" s="107"/>
      <c r="G107" s="107"/>
      <c r="H107" s="108"/>
      <c r="I107" s="107"/>
      <c r="J107" s="107"/>
      <c r="K107" s="107"/>
      <c r="L107" s="107"/>
      <c r="M107" s="102"/>
      <c r="N107" s="102"/>
      <c r="O107" s="110"/>
      <c r="Q107" s="88" t="s">
        <v>111</v>
      </c>
    </row>
    <row r="108" spans="2:17" x14ac:dyDescent="0.2">
      <c r="B108" s="105">
        <v>103</v>
      </c>
      <c r="C108" s="188"/>
      <c r="D108" s="106">
        <v>3</v>
      </c>
      <c r="E108" s="111"/>
      <c r="F108" s="107"/>
      <c r="G108" s="107"/>
      <c r="H108" s="108"/>
      <c r="I108" s="107"/>
      <c r="J108" s="107"/>
      <c r="K108" s="107"/>
      <c r="L108" s="107"/>
      <c r="M108" s="102"/>
      <c r="N108" s="102"/>
      <c r="O108" s="110"/>
      <c r="Q108" s="88" t="s">
        <v>138</v>
      </c>
    </row>
    <row r="109" spans="2:17" x14ac:dyDescent="0.2">
      <c r="B109" s="105">
        <v>104</v>
      </c>
      <c r="C109" s="188"/>
      <c r="D109" s="106">
        <v>4</v>
      </c>
      <c r="E109" s="111"/>
      <c r="F109" s="107"/>
      <c r="G109" s="107"/>
      <c r="H109" s="108"/>
      <c r="I109" s="107"/>
      <c r="J109" s="107"/>
      <c r="K109" s="107"/>
      <c r="L109" s="107"/>
      <c r="M109" s="102"/>
      <c r="N109" s="102"/>
      <c r="O109" s="110"/>
      <c r="Q109" s="88" t="s">
        <v>113</v>
      </c>
    </row>
    <row r="110" spans="2:17" x14ac:dyDescent="0.2">
      <c r="B110" s="105">
        <v>105</v>
      </c>
      <c r="C110" s="188"/>
      <c r="D110" s="106">
        <v>5</v>
      </c>
      <c r="E110" s="111"/>
      <c r="F110" s="107"/>
      <c r="G110" s="107"/>
      <c r="H110" s="108"/>
      <c r="I110" s="107"/>
      <c r="J110" s="107"/>
      <c r="K110" s="107"/>
      <c r="L110" s="107"/>
      <c r="M110" s="102"/>
      <c r="N110" s="102"/>
      <c r="O110" s="110"/>
      <c r="Q110" s="88" t="s">
        <v>114</v>
      </c>
    </row>
    <row r="111" spans="2:17" x14ac:dyDescent="0.2">
      <c r="B111" s="105">
        <v>106</v>
      </c>
      <c r="C111" s="188"/>
      <c r="D111" s="106">
        <v>6</v>
      </c>
      <c r="E111" s="111"/>
      <c r="F111" s="107"/>
      <c r="G111" s="107"/>
      <c r="H111" s="108"/>
      <c r="I111" s="107"/>
      <c r="J111" s="107"/>
      <c r="K111" s="107"/>
      <c r="L111" s="107"/>
      <c r="M111" s="102"/>
      <c r="N111" s="102"/>
      <c r="O111" s="110"/>
      <c r="Q111" s="88" t="s">
        <v>115</v>
      </c>
    </row>
    <row r="112" spans="2:17" x14ac:dyDescent="0.2">
      <c r="B112" s="105">
        <v>107</v>
      </c>
      <c r="C112" s="188"/>
      <c r="D112" s="106">
        <v>7</v>
      </c>
      <c r="E112" s="111"/>
      <c r="F112" s="107"/>
      <c r="G112" s="107"/>
      <c r="H112" s="108"/>
      <c r="I112" s="107"/>
      <c r="J112" s="107"/>
      <c r="K112" s="107"/>
      <c r="L112" s="107"/>
      <c r="M112" s="102"/>
      <c r="N112" s="102"/>
      <c r="O112" s="110"/>
      <c r="Q112" s="88" t="s">
        <v>117</v>
      </c>
    </row>
    <row r="113" spans="2:17" x14ac:dyDescent="0.2">
      <c r="B113" s="105">
        <v>108</v>
      </c>
      <c r="C113" s="188"/>
      <c r="D113" s="106">
        <v>8</v>
      </c>
      <c r="E113" s="111"/>
      <c r="F113" s="107"/>
      <c r="G113" s="107"/>
      <c r="H113" s="108"/>
      <c r="I113" s="107"/>
      <c r="J113" s="107"/>
      <c r="K113" s="107"/>
      <c r="L113" s="107"/>
      <c r="M113" s="102"/>
      <c r="N113" s="102"/>
      <c r="O113" s="110"/>
      <c r="Q113" s="88" t="s">
        <v>140</v>
      </c>
    </row>
    <row r="114" spans="2:17" x14ac:dyDescent="0.2">
      <c r="B114" s="105">
        <v>109</v>
      </c>
      <c r="C114" s="188"/>
      <c r="D114" s="106">
        <v>9</v>
      </c>
      <c r="E114" s="111"/>
      <c r="F114" s="107"/>
      <c r="G114" s="107"/>
      <c r="H114" s="108"/>
      <c r="I114" s="107"/>
      <c r="J114" s="107"/>
      <c r="K114" s="107"/>
      <c r="L114" s="107"/>
      <c r="M114" s="102"/>
      <c r="N114" s="102"/>
      <c r="O114" s="110"/>
      <c r="Q114" s="88" t="s">
        <v>202</v>
      </c>
    </row>
    <row r="115" spans="2:17" x14ac:dyDescent="0.2">
      <c r="B115" s="105">
        <v>110</v>
      </c>
      <c r="C115" s="188"/>
      <c r="D115" s="106">
        <v>10</v>
      </c>
      <c r="E115" s="111"/>
      <c r="F115" s="107"/>
      <c r="G115" s="107"/>
      <c r="H115" s="108"/>
      <c r="I115" s="107"/>
      <c r="J115" s="107"/>
      <c r="K115" s="107"/>
      <c r="L115" s="107"/>
      <c r="M115" s="102"/>
      <c r="N115" s="102"/>
      <c r="O115" s="110"/>
      <c r="Q115" s="88" t="s">
        <v>118</v>
      </c>
    </row>
    <row r="116" spans="2:17" x14ac:dyDescent="0.2">
      <c r="B116" s="105">
        <v>111</v>
      </c>
      <c r="C116" s="188"/>
      <c r="D116" s="106">
        <v>1</v>
      </c>
      <c r="E116" s="111"/>
      <c r="F116" s="107"/>
      <c r="G116" s="107"/>
      <c r="H116" s="108"/>
      <c r="I116" s="107"/>
      <c r="J116" s="107"/>
      <c r="K116" s="107"/>
      <c r="L116" s="107"/>
      <c r="M116" s="102"/>
      <c r="N116" s="102"/>
      <c r="O116" s="110"/>
      <c r="Q116" s="88" t="s">
        <v>121</v>
      </c>
    </row>
    <row r="117" spans="2:17" x14ac:dyDescent="0.2">
      <c r="B117" s="105">
        <v>112</v>
      </c>
      <c r="C117" s="188"/>
      <c r="D117" s="106">
        <v>2</v>
      </c>
      <c r="E117" s="111"/>
      <c r="F117" s="107"/>
      <c r="G117" s="107"/>
      <c r="H117" s="108"/>
      <c r="I117" s="107"/>
      <c r="J117" s="107"/>
      <c r="K117" s="107"/>
      <c r="L117" s="107"/>
      <c r="M117" s="102"/>
      <c r="N117" s="102"/>
      <c r="O117" s="110"/>
      <c r="Q117" s="88" t="s">
        <v>203</v>
      </c>
    </row>
    <row r="118" spans="2:17" x14ac:dyDescent="0.2">
      <c r="B118" s="105">
        <v>113</v>
      </c>
      <c r="C118" s="188"/>
      <c r="D118" s="106">
        <v>3</v>
      </c>
      <c r="E118" s="111"/>
      <c r="F118" s="107"/>
      <c r="G118" s="107"/>
      <c r="H118" s="108"/>
      <c r="I118" s="107"/>
      <c r="J118" s="107"/>
      <c r="K118" s="107"/>
      <c r="L118" s="107"/>
      <c r="M118" s="102"/>
      <c r="N118" s="102"/>
      <c r="O118" s="110"/>
      <c r="Q118" s="88" t="s">
        <v>204</v>
      </c>
    </row>
    <row r="119" spans="2:17" x14ac:dyDescent="0.2">
      <c r="B119" s="105">
        <v>114</v>
      </c>
      <c r="C119" s="188"/>
      <c r="D119" s="106">
        <v>4</v>
      </c>
      <c r="E119" s="111"/>
      <c r="F119" s="107"/>
      <c r="G119" s="107"/>
      <c r="H119" s="108"/>
      <c r="I119" s="107"/>
      <c r="J119" s="107"/>
      <c r="K119" s="107"/>
      <c r="L119" s="107"/>
      <c r="M119" s="102"/>
      <c r="N119" s="102"/>
      <c r="O119" s="110"/>
      <c r="Q119" s="88" t="s">
        <v>205</v>
      </c>
    </row>
    <row r="120" spans="2:17" x14ac:dyDescent="0.2">
      <c r="B120" s="105">
        <v>115</v>
      </c>
      <c r="C120" s="188"/>
      <c r="D120" s="106">
        <v>5</v>
      </c>
      <c r="E120" s="111"/>
      <c r="F120" s="107"/>
      <c r="G120" s="107"/>
      <c r="H120" s="108"/>
      <c r="I120" s="107"/>
      <c r="J120" s="107"/>
      <c r="K120" s="107"/>
      <c r="L120" s="107"/>
      <c r="M120" s="102"/>
      <c r="N120" s="102"/>
      <c r="O120" s="110"/>
      <c r="Q120" s="88" t="s">
        <v>119</v>
      </c>
    </row>
    <row r="121" spans="2:17" x14ac:dyDescent="0.2">
      <c r="B121" s="105">
        <v>116</v>
      </c>
      <c r="C121" s="188"/>
      <c r="D121" s="106">
        <v>6</v>
      </c>
      <c r="E121" s="111"/>
      <c r="F121" s="107"/>
      <c r="G121" s="107"/>
      <c r="H121" s="108"/>
      <c r="I121" s="107"/>
      <c r="J121" s="107"/>
      <c r="K121" s="107"/>
      <c r="L121" s="107"/>
      <c r="M121" s="102"/>
      <c r="N121" s="102"/>
      <c r="O121" s="110"/>
      <c r="Q121" s="88" t="s">
        <v>206</v>
      </c>
    </row>
    <row r="122" spans="2:17" x14ac:dyDescent="0.2">
      <c r="B122" s="105">
        <v>117</v>
      </c>
      <c r="C122" s="188"/>
      <c r="D122" s="106">
        <v>7</v>
      </c>
      <c r="E122" s="111"/>
      <c r="F122" s="107"/>
      <c r="G122" s="107"/>
      <c r="H122" s="108"/>
      <c r="I122" s="107"/>
      <c r="J122" s="107"/>
      <c r="K122" s="107"/>
      <c r="L122" s="107"/>
      <c r="M122" s="102"/>
      <c r="N122" s="102"/>
      <c r="O122" s="110"/>
      <c r="Q122" s="88" t="s">
        <v>120</v>
      </c>
    </row>
    <row r="123" spans="2:17" x14ac:dyDescent="0.2">
      <c r="B123" s="105">
        <v>118</v>
      </c>
      <c r="C123" s="188"/>
      <c r="D123" s="106">
        <v>8</v>
      </c>
      <c r="E123" s="111"/>
      <c r="F123" s="107"/>
      <c r="G123" s="107"/>
      <c r="H123" s="108"/>
      <c r="I123" s="107"/>
      <c r="J123" s="107"/>
      <c r="K123" s="107"/>
      <c r="L123" s="107"/>
      <c r="M123" s="102"/>
      <c r="N123" s="102"/>
      <c r="O123" s="110"/>
      <c r="Q123" s="88" t="s">
        <v>207</v>
      </c>
    </row>
    <row r="124" spans="2:17" x14ac:dyDescent="0.2">
      <c r="B124" s="105">
        <v>119</v>
      </c>
      <c r="C124" s="188"/>
      <c r="D124" s="106">
        <v>9</v>
      </c>
      <c r="E124" s="111"/>
      <c r="F124" s="107"/>
      <c r="G124" s="107"/>
      <c r="H124" s="108"/>
      <c r="I124" s="107"/>
      <c r="J124" s="107"/>
      <c r="K124" s="107"/>
      <c r="L124" s="107"/>
      <c r="M124" s="102"/>
      <c r="N124" s="102"/>
      <c r="O124" s="110"/>
      <c r="Q124" s="88" t="s">
        <v>122</v>
      </c>
    </row>
    <row r="125" spans="2:17" x14ac:dyDescent="0.2">
      <c r="B125" s="105">
        <v>120</v>
      </c>
      <c r="C125" s="188"/>
      <c r="D125" s="106">
        <v>10</v>
      </c>
      <c r="E125" s="111"/>
      <c r="F125" s="107"/>
      <c r="G125" s="107"/>
      <c r="H125" s="108"/>
      <c r="I125" s="107"/>
      <c r="J125" s="107"/>
      <c r="K125" s="107"/>
      <c r="L125" s="107"/>
      <c r="M125" s="102"/>
      <c r="N125" s="102"/>
      <c r="O125" s="110"/>
      <c r="Q125" s="88" t="s">
        <v>123</v>
      </c>
    </row>
    <row r="126" spans="2:17" x14ac:dyDescent="0.2">
      <c r="B126" s="105">
        <v>121</v>
      </c>
      <c r="C126" s="188"/>
      <c r="D126" s="106">
        <v>1</v>
      </c>
      <c r="E126" s="111"/>
      <c r="F126" s="107"/>
      <c r="G126" s="107"/>
      <c r="H126" s="108"/>
      <c r="I126" s="107"/>
      <c r="J126" s="107"/>
      <c r="K126" s="107"/>
      <c r="L126" s="107"/>
      <c r="M126" s="102"/>
      <c r="N126" s="102"/>
      <c r="O126" s="110"/>
    </row>
    <row r="127" spans="2:17" x14ac:dyDescent="0.2">
      <c r="B127" s="105">
        <v>122</v>
      </c>
      <c r="C127" s="188"/>
      <c r="D127" s="106">
        <v>2</v>
      </c>
      <c r="E127" s="111"/>
      <c r="F127" s="107"/>
      <c r="G127" s="107"/>
      <c r="H127" s="108"/>
      <c r="I127" s="107"/>
      <c r="J127" s="107"/>
      <c r="K127" s="107"/>
      <c r="L127" s="107"/>
      <c r="M127" s="102"/>
      <c r="N127" s="102"/>
      <c r="O127" s="110"/>
    </row>
    <row r="128" spans="2:17" x14ac:dyDescent="0.2">
      <c r="B128" s="105">
        <v>123</v>
      </c>
      <c r="C128" s="188"/>
      <c r="D128" s="106">
        <v>3</v>
      </c>
      <c r="E128" s="111"/>
      <c r="F128" s="107"/>
      <c r="G128" s="107"/>
      <c r="H128" s="108"/>
      <c r="I128" s="107"/>
      <c r="J128" s="107"/>
      <c r="K128" s="107"/>
      <c r="L128" s="107"/>
      <c r="M128" s="102"/>
      <c r="N128" s="102"/>
      <c r="O128" s="110"/>
    </row>
    <row r="129" spans="2:15" x14ac:dyDescent="0.2">
      <c r="B129" s="105">
        <v>124</v>
      </c>
      <c r="C129" s="188"/>
      <c r="D129" s="106">
        <v>4</v>
      </c>
      <c r="E129" s="111"/>
      <c r="F129" s="107"/>
      <c r="G129" s="107"/>
      <c r="H129" s="108"/>
      <c r="I129" s="107"/>
      <c r="J129" s="107"/>
      <c r="K129" s="107"/>
      <c r="L129" s="107"/>
      <c r="M129" s="102"/>
      <c r="N129" s="102"/>
      <c r="O129" s="110"/>
    </row>
    <row r="130" spans="2:15" x14ac:dyDescent="0.2">
      <c r="B130" s="105">
        <v>125</v>
      </c>
      <c r="C130" s="188"/>
      <c r="D130" s="106">
        <v>5</v>
      </c>
      <c r="E130" s="111"/>
      <c r="F130" s="107"/>
      <c r="G130" s="107"/>
      <c r="H130" s="108"/>
      <c r="I130" s="107"/>
      <c r="J130" s="107"/>
      <c r="K130" s="107"/>
      <c r="L130" s="107"/>
      <c r="M130" s="102"/>
      <c r="N130" s="102"/>
      <c r="O130" s="110"/>
    </row>
    <row r="131" spans="2:15" x14ac:dyDescent="0.2">
      <c r="B131" s="105">
        <v>126</v>
      </c>
      <c r="C131" s="188"/>
      <c r="D131" s="106">
        <v>6</v>
      </c>
      <c r="E131" s="111"/>
      <c r="F131" s="107"/>
      <c r="G131" s="107"/>
      <c r="H131" s="108"/>
      <c r="I131" s="107"/>
      <c r="J131" s="107"/>
      <c r="K131" s="107"/>
      <c r="L131" s="107"/>
      <c r="M131" s="102"/>
      <c r="N131" s="102"/>
      <c r="O131" s="110"/>
    </row>
    <row r="132" spans="2:15" x14ac:dyDescent="0.2">
      <c r="B132" s="105">
        <v>127</v>
      </c>
      <c r="C132" s="188"/>
      <c r="D132" s="106">
        <v>7</v>
      </c>
      <c r="E132" s="111"/>
      <c r="F132" s="107"/>
      <c r="G132" s="107"/>
      <c r="H132" s="108"/>
      <c r="I132" s="107"/>
      <c r="J132" s="107"/>
      <c r="K132" s="107"/>
      <c r="L132" s="107"/>
      <c r="M132" s="102"/>
      <c r="N132" s="102"/>
      <c r="O132" s="110"/>
    </row>
    <row r="133" spans="2:15" x14ac:dyDescent="0.2">
      <c r="B133" s="105">
        <v>128</v>
      </c>
      <c r="C133" s="188"/>
      <c r="D133" s="106">
        <v>8</v>
      </c>
      <c r="E133" s="111"/>
      <c r="F133" s="107"/>
      <c r="G133" s="107"/>
      <c r="H133" s="108"/>
      <c r="I133" s="107"/>
      <c r="J133" s="107"/>
      <c r="K133" s="107"/>
      <c r="L133" s="107"/>
      <c r="M133" s="102"/>
      <c r="N133" s="102"/>
      <c r="O133" s="110"/>
    </row>
    <row r="134" spans="2:15" x14ac:dyDescent="0.2">
      <c r="B134" s="105">
        <v>129</v>
      </c>
      <c r="C134" s="188"/>
      <c r="D134" s="106">
        <v>9</v>
      </c>
      <c r="E134" s="111"/>
      <c r="F134" s="107"/>
      <c r="G134" s="107"/>
      <c r="H134" s="108"/>
      <c r="I134" s="107"/>
      <c r="J134" s="107"/>
      <c r="K134" s="107"/>
      <c r="L134" s="107"/>
      <c r="M134" s="102"/>
      <c r="N134" s="102"/>
      <c r="O134" s="110"/>
    </row>
    <row r="135" spans="2:15" x14ac:dyDescent="0.2">
      <c r="B135" s="105">
        <v>130</v>
      </c>
      <c r="C135" s="188"/>
      <c r="D135" s="106">
        <v>10</v>
      </c>
      <c r="E135" s="111"/>
      <c r="F135" s="107"/>
      <c r="G135" s="107"/>
      <c r="H135" s="108"/>
      <c r="I135" s="107"/>
      <c r="J135" s="107"/>
      <c r="K135" s="107"/>
      <c r="L135" s="107"/>
      <c r="M135" s="102"/>
      <c r="N135" s="102"/>
      <c r="O135" s="110"/>
    </row>
    <row r="136" spans="2:15" x14ac:dyDescent="0.2">
      <c r="B136" s="105">
        <v>131</v>
      </c>
      <c r="C136" s="188"/>
      <c r="D136" s="106">
        <v>1</v>
      </c>
      <c r="E136" s="111"/>
      <c r="F136" s="107"/>
      <c r="G136" s="107"/>
      <c r="H136" s="108"/>
      <c r="I136" s="107"/>
      <c r="J136" s="107"/>
      <c r="K136" s="107"/>
      <c r="L136" s="107"/>
      <c r="M136" s="102"/>
      <c r="N136" s="102"/>
      <c r="O136" s="110"/>
    </row>
    <row r="137" spans="2:15" x14ac:dyDescent="0.2">
      <c r="B137" s="105">
        <v>132</v>
      </c>
      <c r="C137" s="188"/>
      <c r="D137" s="106">
        <v>2</v>
      </c>
      <c r="E137" s="111"/>
      <c r="F137" s="107"/>
      <c r="G137" s="107"/>
      <c r="H137" s="108"/>
      <c r="I137" s="107"/>
      <c r="J137" s="107"/>
      <c r="K137" s="107"/>
      <c r="L137" s="107"/>
      <c r="M137" s="102"/>
      <c r="N137" s="102"/>
      <c r="O137" s="110"/>
    </row>
    <row r="138" spans="2:15" x14ac:dyDescent="0.2">
      <c r="B138" s="105">
        <v>133</v>
      </c>
      <c r="C138" s="188"/>
      <c r="D138" s="106">
        <v>3</v>
      </c>
      <c r="E138" s="111"/>
      <c r="F138" s="107"/>
      <c r="G138" s="107"/>
      <c r="H138" s="108"/>
      <c r="I138" s="107"/>
      <c r="J138" s="107"/>
      <c r="K138" s="107"/>
      <c r="L138" s="107"/>
      <c r="M138" s="102"/>
      <c r="N138" s="102"/>
      <c r="O138" s="110"/>
    </row>
    <row r="139" spans="2:15" x14ac:dyDescent="0.2">
      <c r="B139" s="105">
        <v>134</v>
      </c>
      <c r="C139" s="188"/>
      <c r="D139" s="106">
        <v>4</v>
      </c>
      <c r="E139" s="111"/>
      <c r="F139" s="107"/>
      <c r="G139" s="107"/>
      <c r="H139" s="108"/>
      <c r="I139" s="107"/>
      <c r="J139" s="107"/>
      <c r="K139" s="107"/>
      <c r="L139" s="107"/>
      <c r="M139" s="102"/>
      <c r="N139" s="102"/>
      <c r="O139" s="110"/>
    </row>
    <row r="140" spans="2:15" x14ac:dyDescent="0.2">
      <c r="B140" s="105">
        <v>135</v>
      </c>
      <c r="C140" s="188"/>
      <c r="D140" s="106">
        <v>5</v>
      </c>
      <c r="E140" s="111"/>
      <c r="F140" s="107"/>
      <c r="G140" s="107"/>
      <c r="H140" s="108"/>
      <c r="I140" s="107"/>
      <c r="J140" s="107"/>
      <c r="K140" s="107"/>
      <c r="L140" s="107"/>
      <c r="M140" s="102"/>
      <c r="N140" s="102"/>
      <c r="O140" s="110"/>
    </row>
    <row r="141" spans="2:15" x14ac:dyDescent="0.2">
      <c r="B141" s="105">
        <v>136</v>
      </c>
      <c r="C141" s="188"/>
      <c r="D141" s="106">
        <v>6</v>
      </c>
      <c r="E141" s="111"/>
      <c r="F141" s="107"/>
      <c r="G141" s="107"/>
      <c r="H141" s="108"/>
      <c r="I141" s="107"/>
      <c r="J141" s="107"/>
      <c r="K141" s="107"/>
      <c r="L141" s="107"/>
      <c r="M141" s="102"/>
      <c r="N141" s="102"/>
      <c r="O141" s="110"/>
    </row>
    <row r="142" spans="2:15" x14ac:dyDescent="0.2">
      <c r="B142" s="105">
        <v>137</v>
      </c>
      <c r="C142" s="188"/>
      <c r="D142" s="106">
        <v>7</v>
      </c>
      <c r="E142" s="111"/>
      <c r="F142" s="107"/>
      <c r="G142" s="107"/>
      <c r="H142" s="108"/>
      <c r="I142" s="107"/>
      <c r="J142" s="107"/>
      <c r="K142" s="107"/>
      <c r="L142" s="107"/>
      <c r="M142" s="102"/>
      <c r="N142" s="102"/>
      <c r="O142" s="110"/>
    </row>
    <row r="143" spans="2:15" x14ac:dyDescent="0.2">
      <c r="B143" s="105">
        <v>138</v>
      </c>
      <c r="C143" s="188"/>
      <c r="D143" s="106">
        <v>8</v>
      </c>
      <c r="E143" s="111"/>
      <c r="F143" s="107"/>
      <c r="G143" s="107"/>
      <c r="H143" s="108"/>
      <c r="I143" s="107"/>
      <c r="J143" s="107"/>
      <c r="K143" s="107"/>
      <c r="L143" s="107"/>
      <c r="M143" s="102"/>
      <c r="N143" s="102"/>
      <c r="O143" s="110"/>
    </row>
    <row r="144" spans="2:15" x14ac:dyDescent="0.2">
      <c r="B144" s="105">
        <v>139</v>
      </c>
      <c r="C144" s="188"/>
      <c r="D144" s="106">
        <v>9</v>
      </c>
      <c r="E144" s="111"/>
      <c r="F144" s="107"/>
      <c r="G144" s="107"/>
      <c r="H144" s="108"/>
      <c r="I144" s="107"/>
      <c r="J144" s="107"/>
      <c r="K144" s="107"/>
      <c r="L144" s="107"/>
      <c r="M144" s="102"/>
      <c r="N144" s="102"/>
      <c r="O144" s="110"/>
    </row>
    <row r="145" spans="2:15" x14ac:dyDescent="0.2">
      <c r="B145" s="105">
        <v>140</v>
      </c>
      <c r="C145" s="188"/>
      <c r="D145" s="106">
        <v>10</v>
      </c>
      <c r="E145" s="111"/>
      <c r="F145" s="107"/>
      <c r="G145" s="107"/>
      <c r="H145" s="108"/>
      <c r="I145" s="107"/>
      <c r="J145" s="107"/>
      <c r="K145" s="107"/>
      <c r="L145" s="107"/>
      <c r="M145" s="102"/>
      <c r="N145" s="102"/>
      <c r="O145" s="110"/>
    </row>
    <row r="146" spans="2:15" x14ac:dyDescent="0.2">
      <c r="B146" s="105">
        <v>141</v>
      </c>
      <c r="C146" s="188"/>
      <c r="D146" s="106">
        <v>1</v>
      </c>
      <c r="E146" s="111"/>
      <c r="F146" s="107"/>
      <c r="G146" s="107"/>
      <c r="H146" s="108"/>
      <c r="I146" s="107"/>
      <c r="J146" s="107"/>
      <c r="K146" s="107"/>
      <c r="L146" s="107"/>
      <c r="M146" s="102"/>
      <c r="N146" s="102"/>
      <c r="O146" s="110"/>
    </row>
    <row r="147" spans="2:15" x14ac:dyDescent="0.2">
      <c r="B147" s="105">
        <v>142</v>
      </c>
      <c r="C147" s="188"/>
      <c r="D147" s="106">
        <v>2</v>
      </c>
      <c r="E147" s="111"/>
      <c r="F147" s="107"/>
      <c r="G147" s="107"/>
      <c r="H147" s="108"/>
      <c r="I147" s="107"/>
      <c r="J147" s="107"/>
      <c r="K147" s="107"/>
      <c r="L147" s="107"/>
      <c r="M147" s="102"/>
      <c r="N147" s="102"/>
      <c r="O147" s="110"/>
    </row>
    <row r="148" spans="2:15" x14ac:dyDescent="0.2">
      <c r="B148" s="105">
        <v>143</v>
      </c>
      <c r="C148" s="188"/>
      <c r="D148" s="106">
        <v>3</v>
      </c>
      <c r="E148" s="111"/>
      <c r="F148" s="107"/>
      <c r="G148" s="107"/>
      <c r="H148" s="108"/>
      <c r="I148" s="107"/>
      <c r="J148" s="107"/>
      <c r="K148" s="107"/>
      <c r="L148" s="107"/>
      <c r="M148" s="102"/>
      <c r="N148" s="102"/>
      <c r="O148" s="110"/>
    </row>
    <row r="149" spans="2:15" x14ac:dyDescent="0.2">
      <c r="B149" s="105">
        <v>144</v>
      </c>
      <c r="C149" s="188"/>
      <c r="D149" s="106">
        <v>4</v>
      </c>
      <c r="E149" s="111"/>
      <c r="F149" s="107"/>
      <c r="G149" s="107"/>
      <c r="H149" s="108"/>
      <c r="I149" s="107"/>
      <c r="J149" s="107"/>
      <c r="K149" s="107"/>
      <c r="L149" s="107"/>
      <c r="M149" s="102"/>
      <c r="N149" s="102"/>
      <c r="O149" s="110"/>
    </row>
    <row r="150" spans="2:15" x14ac:dyDescent="0.2">
      <c r="B150" s="105">
        <v>145</v>
      </c>
      <c r="C150" s="188"/>
      <c r="D150" s="106">
        <v>5</v>
      </c>
      <c r="E150" s="111"/>
      <c r="F150" s="107"/>
      <c r="G150" s="107"/>
      <c r="H150" s="108"/>
      <c r="I150" s="107"/>
      <c r="J150" s="107"/>
      <c r="K150" s="107"/>
      <c r="L150" s="107"/>
      <c r="M150" s="102"/>
      <c r="N150" s="102"/>
      <c r="O150" s="110"/>
    </row>
    <row r="151" spans="2:15" x14ac:dyDescent="0.2">
      <c r="B151" s="105">
        <v>146</v>
      </c>
      <c r="C151" s="188"/>
      <c r="D151" s="106">
        <v>6</v>
      </c>
      <c r="E151" s="111"/>
      <c r="F151" s="107"/>
      <c r="G151" s="107"/>
      <c r="H151" s="108"/>
      <c r="I151" s="107"/>
      <c r="J151" s="107"/>
      <c r="K151" s="107"/>
      <c r="L151" s="107"/>
      <c r="M151" s="102"/>
      <c r="N151" s="102"/>
      <c r="O151" s="110"/>
    </row>
    <row r="152" spans="2:15" x14ac:dyDescent="0.2">
      <c r="B152" s="105">
        <v>147</v>
      </c>
      <c r="C152" s="188"/>
      <c r="D152" s="106">
        <v>7</v>
      </c>
      <c r="E152" s="111"/>
      <c r="F152" s="107"/>
      <c r="G152" s="107"/>
      <c r="H152" s="108"/>
      <c r="I152" s="107"/>
      <c r="J152" s="107"/>
      <c r="K152" s="107"/>
      <c r="L152" s="107"/>
      <c r="M152" s="102"/>
      <c r="N152" s="102"/>
      <c r="O152" s="110"/>
    </row>
    <row r="153" spans="2:15" x14ac:dyDescent="0.2">
      <c r="B153" s="105">
        <v>148</v>
      </c>
      <c r="C153" s="188"/>
      <c r="D153" s="106">
        <v>8</v>
      </c>
      <c r="E153" s="111"/>
      <c r="F153" s="107"/>
      <c r="G153" s="107"/>
      <c r="H153" s="108"/>
      <c r="I153" s="107"/>
      <c r="J153" s="107"/>
      <c r="K153" s="107"/>
      <c r="L153" s="107"/>
      <c r="M153" s="102"/>
      <c r="N153" s="102"/>
      <c r="O153" s="110"/>
    </row>
    <row r="154" spans="2:15" x14ac:dyDescent="0.2">
      <c r="B154" s="105">
        <v>149</v>
      </c>
      <c r="C154" s="188"/>
      <c r="D154" s="106">
        <v>9</v>
      </c>
      <c r="E154" s="111"/>
      <c r="F154" s="107"/>
      <c r="G154" s="107"/>
      <c r="H154" s="108"/>
      <c r="I154" s="107"/>
      <c r="J154" s="107"/>
      <c r="K154" s="107"/>
      <c r="L154" s="107"/>
      <c r="M154" s="102"/>
      <c r="N154" s="102"/>
      <c r="O154" s="110"/>
    </row>
    <row r="155" spans="2:15" x14ac:dyDescent="0.2">
      <c r="B155" s="105">
        <v>150</v>
      </c>
      <c r="C155" s="188"/>
      <c r="D155" s="106">
        <v>10</v>
      </c>
      <c r="E155" s="111"/>
      <c r="F155" s="107"/>
      <c r="G155" s="107"/>
      <c r="H155" s="108"/>
      <c r="I155" s="107"/>
      <c r="J155" s="107"/>
      <c r="K155" s="107"/>
      <c r="L155" s="107"/>
      <c r="M155" s="102"/>
      <c r="N155" s="102"/>
      <c r="O155" s="110"/>
    </row>
    <row r="156" spans="2:15" x14ac:dyDescent="0.2">
      <c r="B156" s="105">
        <v>151</v>
      </c>
      <c r="C156" s="188"/>
      <c r="D156" s="106">
        <v>1</v>
      </c>
      <c r="E156" s="111"/>
      <c r="F156" s="107"/>
      <c r="G156" s="107"/>
      <c r="H156" s="108"/>
      <c r="I156" s="107"/>
      <c r="J156" s="107"/>
      <c r="K156" s="107"/>
      <c r="L156" s="107"/>
      <c r="M156" s="102"/>
      <c r="N156" s="102"/>
      <c r="O156" s="110"/>
    </row>
    <row r="157" spans="2:15" x14ac:dyDescent="0.2">
      <c r="B157" s="105">
        <v>152</v>
      </c>
      <c r="C157" s="188"/>
      <c r="D157" s="106">
        <v>2</v>
      </c>
      <c r="E157" s="111"/>
      <c r="F157" s="107"/>
      <c r="G157" s="107"/>
      <c r="H157" s="108"/>
      <c r="I157" s="107"/>
      <c r="J157" s="107"/>
      <c r="K157" s="107"/>
      <c r="L157" s="107"/>
      <c r="M157" s="102"/>
      <c r="N157" s="102"/>
      <c r="O157" s="110"/>
    </row>
    <row r="158" spans="2:15" x14ac:dyDescent="0.2">
      <c r="B158" s="105">
        <v>153</v>
      </c>
      <c r="C158" s="188"/>
      <c r="D158" s="106">
        <v>3</v>
      </c>
      <c r="E158" s="111"/>
      <c r="F158" s="107"/>
      <c r="G158" s="107"/>
      <c r="H158" s="108"/>
      <c r="I158" s="107"/>
      <c r="J158" s="107"/>
      <c r="K158" s="107"/>
      <c r="L158" s="107"/>
      <c r="M158" s="102"/>
      <c r="N158" s="102"/>
      <c r="O158" s="110"/>
    </row>
    <row r="159" spans="2:15" x14ac:dyDescent="0.2">
      <c r="B159" s="105">
        <v>154</v>
      </c>
      <c r="C159" s="188"/>
      <c r="D159" s="106">
        <v>4</v>
      </c>
      <c r="E159" s="111"/>
      <c r="F159" s="107"/>
      <c r="G159" s="107"/>
      <c r="H159" s="108"/>
      <c r="I159" s="107"/>
      <c r="J159" s="107"/>
      <c r="K159" s="107"/>
      <c r="L159" s="107"/>
      <c r="M159" s="102"/>
      <c r="N159" s="102"/>
      <c r="O159" s="110"/>
    </row>
    <row r="160" spans="2:15" x14ac:dyDescent="0.2">
      <c r="B160" s="105">
        <v>155</v>
      </c>
      <c r="C160" s="188"/>
      <c r="D160" s="106">
        <v>5</v>
      </c>
      <c r="E160" s="111"/>
      <c r="F160" s="107"/>
      <c r="G160" s="107"/>
      <c r="H160" s="108"/>
      <c r="I160" s="107"/>
      <c r="J160" s="107"/>
      <c r="K160" s="107"/>
      <c r="L160" s="107"/>
      <c r="M160" s="102"/>
      <c r="N160" s="102"/>
      <c r="O160" s="110"/>
    </row>
    <row r="161" spans="2:15" x14ac:dyDescent="0.2">
      <c r="B161" s="105">
        <v>156</v>
      </c>
      <c r="C161" s="188"/>
      <c r="D161" s="106">
        <v>6</v>
      </c>
      <c r="E161" s="111"/>
      <c r="F161" s="107"/>
      <c r="G161" s="107"/>
      <c r="H161" s="108"/>
      <c r="I161" s="107"/>
      <c r="J161" s="107"/>
      <c r="K161" s="107"/>
      <c r="L161" s="107"/>
      <c r="M161" s="102"/>
      <c r="N161" s="102"/>
      <c r="O161" s="110"/>
    </row>
    <row r="162" spans="2:15" x14ac:dyDescent="0.2">
      <c r="B162" s="105">
        <v>157</v>
      </c>
      <c r="C162" s="188"/>
      <c r="D162" s="106">
        <v>7</v>
      </c>
      <c r="E162" s="111"/>
      <c r="F162" s="107"/>
      <c r="G162" s="107"/>
      <c r="H162" s="108"/>
      <c r="I162" s="107"/>
      <c r="J162" s="107"/>
      <c r="K162" s="107"/>
      <c r="L162" s="107"/>
      <c r="M162" s="102"/>
      <c r="N162" s="102"/>
      <c r="O162" s="110"/>
    </row>
    <row r="163" spans="2:15" x14ac:dyDescent="0.2">
      <c r="B163" s="105">
        <v>158</v>
      </c>
      <c r="C163" s="188"/>
      <c r="D163" s="106">
        <v>8</v>
      </c>
      <c r="E163" s="111"/>
      <c r="F163" s="107"/>
      <c r="G163" s="107"/>
      <c r="H163" s="108"/>
      <c r="I163" s="107"/>
      <c r="J163" s="107"/>
      <c r="K163" s="107"/>
      <c r="L163" s="107"/>
      <c r="M163" s="102"/>
      <c r="N163" s="102"/>
      <c r="O163" s="110"/>
    </row>
    <row r="164" spans="2:15" x14ac:dyDescent="0.2">
      <c r="B164" s="105">
        <v>159</v>
      </c>
      <c r="C164" s="188"/>
      <c r="D164" s="106">
        <v>9</v>
      </c>
      <c r="E164" s="111"/>
      <c r="F164" s="107"/>
      <c r="G164" s="107"/>
      <c r="H164" s="108"/>
      <c r="I164" s="107"/>
      <c r="J164" s="107"/>
      <c r="K164" s="107"/>
      <c r="L164" s="107"/>
      <c r="M164" s="102"/>
      <c r="N164" s="102"/>
      <c r="O164" s="110"/>
    </row>
    <row r="165" spans="2:15" x14ac:dyDescent="0.2">
      <c r="B165" s="105">
        <v>160</v>
      </c>
      <c r="C165" s="188"/>
      <c r="D165" s="106">
        <v>10</v>
      </c>
      <c r="E165" s="111"/>
      <c r="F165" s="107"/>
      <c r="G165" s="107"/>
      <c r="H165" s="108"/>
      <c r="I165" s="107"/>
      <c r="J165" s="107"/>
      <c r="K165" s="107"/>
      <c r="L165" s="107"/>
      <c r="M165" s="102"/>
      <c r="N165" s="102"/>
      <c r="O165" s="110"/>
    </row>
    <row r="166" spans="2:15" x14ac:dyDescent="0.2">
      <c r="B166" s="105">
        <v>161</v>
      </c>
      <c r="C166" s="188"/>
      <c r="D166" s="106">
        <v>1</v>
      </c>
      <c r="E166" s="111"/>
      <c r="F166" s="107"/>
      <c r="G166" s="107"/>
      <c r="H166" s="108"/>
      <c r="I166" s="107"/>
      <c r="J166" s="107"/>
      <c r="K166" s="107"/>
      <c r="L166" s="107"/>
      <c r="M166" s="102"/>
      <c r="N166" s="102"/>
      <c r="O166" s="110"/>
    </row>
    <row r="167" spans="2:15" x14ac:dyDescent="0.2">
      <c r="B167" s="105">
        <v>162</v>
      </c>
      <c r="C167" s="188"/>
      <c r="D167" s="106">
        <v>2</v>
      </c>
      <c r="E167" s="111"/>
      <c r="F167" s="107"/>
      <c r="G167" s="107"/>
      <c r="H167" s="108"/>
      <c r="I167" s="107"/>
      <c r="J167" s="107"/>
      <c r="K167" s="107"/>
      <c r="L167" s="107"/>
      <c r="M167" s="102"/>
      <c r="N167" s="102"/>
      <c r="O167" s="110"/>
    </row>
    <row r="168" spans="2:15" x14ac:dyDescent="0.2">
      <c r="B168" s="105">
        <v>163</v>
      </c>
      <c r="C168" s="188"/>
      <c r="D168" s="106">
        <v>3</v>
      </c>
      <c r="E168" s="111"/>
      <c r="F168" s="107"/>
      <c r="G168" s="107"/>
      <c r="H168" s="108"/>
      <c r="I168" s="107"/>
      <c r="J168" s="107"/>
      <c r="K168" s="107"/>
      <c r="L168" s="107"/>
      <c r="M168" s="102"/>
      <c r="N168" s="102"/>
      <c r="O168" s="110"/>
    </row>
    <row r="169" spans="2:15" x14ac:dyDescent="0.2">
      <c r="B169" s="105">
        <v>164</v>
      </c>
      <c r="C169" s="188"/>
      <c r="D169" s="106">
        <v>4</v>
      </c>
      <c r="E169" s="111"/>
      <c r="F169" s="107"/>
      <c r="G169" s="107"/>
      <c r="H169" s="108"/>
      <c r="I169" s="107"/>
      <c r="J169" s="107"/>
      <c r="K169" s="107"/>
      <c r="L169" s="107"/>
      <c r="M169" s="102"/>
      <c r="N169" s="102"/>
      <c r="O169" s="110"/>
    </row>
    <row r="170" spans="2:15" x14ac:dyDescent="0.2">
      <c r="B170" s="105">
        <v>165</v>
      </c>
      <c r="C170" s="188"/>
      <c r="D170" s="106">
        <v>5</v>
      </c>
      <c r="E170" s="111"/>
      <c r="F170" s="107"/>
      <c r="G170" s="107"/>
      <c r="H170" s="108"/>
      <c r="I170" s="107"/>
      <c r="J170" s="107"/>
      <c r="K170" s="107"/>
      <c r="L170" s="107"/>
      <c r="M170" s="102"/>
      <c r="N170" s="102"/>
      <c r="O170" s="110"/>
    </row>
    <row r="171" spans="2:15" x14ac:dyDescent="0.2">
      <c r="B171" s="105">
        <v>166</v>
      </c>
      <c r="C171" s="188"/>
      <c r="D171" s="106">
        <v>6</v>
      </c>
      <c r="E171" s="111"/>
      <c r="F171" s="107"/>
      <c r="G171" s="107"/>
      <c r="H171" s="108"/>
      <c r="I171" s="107"/>
      <c r="J171" s="107"/>
      <c r="K171" s="107"/>
      <c r="L171" s="107"/>
      <c r="M171" s="102"/>
      <c r="N171" s="102"/>
      <c r="O171" s="110"/>
    </row>
    <row r="172" spans="2:15" x14ac:dyDescent="0.2">
      <c r="B172" s="105">
        <v>167</v>
      </c>
      <c r="C172" s="188"/>
      <c r="D172" s="106">
        <v>7</v>
      </c>
      <c r="E172" s="111"/>
      <c r="F172" s="107"/>
      <c r="G172" s="107"/>
      <c r="H172" s="108"/>
      <c r="I172" s="107"/>
      <c r="J172" s="107"/>
      <c r="K172" s="107"/>
      <c r="L172" s="107"/>
      <c r="M172" s="102"/>
      <c r="N172" s="102"/>
      <c r="O172" s="110"/>
    </row>
    <row r="173" spans="2:15" x14ac:dyDescent="0.2">
      <c r="B173" s="105">
        <v>168</v>
      </c>
      <c r="C173" s="188"/>
      <c r="D173" s="106">
        <v>8</v>
      </c>
      <c r="E173" s="111"/>
      <c r="F173" s="107"/>
      <c r="G173" s="107"/>
      <c r="H173" s="108"/>
      <c r="I173" s="107"/>
      <c r="J173" s="107"/>
      <c r="K173" s="107"/>
      <c r="L173" s="107"/>
      <c r="M173" s="102"/>
      <c r="N173" s="102"/>
      <c r="O173" s="110"/>
    </row>
    <row r="174" spans="2:15" x14ac:dyDescent="0.2">
      <c r="B174" s="105">
        <v>169</v>
      </c>
      <c r="C174" s="188"/>
      <c r="D174" s="106">
        <v>9</v>
      </c>
      <c r="E174" s="111"/>
      <c r="F174" s="107"/>
      <c r="G174" s="107"/>
      <c r="H174" s="108"/>
      <c r="I174" s="107"/>
      <c r="J174" s="107"/>
      <c r="K174" s="107"/>
      <c r="L174" s="107"/>
      <c r="M174" s="102"/>
      <c r="N174" s="102"/>
      <c r="O174" s="110"/>
    </row>
    <row r="175" spans="2:15" x14ac:dyDescent="0.2">
      <c r="B175" s="105">
        <v>170</v>
      </c>
      <c r="C175" s="188"/>
      <c r="D175" s="106">
        <v>10</v>
      </c>
      <c r="E175" s="111"/>
      <c r="F175" s="107"/>
      <c r="G175" s="107"/>
      <c r="H175" s="108"/>
      <c r="I175" s="107"/>
      <c r="J175" s="107"/>
      <c r="K175" s="107"/>
      <c r="L175" s="107"/>
      <c r="M175" s="102"/>
      <c r="N175" s="102"/>
      <c r="O175" s="110"/>
    </row>
    <row r="176" spans="2:15" x14ac:dyDescent="0.2">
      <c r="B176" s="105">
        <v>171</v>
      </c>
      <c r="C176" s="188"/>
      <c r="D176" s="106">
        <v>1</v>
      </c>
      <c r="E176" s="111"/>
      <c r="F176" s="107"/>
      <c r="G176" s="107"/>
      <c r="H176" s="108"/>
      <c r="I176" s="107"/>
      <c r="J176" s="107"/>
      <c r="K176" s="107"/>
      <c r="L176" s="107"/>
      <c r="M176" s="102"/>
      <c r="N176" s="102"/>
      <c r="O176" s="110"/>
    </row>
    <row r="177" spans="2:15" x14ac:dyDescent="0.2">
      <c r="B177" s="105">
        <v>172</v>
      </c>
      <c r="C177" s="188"/>
      <c r="D177" s="106">
        <v>2</v>
      </c>
      <c r="E177" s="111"/>
      <c r="F177" s="107"/>
      <c r="G177" s="107"/>
      <c r="H177" s="108"/>
      <c r="I177" s="107"/>
      <c r="J177" s="107"/>
      <c r="K177" s="107"/>
      <c r="L177" s="107"/>
      <c r="M177" s="102"/>
      <c r="N177" s="102"/>
      <c r="O177" s="110"/>
    </row>
    <row r="178" spans="2:15" x14ac:dyDescent="0.2">
      <c r="B178" s="105">
        <v>173</v>
      </c>
      <c r="C178" s="188"/>
      <c r="D178" s="106">
        <v>3</v>
      </c>
      <c r="E178" s="111"/>
      <c r="F178" s="107"/>
      <c r="G178" s="107"/>
      <c r="H178" s="108"/>
      <c r="I178" s="107"/>
      <c r="J178" s="107"/>
      <c r="K178" s="107"/>
      <c r="L178" s="107"/>
      <c r="M178" s="102"/>
      <c r="N178" s="102"/>
      <c r="O178" s="110"/>
    </row>
    <row r="179" spans="2:15" x14ac:dyDescent="0.2">
      <c r="B179" s="105">
        <v>174</v>
      </c>
      <c r="C179" s="188"/>
      <c r="D179" s="106">
        <v>4</v>
      </c>
      <c r="E179" s="111"/>
      <c r="F179" s="107"/>
      <c r="G179" s="107"/>
      <c r="H179" s="108"/>
      <c r="I179" s="107"/>
      <c r="J179" s="107"/>
      <c r="K179" s="107"/>
      <c r="L179" s="107"/>
      <c r="M179" s="102"/>
      <c r="N179" s="102"/>
      <c r="O179" s="110"/>
    </row>
    <row r="180" spans="2:15" x14ac:dyDescent="0.2">
      <c r="B180" s="105">
        <v>175</v>
      </c>
      <c r="C180" s="188"/>
      <c r="D180" s="106">
        <v>5</v>
      </c>
      <c r="E180" s="111"/>
      <c r="F180" s="107"/>
      <c r="G180" s="107"/>
      <c r="H180" s="108"/>
      <c r="I180" s="107"/>
      <c r="J180" s="107"/>
      <c r="K180" s="107"/>
      <c r="L180" s="107"/>
      <c r="M180" s="102"/>
      <c r="N180" s="102"/>
      <c r="O180" s="110"/>
    </row>
    <row r="181" spans="2:15" x14ac:dyDescent="0.2">
      <c r="B181" s="105">
        <v>176</v>
      </c>
      <c r="C181" s="188"/>
      <c r="D181" s="106">
        <v>6</v>
      </c>
      <c r="E181" s="111"/>
      <c r="F181" s="107"/>
      <c r="G181" s="107"/>
      <c r="H181" s="108"/>
      <c r="I181" s="107"/>
      <c r="J181" s="107"/>
      <c r="K181" s="107"/>
      <c r="L181" s="107"/>
      <c r="M181" s="102"/>
      <c r="N181" s="102"/>
      <c r="O181" s="110"/>
    </row>
    <row r="182" spans="2:15" x14ac:dyDescent="0.2">
      <c r="B182" s="105">
        <v>177</v>
      </c>
      <c r="C182" s="188"/>
      <c r="D182" s="106">
        <v>7</v>
      </c>
      <c r="E182" s="111"/>
      <c r="F182" s="107"/>
      <c r="G182" s="107"/>
      <c r="H182" s="108"/>
      <c r="I182" s="107"/>
      <c r="J182" s="107"/>
      <c r="K182" s="107"/>
      <c r="L182" s="107"/>
      <c r="M182" s="102"/>
      <c r="N182" s="102"/>
      <c r="O182" s="110"/>
    </row>
    <row r="183" spans="2:15" x14ac:dyDescent="0.2">
      <c r="B183" s="105">
        <v>178</v>
      </c>
      <c r="C183" s="188"/>
      <c r="D183" s="106">
        <v>8</v>
      </c>
      <c r="E183" s="111"/>
      <c r="F183" s="107"/>
      <c r="G183" s="107"/>
      <c r="H183" s="108"/>
      <c r="I183" s="107"/>
      <c r="J183" s="107"/>
      <c r="K183" s="107"/>
      <c r="L183" s="107"/>
      <c r="M183" s="102"/>
      <c r="N183" s="102"/>
      <c r="O183" s="110"/>
    </row>
    <row r="184" spans="2:15" x14ac:dyDescent="0.2">
      <c r="B184" s="105">
        <v>179</v>
      </c>
      <c r="C184" s="188"/>
      <c r="D184" s="106">
        <v>9</v>
      </c>
      <c r="E184" s="111"/>
      <c r="F184" s="107"/>
      <c r="G184" s="107"/>
      <c r="H184" s="108"/>
      <c r="I184" s="107"/>
      <c r="J184" s="107"/>
      <c r="K184" s="107"/>
      <c r="L184" s="107"/>
      <c r="M184" s="102"/>
      <c r="N184" s="102"/>
      <c r="O184" s="110"/>
    </row>
    <row r="185" spans="2:15" x14ac:dyDescent="0.2">
      <c r="B185" s="105">
        <v>180</v>
      </c>
      <c r="C185" s="188"/>
      <c r="D185" s="106">
        <v>10</v>
      </c>
      <c r="E185" s="111"/>
      <c r="F185" s="107"/>
      <c r="G185" s="107"/>
      <c r="H185" s="108"/>
      <c r="I185" s="107"/>
      <c r="J185" s="107"/>
      <c r="K185" s="107"/>
      <c r="L185" s="107"/>
      <c r="M185" s="102"/>
      <c r="N185" s="102"/>
      <c r="O185" s="110"/>
    </row>
    <row r="186" spans="2:15" x14ac:dyDescent="0.2">
      <c r="B186" s="105">
        <v>181</v>
      </c>
      <c r="C186" s="188"/>
      <c r="D186" s="106">
        <v>1</v>
      </c>
      <c r="E186" s="111"/>
      <c r="F186" s="107"/>
      <c r="G186" s="107"/>
      <c r="H186" s="108"/>
      <c r="I186" s="107"/>
      <c r="J186" s="107"/>
      <c r="K186" s="107"/>
      <c r="L186" s="107"/>
      <c r="M186" s="102"/>
      <c r="N186" s="102"/>
      <c r="O186" s="110"/>
    </row>
    <row r="187" spans="2:15" x14ac:dyDescent="0.2">
      <c r="B187" s="105">
        <v>182</v>
      </c>
      <c r="C187" s="188"/>
      <c r="D187" s="106">
        <v>2</v>
      </c>
      <c r="E187" s="111"/>
      <c r="F187" s="107"/>
      <c r="G187" s="107"/>
      <c r="H187" s="108"/>
      <c r="I187" s="107"/>
      <c r="J187" s="107"/>
      <c r="K187" s="107"/>
      <c r="L187" s="107"/>
      <c r="M187" s="102"/>
      <c r="N187" s="102"/>
      <c r="O187" s="110"/>
    </row>
    <row r="188" spans="2:15" x14ac:dyDescent="0.2">
      <c r="B188" s="105">
        <v>183</v>
      </c>
      <c r="C188" s="188"/>
      <c r="D188" s="106">
        <v>3</v>
      </c>
      <c r="E188" s="111"/>
      <c r="F188" s="107"/>
      <c r="G188" s="107"/>
      <c r="H188" s="108"/>
      <c r="I188" s="107"/>
      <c r="J188" s="107"/>
      <c r="K188" s="107"/>
      <c r="L188" s="107"/>
      <c r="M188" s="102"/>
      <c r="N188" s="102"/>
      <c r="O188" s="110"/>
    </row>
    <row r="189" spans="2:15" x14ac:dyDescent="0.2">
      <c r="B189" s="105">
        <v>184</v>
      </c>
      <c r="C189" s="188"/>
      <c r="D189" s="106">
        <v>4</v>
      </c>
      <c r="E189" s="111"/>
      <c r="F189" s="107"/>
      <c r="G189" s="107"/>
      <c r="H189" s="108"/>
      <c r="I189" s="107"/>
      <c r="J189" s="107"/>
      <c r="K189" s="107"/>
      <c r="L189" s="107"/>
      <c r="M189" s="102"/>
      <c r="N189" s="102"/>
      <c r="O189" s="110"/>
    </row>
    <row r="190" spans="2:15" x14ac:dyDescent="0.2">
      <c r="B190" s="105">
        <v>185</v>
      </c>
      <c r="C190" s="188"/>
      <c r="D190" s="106">
        <v>5</v>
      </c>
      <c r="E190" s="111"/>
      <c r="F190" s="107"/>
      <c r="G190" s="107"/>
      <c r="H190" s="108"/>
      <c r="I190" s="107"/>
      <c r="J190" s="107"/>
      <c r="K190" s="107"/>
      <c r="L190" s="107"/>
      <c r="M190" s="102"/>
      <c r="N190" s="102"/>
      <c r="O190" s="110"/>
    </row>
    <row r="191" spans="2:15" x14ac:dyDescent="0.2">
      <c r="B191" s="105">
        <v>186</v>
      </c>
      <c r="C191" s="188"/>
      <c r="D191" s="106">
        <v>6</v>
      </c>
      <c r="E191" s="111"/>
      <c r="F191" s="107"/>
      <c r="G191" s="107"/>
      <c r="H191" s="108"/>
      <c r="I191" s="107"/>
      <c r="J191" s="107"/>
      <c r="K191" s="107"/>
      <c r="L191" s="107"/>
      <c r="M191" s="102"/>
      <c r="N191" s="102"/>
      <c r="O191" s="110"/>
    </row>
    <row r="192" spans="2:15" x14ac:dyDescent="0.2">
      <c r="B192" s="105">
        <v>187</v>
      </c>
      <c r="C192" s="188"/>
      <c r="D192" s="106">
        <v>7</v>
      </c>
      <c r="E192" s="111"/>
      <c r="F192" s="107"/>
      <c r="G192" s="107"/>
      <c r="H192" s="108"/>
      <c r="I192" s="107"/>
      <c r="J192" s="107"/>
      <c r="K192" s="107"/>
      <c r="L192" s="107"/>
      <c r="M192" s="102"/>
      <c r="N192" s="102"/>
      <c r="O192" s="110"/>
    </row>
    <row r="193" spans="2:15" x14ac:dyDescent="0.2">
      <c r="B193" s="105">
        <v>188</v>
      </c>
      <c r="C193" s="188"/>
      <c r="D193" s="106">
        <v>8</v>
      </c>
      <c r="E193" s="111"/>
      <c r="F193" s="107"/>
      <c r="G193" s="107"/>
      <c r="H193" s="108"/>
      <c r="I193" s="107"/>
      <c r="J193" s="107"/>
      <c r="K193" s="107"/>
      <c r="L193" s="107"/>
      <c r="M193" s="102"/>
      <c r="N193" s="102"/>
      <c r="O193" s="110"/>
    </row>
    <row r="194" spans="2:15" x14ac:dyDescent="0.2">
      <c r="B194" s="105">
        <v>189</v>
      </c>
      <c r="C194" s="188"/>
      <c r="D194" s="106">
        <v>9</v>
      </c>
      <c r="E194" s="111"/>
      <c r="F194" s="107"/>
      <c r="G194" s="107"/>
      <c r="H194" s="108"/>
      <c r="I194" s="107"/>
      <c r="J194" s="107"/>
      <c r="K194" s="107"/>
      <c r="L194" s="107"/>
      <c r="M194" s="102"/>
      <c r="N194" s="102"/>
      <c r="O194" s="110"/>
    </row>
    <row r="195" spans="2:15" x14ac:dyDescent="0.2">
      <c r="B195" s="105">
        <v>190</v>
      </c>
      <c r="C195" s="188"/>
      <c r="D195" s="106">
        <v>10</v>
      </c>
      <c r="E195" s="111"/>
      <c r="F195" s="107"/>
      <c r="G195" s="107"/>
      <c r="H195" s="108"/>
      <c r="I195" s="107"/>
      <c r="J195" s="107"/>
      <c r="K195" s="107"/>
      <c r="L195" s="107"/>
      <c r="M195" s="102"/>
      <c r="N195" s="102"/>
      <c r="O195" s="110"/>
    </row>
    <row r="196" spans="2:15" x14ac:dyDescent="0.2">
      <c r="B196" s="105">
        <v>191</v>
      </c>
      <c r="C196" s="188"/>
      <c r="D196" s="106">
        <v>1</v>
      </c>
      <c r="E196" s="111"/>
      <c r="F196" s="107"/>
      <c r="G196" s="107"/>
      <c r="H196" s="108"/>
      <c r="I196" s="107"/>
      <c r="J196" s="107"/>
      <c r="K196" s="107"/>
      <c r="L196" s="107"/>
      <c r="M196" s="102"/>
      <c r="N196" s="102"/>
      <c r="O196" s="110"/>
    </row>
    <row r="197" spans="2:15" x14ac:dyDescent="0.2">
      <c r="B197" s="105">
        <v>192</v>
      </c>
      <c r="C197" s="188"/>
      <c r="D197" s="106">
        <v>2</v>
      </c>
      <c r="E197" s="111"/>
      <c r="F197" s="107"/>
      <c r="G197" s="107"/>
      <c r="H197" s="108"/>
      <c r="I197" s="107"/>
      <c r="J197" s="107"/>
      <c r="K197" s="107"/>
      <c r="L197" s="107"/>
      <c r="M197" s="102"/>
      <c r="N197" s="102"/>
      <c r="O197" s="110"/>
    </row>
    <row r="198" spans="2:15" x14ac:dyDescent="0.2">
      <c r="B198" s="105">
        <v>193</v>
      </c>
      <c r="C198" s="188"/>
      <c r="D198" s="106">
        <v>3</v>
      </c>
      <c r="E198" s="111"/>
      <c r="F198" s="107"/>
      <c r="G198" s="107"/>
      <c r="H198" s="108"/>
      <c r="I198" s="107"/>
      <c r="J198" s="107"/>
      <c r="K198" s="107"/>
      <c r="L198" s="107"/>
      <c r="M198" s="102"/>
      <c r="N198" s="102"/>
      <c r="O198" s="110"/>
    </row>
    <row r="199" spans="2:15" x14ac:dyDescent="0.2">
      <c r="B199" s="105">
        <v>194</v>
      </c>
      <c r="C199" s="188"/>
      <c r="D199" s="106">
        <v>4</v>
      </c>
      <c r="E199" s="111"/>
      <c r="F199" s="107"/>
      <c r="G199" s="107"/>
      <c r="H199" s="108"/>
      <c r="I199" s="107"/>
      <c r="J199" s="107"/>
      <c r="K199" s="107"/>
      <c r="L199" s="107"/>
      <c r="M199" s="102"/>
      <c r="N199" s="102"/>
      <c r="O199" s="110"/>
    </row>
    <row r="200" spans="2:15" x14ac:dyDescent="0.2">
      <c r="B200" s="105">
        <v>195</v>
      </c>
      <c r="C200" s="188"/>
      <c r="D200" s="106">
        <v>5</v>
      </c>
      <c r="E200" s="111"/>
      <c r="F200" s="107"/>
      <c r="G200" s="107"/>
      <c r="H200" s="108"/>
      <c r="I200" s="107"/>
      <c r="J200" s="107"/>
      <c r="K200" s="107"/>
      <c r="L200" s="107"/>
      <c r="M200" s="102"/>
      <c r="N200" s="102"/>
      <c r="O200" s="110"/>
    </row>
    <row r="201" spans="2:15" x14ac:dyDescent="0.2">
      <c r="B201" s="105">
        <v>196</v>
      </c>
      <c r="C201" s="188"/>
      <c r="D201" s="106">
        <v>6</v>
      </c>
      <c r="E201" s="111"/>
      <c r="F201" s="107"/>
      <c r="G201" s="107"/>
      <c r="H201" s="108"/>
      <c r="I201" s="107"/>
      <c r="J201" s="107"/>
      <c r="K201" s="107"/>
      <c r="L201" s="107"/>
      <c r="M201" s="102"/>
      <c r="N201" s="102"/>
      <c r="O201" s="110"/>
    </row>
    <row r="202" spans="2:15" x14ac:dyDescent="0.2">
      <c r="B202" s="105">
        <v>197</v>
      </c>
      <c r="C202" s="188"/>
      <c r="D202" s="106">
        <v>7</v>
      </c>
      <c r="E202" s="111"/>
      <c r="F202" s="107"/>
      <c r="G202" s="107"/>
      <c r="H202" s="108"/>
      <c r="I202" s="107"/>
      <c r="J202" s="107"/>
      <c r="K202" s="107"/>
      <c r="L202" s="107"/>
      <c r="M202" s="102"/>
      <c r="N202" s="102"/>
      <c r="O202" s="110"/>
    </row>
    <row r="203" spans="2:15" x14ac:dyDescent="0.2">
      <c r="B203" s="105">
        <v>198</v>
      </c>
      <c r="C203" s="188"/>
      <c r="D203" s="106">
        <v>8</v>
      </c>
      <c r="E203" s="111"/>
      <c r="F203" s="107"/>
      <c r="G203" s="107"/>
      <c r="H203" s="108"/>
      <c r="I203" s="107"/>
      <c r="J203" s="107"/>
      <c r="K203" s="107"/>
      <c r="L203" s="107"/>
      <c r="M203" s="102"/>
      <c r="N203" s="102"/>
      <c r="O203" s="110"/>
    </row>
    <row r="204" spans="2:15" x14ac:dyDescent="0.2">
      <c r="B204" s="105">
        <v>199</v>
      </c>
      <c r="C204" s="188"/>
      <c r="D204" s="106">
        <v>9</v>
      </c>
      <c r="E204" s="111"/>
      <c r="F204" s="107"/>
      <c r="G204" s="107"/>
      <c r="H204" s="108"/>
      <c r="I204" s="107"/>
      <c r="J204" s="107"/>
      <c r="K204" s="107"/>
      <c r="L204" s="107"/>
      <c r="M204" s="102"/>
      <c r="N204" s="102"/>
      <c r="O204" s="110"/>
    </row>
    <row r="205" spans="2:15" x14ac:dyDescent="0.2">
      <c r="B205" s="105">
        <v>200</v>
      </c>
      <c r="C205" s="188"/>
      <c r="D205" s="106">
        <v>10</v>
      </c>
      <c r="E205" s="111"/>
      <c r="F205" s="107"/>
      <c r="G205" s="107"/>
      <c r="H205" s="108"/>
      <c r="I205" s="107"/>
      <c r="J205" s="107"/>
      <c r="K205" s="107"/>
      <c r="L205" s="107"/>
      <c r="M205" s="102"/>
      <c r="N205" s="102"/>
      <c r="O205" s="110"/>
    </row>
    <row r="206" spans="2:15" x14ac:dyDescent="0.2">
      <c r="B206" s="105">
        <v>201</v>
      </c>
      <c r="C206" s="188"/>
      <c r="D206" s="106">
        <v>1</v>
      </c>
      <c r="E206" s="111"/>
      <c r="F206" s="107"/>
      <c r="G206" s="107"/>
      <c r="H206" s="108"/>
      <c r="I206" s="107"/>
      <c r="J206" s="107"/>
      <c r="K206" s="107"/>
      <c r="L206" s="107"/>
      <c r="M206" s="102"/>
      <c r="N206" s="102"/>
      <c r="O206" s="110"/>
    </row>
    <row r="207" spans="2:15" x14ac:dyDescent="0.2">
      <c r="B207" s="105">
        <v>202</v>
      </c>
      <c r="C207" s="188"/>
      <c r="D207" s="106">
        <v>2</v>
      </c>
      <c r="E207" s="111"/>
      <c r="F207" s="107"/>
      <c r="G207" s="107"/>
      <c r="H207" s="108"/>
      <c r="I207" s="107"/>
      <c r="J207" s="107"/>
      <c r="K207" s="107"/>
      <c r="L207" s="107"/>
      <c r="M207" s="102"/>
      <c r="N207" s="102"/>
      <c r="O207" s="110"/>
    </row>
    <row r="208" spans="2:15" x14ac:dyDescent="0.2">
      <c r="B208" s="105">
        <v>203</v>
      </c>
      <c r="C208" s="188"/>
      <c r="D208" s="106">
        <v>3</v>
      </c>
      <c r="E208" s="111"/>
      <c r="F208" s="107"/>
      <c r="G208" s="107"/>
      <c r="H208" s="108"/>
      <c r="I208" s="107"/>
      <c r="J208" s="107"/>
      <c r="K208" s="107"/>
      <c r="L208" s="107"/>
      <c r="M208" s="102"/>
      <c r="N208" s="102"/>
      <c r="O208" s="110"/>
    </row>
    <row r="209" spans="2:15" x14ac:dyDescent="0.2">
      <c r="B209" s="105">
        <v>204</v>
      </c>
      <c r="C209" s="188"/>
      <c r="D209" s="106">
        <v>4</v>
      </c>
      <c r="E209" s="111"/>
      <c r="F209" s="107"/>
      <c r="G209" s="107"/>
      <c r="H209" s="108"/>
      <c r="I209" s="107"/>
      <c r="J209" s="107"/>
      <c r="K209" s="107"/>
      <c r="L209" s="107"/>
      <c r="M209" s="102"/>
      <c r="N209" s="102"/>
      <c r="O209" s="110"/>
    </row>
    <row r="210" spans="2:15" x14ac:dyDescent="0.2">
      <c r="B210" s="105">
        <v>205</v>
      </c>
      <c r="C210" s="188"/>
      <c r="D210" s="106">
        <v>5</v>
      </c>
      <c r="E210" s="111"/>
      <c r="F210" s="107"/>
      <c r="G210" s="107"/>
      <c r="H210" s="108"/>
      <c r="I210" s="107"/>
      <c r="J210" s="107"/>
      <c r="K210" s="107"/>
      <c r="L210" s="107"/>
      <c r="M210" s="102"/>
      <c r="N210" s="102"/>
      <c r="O210" s="110"/>
    </row>
    <row r="211" spans="2:15" x14ac:dyDescent="0.2">
      <c r="B211" s="105">
        <v>206</v>
      </c>
      <c r="C211" s="188"/>
      <c r="D211" s="106">
        <v>6</v>
      </c>
      <c r="E211" s="111"/>
      <c r="F211" s="107"/>
      <c r="G211" s="107"/>
      <c r="H211" s="108"/>
      <c r="I211" s="107"/>
      <c r="J211" s="107"/>
      <c r="K211" s="107"/>
      <c r="L211" s="107"/>
      <c r="M211" s="102"/>
      <c r="N211" s="102"/>
      <c r="O211" s="110"/>
    </row>
    <row r="212" spans="2:15" x14ac:dyDescent="0.2">
      <c r="B212" s="105">
        <v>207</v>
      </c>
      <c r="C212" s="188"/>
      <c r="D212" s="106">
        <v>7</v>
      </c>
      <c r="E212" s="111"/>
      <c r="F212" s="107"/>
      <c r="G212" s="107"/>
      <c r="H212" s="108"/>
      <c r="I212" s="107"/>
      <c r="J212" s="107"/>
      <c r="K212" s="107"/>
      <c r="L212" s="107"/>
      <c r="M212" s="102"/>
      <c r="N212" s="102"/>
      <c r="O212" s="110"/>
    </row>
    <row r="213" spans="2:15" x14ac:dyDescent="0.2">
      <c r="B213" s="105">
        <v>208</v>
      </c>
      <c r="C213" s="188"/>
      <c r="D213" s="106">
        <v>8</v>
      </c>
      <c r="E213" s="111"/>
      <c r="F213" s="107"/>
      <c r="G213" s="107"/>
      <c r="H213" s="108"/>
      <c r="I213" s="107"/>
      <c r="J213" s="107"/>
      <c r="K213" s="107"/>
      <c r="L213" s="107"/>
      <c r="M213" s="102"/>
      <c r="N213" s="102"/>
      <c r="O213" s="110"/>
    </row>
    <row r="214" spans="2:15" x14ac:dyDescent="0.2">
      <c r="B214" s="105">
        <v>209</v>
      </c>
      <c r="C214" s="188"/>
      <c r="D214" s="106">
        <v>9</v>
      </c>
      <c r="E214" s="111"/>
      <c r="F214" s="107"/>
      <c r="G214" s="107"/>
      <c r="H214" s="108"/>
      <c r="I214" s="107"/>
      <c r="J214" s="107"/>
      <c r="K214" s="107"/>
      <c r="L214" s="107"/>
      <c r="M214" s="102"/>
      <c r="N214" s="102"/>
      <c r="O214" s="110"/>
    </row>
    <row r="215" spans="2:15" x14ac:dyDescent="0.2">
      <c r="B215" s="105">
        <v>210</v>
      </c>
      <c r="C215" s="188"/>
      <c r="D215" s="106">
        <v>10</v>
      </c>
      <c r="E215" s="111"/>
      <c r="F215" s="107"/>
      <c r="G215" s="107"/>
      <c r="H215" s="108"/>
      <c r="I215" s="107"/>
      <c r="J215" s="107"/>
      <c r="K215" s="107"/>
      <c r="L215" s="107"/>
      <c r="M215" s="102"/>
      <c r="N215" s="102"/>
      <c r="O215" s="110"/>
    </row>
    <row r="216" spans="2:15" x14ac:dyDescent="0.2">
      <c r="B216" s="105">
        <v>211</v>
      </c>
      <c r="C216" s="188"/>
      <c r="D216" s="106">
        <v>1</v>
      </c>
      <c r="E216" s="111"/>
      <c r="F216" s="107"/>
      <c r="G216" s="107"/>
      <c r="H216" s="108"/>
      <c r="I216" s="107"/>
      <c r="J216" s="107"/>
      <c r="K216" s="107"/>
      <c r="L216" s="107"/>
      <c r="M216" s="102"/>
      <c r="N216" s="102"/>
      <c r="O216" s="110"/>
    </row>
    <row r="217" spans="2:15" x14ac:dyDescent="0.2">
      <c r="B217" s="105">
        <v>212</v>
      </c>
      <c r="C217" s="188"/>
      <c r="D217" s="106">
        <v>2</v>
      </c>
      <c r="E217" s="111"/>
      <c r="F217" s="107"/>
      <c r="G217" s="107"/>
      <c r="H217" s="108"/>
      <c r="I217" s="107"/>
      <c r="J217" s="107"/>
      <c r="K217" s="107"/>
      <c r="L217" s="107"/>
      <c r="M217" s="102"/>
      <c r="N217" s="102"/>
      <c r="O217" s="110"/>
    </row>
    <row r="218" spans="2:15" x14ac:dyDescent="0.2">
      <c r="B218" s="105">
        <v>213</v>
      </c>
      <c r="C218" s="188"/>
      <c r="D218" s="106">
        <v>3</v>
      </c>
      <c r="E218" s="111"/>
      <c r="F218" s="107"/>
      <c r="G218" s="107"/>
      <c r="H218" s="108"/>
      <c r="I218" s="107"/>
      <c r="J218" s="107"/>
      <c r="K218" s="107"/>
      <c r="L218" s="107"/>
      <c r="M218" s="102"/>
      <c r="N218" s="102"/>
      <c r="O218" s="110"/>
    </row>
    <row r="219" spans="2:15" x14ac:dyDescent="0.2">
      <c r="B219" s="105">
        <v>214</v>
      </c>
      <c r="C219" s="188"/>
      <c r="D219" s="106">
        <v>4</v>
      </c>
      <c r="E219" s="111"/>
      <c r="F219" s="107"/>
      <c r="G219" s="107"/>
      <c r="H219" s="108"/>
      <c r="I219" s="107"/>
      <c r="J219" s="107"/>
      <c r="K219" s="107"/>
      <c r="L219" s="107"/>
      <c r="M219" s="102"/>
      <c r="N219" s="102"/>
      <c r="O219" s="110"/>
    </row>
    <row r="220" spans="2:15" x14ac:dyDescent="0.2">
      <c r="B220" s="105">
        <v>215</v>
      </c>
      <c r="C220" s="188"/>
      <c r="D220" s="106">
        <v>5</v>
      </c>
      <c r="E220" s="111"/>
      <c r="F220" s="107"/>
      <c r="G220" s="107"/>
      <c r="H220" s="108"/>
      <c r="I220" s="107"/>
      <c r="J220" s="107"/>
      <c r="K220" s="107"/>
      <c r="L220" s="107"/>
      <c r="M220" s="102"/>
      <c r="N220" s="102"/>
      <c r="O220" s="110"/>
    </row>
    <row r="221" spans="2:15" x14ac:dyDescent="0.2">
      <c r="B221" s="105">
        <v>216</v>
      </c>
      <c r="C221" s="188"/>
      <c r="D221" s="106">
        <v>6</v>
      </c>
      <c r="E221" s="111"/>
      <c r="F221" s="107"/>
      <c r="G221" s="107"/>
      <c r="H221" s="108"/>
      <c r="I221" s="107"/>
      <c r="J221" s="107"/>
      <c r="K221" s="107"/>
      <c r="L221" s="107"/>
      <c r="M221" s="102"/>
      <c r="N221" s="102"/>
      <c r="O221" s="110"/>
    </row>
    <row r="222" spans="2:15" x14ac:dyDescent="0.2">
      <c r="B222" s="105">
        <v>217</v>
      </c>
      <c r="C222" s="188"/>
      <c r="D222" s="106">
        <v>7</v>
      </c>
      <c r="E222" s="111"/>
      <c r="F222" s="107"/>
      <c r="G222" s="107"/>
      <c r="H222" s="108"/>
      <c r="I222" s="107"/>
      <c r="J222" s="107"/>
      <c r="K222" s="107"/>
      <c r="L222" s="107"/>
      <c r="M222" s="102"/>
      <c r="N222" s="102"/>
      <c r="O222" s="110"/>
    </row>
    <row r="223" spans="2:15" x14ac:dyDescent="0.2">
      <c r="B223" s="105">
        <v>218</v>
      </c>
      <c r="C223" s="188"/>
      <c r="D223" s="106">
        <v>8</v>
      </c>
      <c r="E223" s="111"/>
      <c r="F223" s="107"/>
      <c r="G223" s="107"/>
      <c r="H223" s="108"/>
      <c r="I223" s="107"/>
      <c r="J223" s="107"/>
      <c r="K223" s="107"/>
      <c r="L223" s="107"/>
      <c r="M223" s="102"/>
      <c r="N223" s="102"/>
      <c r="O223" s="110"/>
    </row>
    <row r="224" spans="2:15" x14ac:dyDescent="0.2">
      <c r="B224" s="105">
        <v>219</v>
      </c>
      <c r="C224" s="188"/>
      <c r="D224" s="106">
        <v>9</v>
      </c>
      <c r="E224" s="111"/>
      <c r="F224" s="107"/>
      <c r="G224" s="107"/>
      <c r="H224" s="108"/>
      <c r="I224" s="107"/>
      <c r="J224" s="107"/>
      <c r="K224" s="107"/>
      <c r="L224" s="107"/>
      <c r="M224" s="102"/>
      <c r="N224" s="102"/>
      <c r="O224" s="110"/>
    </row>
    <row r="225" spans="2:15" x14ac:dyDescent="0.2">
      <c r="B225" s="105">
        <v>220</v>
      </c>
      <c r="C225" s="188"/>
      <c r="D225" s="106">
        <v>10</v>
      </c>
      <c r="E225" s="111"/>
      <c r="F225" s="107"/>
      <c r="G225" s="107"/>
      <c r="H225" s="108"/>
      <c r="I225" s="107"/>
      <c r="J225" s="107"/>
      <c r="K225" s="107"/>
      <c r="L225" s="107"/>
      <c r="M225" s="102"/>
      <c r="N225" s="102"/>
      <c r="O225" s="110"/>
    </row>
    <row r="226" spans="2:15" x14ac:dyDescent="0.2">
      <c r="B226" s="105">
        <v>221</v>
      </c>
      <c r="C226" s="188"/>
      <c r="D226" s="106">
        <v>1</v>
      </c>
      <c r="E226" s="111"/>
      <c r="F226" s="107"/>
      <c r="G226" s="107"/>
      <c r="H226" s="108"/>
      <c r="I226" s="107"/>
      <c r="J226" s="107"/>
      <c r="K226" s="107"/>
      <c r="L226" s="107"/>
      <c r="M226" s="102"/>
      <c r="N226" s="102"/>
      <c r="O226" s="110"/>
    </row>
    <row r="227" spans="2:15" x14ac:dyDescent="0.2">
      <c r="B227" s="105">
        <v>222</v>
      </c>
      <c r="C227" s="188"/>
      <c r="D227" s="106">
        <v>2</v>
      </c>
      <c r="E227" s="111"/>
      <c r="F227" s="107"/>
      <c r="G227" s="107"/>
      <c r="H227" s="108"/>
      <c r="I227" s="107"/>
      <c r="J227" s="107"/>
      <c r="K227" s="107"/>
      <c r="L227" s="107"/>
      <c r="M227" s="102"/>
      <c r="N227" s="102"/>
      <c r="O227" s="110"/>
    </row>
    <row r="228" spans="2:15" x14ac:dyDescent="0.2">
      <c r="B228" s="105">
        <v>223</v>
      </c>
      <c r="C228" s="188"/>
      <c r="D228" s="106">
        <v>3</v>
      </c>
      <c r="E228" s="111"/>
      <c r="F228" s="107"/>
      <c r="G228" s="107"/>
      <c r="H228" s="108"/>
      <c r="I228" s="107"/>
      <c r="J228" s="107"/>
      <c r="K228" s="107"/>
      <c r="L228" s="107"/>
      <c r="M228" s="102"/>
      <c r="N228" s="102"/>
      <c r="O228" s="110"/>
    </row>
    <row r="229" spans="2:15" x14ac:dyDescent="0.2">
      <c r="B229" s="105">
        <v>224</v>
      </c>
      <c r="C229" s="188"/>
      <c r="D229" s="106">
        <v>4</v>
      </c>
      <c r="E229" s="111"/>
      <c r="F229" s="107"/>
      <c r="G229" s="107"/>
      <c r="H229" s="108"/>
      <c r="I229" s="107"/>
      <c r="J229" s="107"/>
      <c r="K229" s="107"/>
      <c r="L229" s="107"/>
      <c r="M229" s="102"/>
      <c r="N229" s="102"/>
      <c r="O229" s="110"/>
    </row>
    <row r="230" spans="2:15" x14ac:dyDescent="0.2">
      <c r="B230" s="105">
        <v>225</v>
      </c>
      <c r="C230" s="188"/>
      <c r="D230" s="106">
        <v>5</v>
      </c>
      <c r="E230" s="111"/>
      <c r="F230" s="107"/>
      <c r="G230" s="107"/>
      <c r="H230" s="108"/>
      <c r="I230" s="107"/>
      <c r="J230" s="107"/>
      <c r="K230" s="107"/>
      <c r="L230" s="107"/>
      <c r="M230" s="102"/>
      <c r="N230" s="102"/>
      <c r="O230" s="110"/>
    </row>
    <row r="231" spans="2:15" x14ac:dyDescent="0.2">
      <c r="B231" s="105">
        <v>226</v>
      </c>
      <c r="C231" s="188"/>
      <c r="D231" s="106">
        <v>6</v>
      </c>
      <c r="E231" s="111"/>
      <c r="F231" s="107"/>
      <c r="G231" s="107"/>
      <c r="H231" s="108"/>
      <c r="I231" s="107"/>
      <c r="J231" s="107"/>
      <c r="K231" s="107"/>
      <c r="L231" s="107"/>
      <c r="M231" s="102"/>
      <c r="N231" s="102"/>
      <c r="O231" s="110"/>
    </row>
    <row r="232" spans="2:15" x14ac:dyDescent="0.2">
      <c r="B232" s="105">
        <v>227</v>
      </c>
      <c r="C232" s="188"/>
      <c r="D232" s="106">
        <v>7</v>
      </c>
      <c r="E232" s="111"/>
      <c r="F232" s="107"/>
      <c r="G232" s="107"/>
      <c r="H232" s="108"/>
      <c r="I232" s="107"/>
      <c r="J232" s="107"/>
      <c r="K232" s="107"/>
      <c r="L232" s="107"/>
      <c r="M232" s="102"/>
      <c r="N232" s="102"/>
      <c r="O232" s="110"/>
    </row>
    <row r="233" spans="2:15" x14ac:dyDescent="0.2">
      <c r="B233" s="105">
        <v>228</v>
      </c>
      <c r="C233" s="188"/>
      <c r="D233" s="106">
        <v>8</v>
      </c>
      <c r="E233" s="111"/>
      <c r="F233" s="107"/>
      <c r="G233" s="107"/>
      <c r="H233" s="108"/>
      <c r="I233" s="107"/>
      <c r="J233" s="107"/>
      <c r="K233" s="107"/>
      <c r="L233" s="107"/>
      <c r="M233" s="102"/>
      <c r="N233" s="102"/>
      <c r="O233" s="110"/>
    </row>
    <row r="234" spans="2:15" x14ac:dyDescent="0.2">
      <c r="B234" s="105">
        <v>229</v>
      </c>
      <c r="C234" s="188"/>
      <c r="D234" s="106">
        <v>9</v>
      </c>
      <c r="E234" s="111"/>
      <c r="F234" s="107"/>
      <c r="G234" s="107"/>
      <c r="H234" s="108"/>
      <c r="I234" s="107"/>
      <c r="J234" s="107"/>
      <c r="K234" s="107"/>
      <c r="L234" s="107"/>
      <c r="M234" s="102"/>
      <c r="N234" s="102"/>
      <c r="O234" s="110"/>
    </row>
    <row r="235" spans="2:15" x14ac:dyDescent="0.2">
      <c r="B235" s="105">
        <v>230</v>
      </c>
      <c r="C235" s="188"/>
      <c r="D235" s="106">
        <v>10</v>
      </c>
      <c r="E235" s="111"/>
      <c r="F235" s="107"/>
      <c r="G235" s="107"/>
      <c r="H235" s="108"/>
      <c r="I235" s="107"/>
      <c r="J235" s="107"/>
      <c r="K235" s="107"/>
      <c r="L235" s="107"/>
      <c r="M235" s="102"/>
      <c r="N235" s="102"/>
      <c r="O235" s="110"/>
    </row>
    <row r="236" spans="2:15" x14ac:dyDescent="0.2">
      <c r="B236" s="105">
        <v>231</v>
      </c>
      <c r="C236" s="188"/>
      <c r="D236" s="106">
        <v>1</v>
      </c>
      <c r="E236" s="111"/>
      <c r="F236" s="107"/>
      <c r="G236" s="107"/>
      <c r="H236" s="108"/>
      <c r="I236" s="107"/>
      <c r="J236" s="107"/>
      <c r="K236" s="107"/>
      <c r="L236" s="107"/>
      <c r="M236" s="102"/>
      <c r="N236" s="102"/>
      <c r="O236" s="110"/>
    </row>
    <row r="237" spans="2:15" x14ac:dyDescent="0.2">
      <c r="B237" s="105">
        <v>232</v>
      </c>
      <c r="C237" s="188"/>
      <c r="D237" s="106">
        <v>2</v>
      </c>
      <c r="E237" s="111"/>
      <c r="F237" s="107"/>
      <c r="G237" s="107"/>
      <c r="H237" s="108"/>
      <c r="I237" s="107"/>
      <c r="J237" s="107"/>
      <c r="K237" s="107"/>
      <c r="L237" s="107"/>
      <c r="M237" s="102"/>
      <c r="N237" s="102"/>
      <c r="O237" s="110"/>
    </row>
    <row r="238" spans="2:15" x14ac:dyDescent="0.2">
      <c r="B238" s="105">
        <v>233</v>
      </c>
      <c r="C238" s="188"/>
      <c r="D238" s="106">
        <v>3</v>
      </c>
      <c r="E238" s="111"/>
      <c r="F238" s="107"/>
      <c r="G238" s="107"/>
      <c r="H238" s="108"/>
      <c r="I238" s="107"/>
      <c r="J238" s="107"/>
      <c r="K238" s="107"/>
      <c r="L238" s="107"/>
      <c r="M238" s="102"/>
      <c r="N238" s="102"/>
      <c r="O238" s="110"/>
    </row>
    <row r="239" spans="2:15" x14ac:dyDescent="0.2">
      <c r="B239" s="105">
        <v>234</v>
      </c>
      <c r="C239" s="188"/>
      <c r="D239" s="106">
        <v>4</v>
      </c>
      <c r="E239" s="111"/>
      <c r="F239" s="107"/>
      <c r="G239" s="107"/>
      <c r="H239" s="108"/>
      <c r="I239" s="107"/>
      <c r="J239" s="107"/>
      <c r="K239" s="107"/>
      <c r="L239" s="107"/>
      <c r="M239" s="102"/>
      <c r="N239" s="102"/>
      <c r="O239" s="110"/>
    </row>
    <row r="240" spans="2:15" x14ac:dyDescent="0.2">
      <c r="B240" s="105">
        <v>235</v>
      </c>
      <c r="C240" s="188"/>
      <c r="D240" s="106">
        <v>5</v>
      </c>
      <c r="E240" s="111"/>
      <c r="F240" s="107"/>
      <c r="G240" s="107"/>
      <c r="H240" s="108"/>
      <c r="I240" s="107"/>
      <c r="J240" s="107"/>
      <c r="K240" s="107"/>
      <c r="L240" s="107"/>
      <c r="M240" s="102"/>
      <c r="N240" s="102"/>
      <c r="O240" s="110"/>
    </row>
    <row r="241" spans="2:15" x14ac:dyDescent="0.2">
      <c r="B241" s="105">
        <v>236</v>
      </c>
      <c r="C241" s="188"/>
      <c r="D241" s="106">
        <v>6</v>
      </c>
      <c r="E241" s="111"/>
      <c r="F241" s="107"/>
      <c r="G241" s="107"/>
      <c r="H241" s="108"/>
      <c r="I241" s="107"/>
      <c r="J241" s="107"/>
      <c r="K241" s="107"/>
      <c r="L241" s="107"/>
      <c r="M241" s="102"/>
      <c r="N241" s="102"/>
      <c r="O241" s="110"/>
    </row>
    <row r="242" spans="2:15" x14ac:dyDescent="0.2">
      <c r="B242" s="105">
        <v>237</v>
      </c>
      <c r="C242" s="188"/>
      <c r="D242" s="106">
        <v>7</v>
      </c>
      <c r="E242" s="111"/>
      <c r="F242" s="107"/>
      <c r="G242" s="107"/>
      <c r="H242" s="108"/>
      <c r="I242" s="107"/>
      <c r="J242" s="107"/>
      <c r="K242" s="107"/>
      <c r="L242" s="107"/>
      <c r="M242" s="102"/>
      <c r="N242" s="102"/>
      <c r="O242" s="110"/>
    </row>
    <row r="243" spans="2:15" x14ac:dyDescent="0.2">
      <c r="B243" s="105">
        <v>238</v>
      </c>
      <c r="C243" s="188"/>
      <c r="D243" s="106">
        <v>8</v>
      </c>
      <c r="E243" s="111"/>
      <c r="F243" s="107"/>
      <c r="G243" s="107"/>
      <c r="H243" s="108"/>
      <c r="I243" s="107"/>
      <c r="J243" s="107"/>
      <c r="K243" s="107"/>
      <c r="L243" s="107"/>
      <c r="M243" s="102"/>
      <c r="N243" s="102"/>
      <c r="O243" s="110"/>
    </row>
    <row r="244" spans="2:15" x14ac:dyDescent="0.2">
      <c r="B244" s="105">
        <v>239</v>
      </c>
      <c r="C244" s="188"/>
      <c r="D244" s="106">
        <v>9</v>
      </c>
      <c r="E244" s="111"/>
      <c r="F244" s="107"/>
      <c r="G244" s="107"/>
      <c r="H244" s="108"/>
      <c r="I244" s="107"/>
      <c r="J244" s="107"/>
      <c r="K244" s="107"/>
      <c r="L244" s="107"/>
      <c r="M244" s="102"/>
      <c r="N244" s="102"/>
      <c r="O244" s="110"/>
    </row>
    <row r="245" spans="2:15" x14ac:dyDescent="0.2">
      <c r="B245" s="105">
        <v>240</v>
      </c>
      <c r="C245" s="188"/>
      <c r="D245" s="106">
        <v>10</v>
      </c>
      <c r="E245" s="111"/>
      <c r="F245" s="107"/>
      <c r="G245" s="107"/>
      <c r="H245" s="108"/>
      <c r="I245" s="107"/>
      <c r="J245" s="107"/>
      <c r="K245" s="107"/>
      <c r="L245" s="107"/>
      <c r="M245" s="102"/>
      <c r="N245" s="102"/>
      <c r="O245" s="110"/>
    </row>
    <row r="246" spans="2:15" x14ac:dyDescent="0.2">
      <c r="B246" s="105">
        <v>241</v>
      </c>
      <c r="C246" s="188"/>
      <c r="D246" s="106">
        <v>1</v>
      </c>
      <c r="E246" s="111"/>
      <c r="F246" s="107"/>
      <c r="G246" s="107"/>
      <c r="H246" s="108"/>
      <c r="I246" s="107"/>
      <c r="J246" s="107"/>
      <c r="K246" s="107"/>
      <c r="L246" s="107"/>
      <c r="M246" s="102"/>
      <c r="N246" s="102"/>
      <c r="O246" s="110"/>
    </row>
    <row r="247" spans="2:15" x14ac:dyDescent="0.2">
      <c r="B247" s="105">
        <v>242</v>
      </c>
      <c r="C247" s="188"/>
      <c r="D247" s="106">
        <v>2</v>
      </c>
      <c r="E247" s="111"/>
      <c r="F247" s="107"/>
      <c r="G247" s="107"/>
      <c r="H247" s="108"/>
      <c r="I247" s="107"/>
      <c r="J247" s="107"/>
      <c r="K247" s="107"/>
      <c r="L247" s="107"/>
      <c r="M247" s="102"/>
      <c r="N247" s="102"/>
      <c r="O247" s="110"/>
    </row>
    <row r="248" spans="2:15" x14ac:dyDescent="0.2">
      <c r="B248" s="105">
        <v>243</v>
      </c>
      <c r="C248" s="188"/>
      <c r="D248" s="106">
        <v>3</v>
      </c>
      <c r="E248" s="111"/>
      <c r="F248" s="107"/>
      <c r="G248" s="107"/>
      <c r="H248" s="108"/>
      <c r="I248" s="107"/>
      <c r="J248" s="107"/>
      <c r="K248" s="107"/>
      <c r="L248" s="107"/>
      <c r="M248" s="102"/>
      <c r="N248" s="102"/>
      <c r="O248" s="110"/>
    </row>
    <row r="249" spans="2:15" x14ac:dyDescent="0.2">
      <c r="B249" s="105">
        <v>244</v>
      </c>
      <c r="C249" s="188"/>
      <c r="D249" s="106">
        <v>4</v>
      </c>
      <c r="E249" s="111"/>
      <c r="F249" s="107"/>
      <c r="G249" s="107"/>
      <c r="H249" s="108"/>
      <c r="I249" s="107"/>
      <c r="J249" s="107"/>
      <c r="K249" s="107"/>
      <c r="L249" s="107"/>
      <c r="M249" s="102"/>
      <c r="N249" s="102"/>
      <c r="O249" s="110"/>
    </row>
    <row r="250" spans="2:15" x14ac:dyDescent="0.2">
      <c r="B250" s="105">
        <v>245</v>
      </c>
      <c r="C250" s="188"/>
      <c r="D250" s="106">
        <v>5</v>
      </c>
      <c r="E250" s="111"/>
      <c r="F250" s="107"/>
      <c r="G250" s="107"/>
      <c r="H250" s="108"/>
      <c r="I250" s="107"/>
      <c r="J250" s="107"/>
      <c r="K250" s="107"/>
      <c r="L250" s="107"/>
      <c r="M250" s="102"/>
      <c r="N250" s="102"/>
      <c r="O250" s="110"/>
    </row>
    <row r="251" spans="2:15" x14ac:dyDescent="0.2">
      <c r="B251" s="105">
        <v>246</v>
      </c>
      <c r="C251" s="188"/>
      <c r="D251" s="106">
        <v>6</v>
      </c>
      <c r="E251" s="111"/>
      <c r="F251" s="107"/>
      <c r="G251" s="107"/>
      <c r="H251" s="108"/>
      <c r="I251" s="107"/>
      <c r="J251" s="107"/>
      <c r="K251" s="107"/>
      <c r="L251" s="107"/>
      <c r="M251" s="102"/>
      <c r="N251" s="102"/>
      <c r="O251" s="110"/>
    </row>
    <row r="252" spans="2:15" x14ac:dyDescent="0.2">
      <c r="B252" s="105">
        <v>247</v>
      </c>
      <c r="C252" s="188"/>
      <c r="D252" s="106">
        <v>7</v>
      </c>
      <c r="E252" s="111"/>
      <c r="F252" s="107"/>
      <c r="G252" s="107"/>
      <c r="H252" s="108"/>
      <c r="I252" s="107"/>
      <c r="J252" s="107"/>
      <c r="K252" s="107"/>
      <c r="L252" s="107"/>
      <c r="M252" s="102"/>
      <c r="N252" s="102"/>
      <c r="O252" s="110"/>
    </row>
    <row r="253" spans="2:15" x14ac:dyDescent="0.2">
      <c r="B253" s="105">
        <v>248</v>
      </c>
      <c r="C253" s="188"/>
      <c r="D253" s="106">
        <v>8</v>
      </c>
      <c r="E253" s="111"/>
      <c r="F253" s="107"/>
      <c r="G253" s="107"/>
      <c r="H253" s="108"/>
      <c r="I253" s="107"/>
      <c r="J253" s="107"/>
      <c r="K253" s="107"/>
      <c r="L253" s="107"/>
      <c r="M253" s="102"/>
      <c r="N253" s="102"/>
      <c r="O253" s="110"/>
    </row>
    <row r="254" spans="2:15" x14ac:dyDescent="0.2">
      <c r="B254" s="105">
        <v>249</v>
      </c>
      <c r="C254" s="188"/>
      <c r="D254" s="106">
        <v>9</v>
      </c>
      <c r="E254" s="111"/>
      <c r="F254" s="107"/>
      <c r="G254" s="107"/>
      <c r="H254" s="108"/>
      <c r="I254" s="107"/>
      <c r="J254" s="107"/>
      <c r="K254" s="107"/>
      <c r="L254" s="107"/>
      <c r="M254" s="102"/>
      <c r="N254" s="102"/>
      <c r="O254" s="110"/>
    </row>
    <row r="255" spans="2:15" x14ac:dyDescent="0.2">
      <c r="B255" s="105">
        <v>250</v>
      </c>
      <c r="C255" s="188"/>
      <c r="D255" s="106">
        <v>10</v>
      </c>
      <c r="E255" s="111"/>
      <c r="F255" s="107"/>
      <c r="G255" s="107"/>
      <c r="H255" s="108"/>
      <c r="I255" s="107"/>
      <c r="J255" s="107"/>
      <c r="K255" s="107"/>
      <c r="L255" s="107"/>
      <c r="M255" s="102"/>
      <c r="N255" s="102"/>
      <c r="O255" s="110"/>
    </row>
    <row r="256" spans="2:15" x14ac:dyDescent="0.2">
      <c r="B256" s="105">
        <v>251</v>
      </c>
      <c r="C256" s="188"/>
      <c r="D256" s="106">
        <v>1</v>
      </c>
      <c r="E256" s="111"/>
      <c r="F256" s="107"/>
      <c r="G256" s="107"/>
      <c r="H256" s="108"/>
      <c r="I256" s="107"/>
      <c r="J256" s="107"/>
      <c r="K256" s="107"/>
      <c r="L256" s="107"/>
      <c r="M256" s="102"/>
      <c r="N256" s="102"/>
      <c r="O256" s="110"/>
    </row>
    <row r="257" spans="2:15" x14ac:dyDescent="0.2">
      <c r="B257" s="105">
        <v>252</v>
      </c>
      <c r="C257" s="188"/>
      <c r="D257" s="106">
        <v>2</v>
      </c>
      <c r="E257" s="111"/>
      <c r="F257" s="107"/>
      <c r="G257" s="107"/>
      <c r="H257" s="108"/>
      <c r="I257" s="107"/>
      <c r="J257" s="107"/>
      <c r="K257" s="107"/>
      <c r="L257" s="107"/>
      <c r="M257" s="102"/>
      <c r="N257" s="102"/>
      <c r="O257" s="110"/>
    </row>
    <row r="258" spans="2:15" x14ac:dyDescent="0.2">
      <c r="B258" s="105">
        <v>253</v>
      </c>
      <c r="C258" s="188"/>
      <c r="D258" s="106">
        <v>3</v>
      </c>
      <c r="E258" s="111"/>
      <c r="F258" s="107"/>
      <c r="G258" s="107"/>
      <c r="H258" s="108"/>
      <c r="I258" s="107"/>
      <c r="J258" s="107"/>
      <c r="K258" s="107"/>
      <c r="L258" s="107"/>
      <c r="M258" s="102"/>
      <c r="N258" s="102"/>
      <c r="O258" s="110"/>
    </row>
    <row r="259" spans="2:15" x14ac:dyDescent="0.2">
      <c r="B259" s="105">
        <v>254</v>
      </c>
      <c r="C259" s="188"/>
      <c r="D259" s="106">
        <v>4</v>
      </c>
      <c r="E259" s="111"/>
      <c r="F259" s="107"/>
      <c r="G259" s="107"/>
      <c r="H259" s="108"/>
      <c r="I259" s="107"/>
      <c r="J259" s="107"/>
      <c r="K259" s="107"/>
      <c r="L259" s="107"/>
      <c r="M259" s="102"/>
      <c r="N259" s="102"/>
      <c r="O259" s="110"/>
    </row>
    <row r="260" spans="2:15" x14ac:dyDescent="0.2">
      <c r="B260" s="105">
        <v>255</v>
      </c>
      <c r="C260" s="188"/>
      <c r="D260" s="106">
        <v>5</v>
      </c>
      <c r="E260" s="111"/>
      <c r="F260" s="107"/>
      <c r="G260" s="107"/>
      <c r="H260" s="108"/>
      <c r="I260" s="107"/>
      <c r="J260" s="107"/>
      <c r="K260" s="107"/>
      <c r="L260" s="107"/>
      <c r="M260" s="102"/>
      <c r="N260" s="102"/>
      <c r="O260" s="110"/>
    </row>
    <row r="261" spans="2:15" x14ac:dyDescent="0.2">
      <c r="B261" s="105">
        <v>256</v>
      </c>
      <c r="C261" s="188"/>
      <c r="D261" s="106">
        <v>6</v>
      </c>
      <c r="E261" s="111"/>
      <c r="F261" s="107"/>
      <c r="G261" s="107"/>
      <c r="H261" s="108"/>
      <c r="I261" s="107"/>
      <c r="J261" s="107"/>
      <c r="K261" s="107"/>
      <c r="L261" s="107"/>
      <c r="M261" s="102"/>
      <c r="N261" s="102"/>
      <c r="O261" s="110"/>
    </row>
    <row r="262" spans="2:15" x14ac:dyDescent="0.2">
      <c r="B262" s="105">
        <v>257</v>
      </c>
      <c r="C262" s="188"/>
      <c r="D262" s="106">
        <v>7</v>
      </c>
      <c r="E262" s="111"/>
      <c r="F262" s="107"/>
      <c r="G262" s="107"/>
      <c r="H262" s="108"/>
      <c r="I262" s="107"/>
      <c r="J262" s="107"/>
      <c r="K262" s="107"/>
      <c r="L262" s="107"/>
      <c r="M262" s="102"/>
      <c r="N262" s="102"/>
      <c r="O262" s="110"/>
    </row>
    <row r="263" spans="2:15" x14ac:dyDescent="0.2">
      <c r="B263" s="105">
        <v>258</v>
      </c>
      <c r="C263" s="188"/>
      <c r="D263" s="106">
        <v>8</v>
      </c>
      <c r="E263" s="111"/>
      <c r="F263" s="107"/>
      <c r="G263" s="107"/>
      <c r="H263" s="108"/>
      <c r="I263" s="107"/>
      <c r="J263" s="107"/>
      <c r="K263" s="107"/>
      <c r="L263" s="107"/>
      <c r="M263" s="102"/>
      <c r="N263" s="102"/>
      <c r="O263" s="110"/>
    </row>
    <row r="264" spans="2:15" x14ac:dyDescent="0.2">
      <c r="B264" s="105">
        <v>259</v>
      </c>
      <c r="C264" s="188"/>
      <c r="D264" s="106">
        <v>9</v>
      </c>
      <c r="E264" s="111"/>
      <c r="F264" s="107"/>
      <c r="G264" s="107"/>
      <c r="H264" s="108"/>
      <c r="I264" s="107"/>
      <c r="J264" s="107"/>
      <c r="K264" s="107"/>
      <c r="L264" s="107"/>
      <c r="M264" s="102"/>
      <c r="N264" s="102"/>
      <c r="O264" s="110"/>
    </row>
    <row r="265" spans="2:15" x14ac:dyDescent="0.2">
      <c r="B265" s="105">
        <v>260</v>
      </c>
      <c r="C265" s="188"/>
      <c r="D265" s="106">
        <v>10</v>
      </c>
      <c r="E265" s="111"/>
      <c r="F265" s="107"/>
      <c r="G265" s="107"/>
      <c r="H265" s="108"/>
      <c r="I265" s="107"/>
      <c r="J265" s="107"/>
      <c r="K265" s="107"/>
      <c r="L265" s="107"/>
      <c r="M265" s="102"/>
      <c r="N265" s="102"/>
      <c r="O265" s="110"/>
    </row>
    <row r="266" spans="2:15" x14ac:dyDescent="0.2">
      <c r="B266" s="105">
        <v>261</v>
      </c>
      <c r="C266" s="188"/>
      <c r="D266" s="106">
        <v>1</v>
      </c>
      <c r="E266" s="111"/>
      <c r="F266" s="107"/>
      <c r="G266" s="107"/>
      <c r="H266" s="108"/>
      <c r="I266" s="107"/>
      <c r="J266" s="107"/>
      <c r="K266" s="107"/>
      <c r="L266" s="107"/>
      <c r="M266" s="102"/>
      <c r="N266" s="102"/>
      <c r="O266" s="110"/>
    </row>
    <row r="267" spans="2:15" x14ac:dyDescent="0.2">
      <c r="B267" s="105">
        <v>262</v>
      </c>
      <c r="C267" s="188"/>
      <c r="D267" s="106">
        <v>2</v>
      </c>
      <c r="E267" s="111"/>
      <c r="F267" s="107"/>
      <c r="G267" s="107"/>
      <c r="H267" s="108"/>
      <c r="I267" s="107"/>
      <c r="J267" s="107"/>
      <c r="K267" s="107"/>
      <c r="L267" s="107"/>
      <c r="M267" s="102"/>
      <c r="N267" s="102"/>
      <c r="O267" s="110"/>
    </row>
    <row r="268" spans="2:15" x14ac:dyDescent="0.2">
      <c r="B268" s="105">
        <v>263</v>
      </c>
      <c r="C268" s="188"/>
      <c r="D268" s="106">
        <v>3</v>
      </c>
      <c r="E268" s="111"/>
      <c r="F268" s="107"/>
      <c r="G268" s="107"/>
      <c r="H268" s="108"/>
      <c r="I268" s="107"/>
      <c r="J268" s="107"/>
      <c r="K268" s="107"/>
      <c r="L268" s="107"/>
      <c r="M268" s="102"/>
      <c r="N268" s="102"/>
      <c r="O268" s="110"/>
    </row>
    <row r="269" spans="2:15" x14ac:dyDescent="0.2">
      <c r="B269" s="105">
        <v>264</v>
      </c>
      <c r="C269" s="188"/>
      <c r="D269" s="106">
        <v>4</v>
      </c>
      <c r="E269" s="111"/>
      <c r="F269" s="107"/>
      <c r="G269" s="107"/>
      <c r="H269" s="108"/>
      <c r="I269" s="107"/>
      <c r="J269" s="107"/>
      <c r="K269" s="107"/>
      <c r="L269" s="107"/>
      <c r="M269" s="102"/>
      <c r="N269" s="102"/>
      <c r="O269" s="110"/>
    </row>
    <row r="270" spans="2:15" x14ac:dyDescent="0.2">
      <c r="B270" s="105">
        <v>265</v>
      </c>
      <c r="C270" s="188"/>
      <c r="D270" s="106">
        <v>5</v>
      </c>
      <c r="E270" s="111"/>
      <c r="F270" s="107"/>
      <c r="G270" s="107"/>
      <c r="H270" s="108"/>
      <c r="I270" s="107"/>
      <c r="J270" s="107"/>
      <c r="K270" s="107"/>
      <c r="L270" s="107"/>
      <c r="M270" s="102"/>
      <c r="N270" s="102"/>
      <c r="O270" s="110"/>
    </row>
    <row r="271" spans="2:15" x14ac:dyDescent="0.2">
      <c r="B271" s="105">
        <v>266</v>
      </c>
      <c r="C271" s="188"/>
      <c r="D271" s="106">
        <v>6</v>
      </c>
      <c r="E271" s="111"/>
      <c r="F271" s="107"/>
      <c r="G271" s="107"/>
      <c r="H271" s="108"/>
      <c r="I271" s="107"/>
      <c r="J271" s="107"/>
      <c r="K271" s="107"/>
      <c r="L271" s="107"/>
      <c r="M271" s="102"/>
      <c r="N271" s="102"/>
      <c r="O271" s="110"/>
    </row>
    <row r="272" spans="2:15" x14ac:dyDescent="0.2">
      <c r="B272" s="105">
        <v>267</v>
      </c>
      <c r="C272" s="188"/>
      <c r="D272" s="106">
        <v>7</v>
      </c>
      <c r="E272" s="111"/>
      <c r="F272" s="107"/>
      <c r="G272" s="107"/>
      <c r="H272" s="108"/>
      <c r="I272" s="107"/>
      <c r="J272" s="107"/>
      <c r="K272" s="107"/>
      <c r="L272" s="107"/>
      <c r="M272" s="102"/>
      <c r="N272" s="102"/>
      <c r="O272" s="110"/>
    </row>
    <row r="273" spans="2:15" x14ac:dyDescent="0.2">
      <c r="B273" s="105">
        <v>268</v>
      </c>
      <c r="C273" s="188"/>
      <c r="D273" s="106">
        <v>8</v>
      </c>
      <c r="E273" s="111"/>
      <c r="F273" s="107"/>
      <c r="G273" s="107"/>
      <c r="H273" s="108"/>
      <c r="I273" s="107"/>
      <c r="J273" s="107"/>
      <c r="K273" s="107"/>
      <c r="L273" s="107"/>
      <c r="M273" s="102"/>
      <c r="N273" s="102"/>
      <c r="O273" s="110"/>
    </row>
    <row r="274" spans="2:15" x14ac:dyDescent="0.2">
      <c r="B274" s="105">
        <v>269</v>
      </c>
      <c r="C274" s="188"/>
      <c r="D274" s="106">
        <v>9</v>
      </c>
      <c r="E274" s="111"/>
      <c r="F274" s="107"/>
      <c r="G274" s="107"/>
      <c r="H274" s="108"/>
      <c r="I274" s="107"/>
      <c r="J274" s="107"/>
      <c r="K274" s="107"/>
      <c r="L274" s="107"/>
      <c r="M274" s="102"/>
      <c r="N274" s="102"/>
      <c r="O274" s="110"/>
    </row>
    <row r="275" spans="2:15" x14ac:dyDescent="0.2">
      <c r="B275" s="105">
        <v>270</v>
      </c>
      <c r="C275" s="188"/>
      <c r="D275" s="106">
        <v>10</v>
      </c>
      <c r="E275" s="111"/>
      <c r="F275" s="107"/>
      <c r="G275" s="107"/>
      <c r="H275" s="108"/>
      <c r="I275" s="107"/>
      <c r="J275" s="107"/>
      <c r="K275" s="107"/>
      <c r="L275" s="107"/>
      <c r="M275" s="102"/>
      <c r="N275" s="102"/>
      <c r="O275" s="110"/>
    </row>
    <row r="276" spans="2:15" x14ac:dyDescent="0.2">
      <c r="B276" s="105">
        <v>271</v>
      </c>
      <c r="C276" s="188"/>
      <c r="D276" s="106">
        <v>1</v>
      </c>
      <c r="E276" s="111"/>
      <c r="F276" s="107"/>
      <c r="G276" s="107"/>
      <c r="H276" s="108"/>
      <c r="I276" s="107"/>
      <c r="J276" s="107"/>
      <c r="K276" s="107"/>
      <c r="L276" s="107"/>
      <c r="M276" s="102"/>
      <c r="N276" s="102"/>
      <c r="O276" s="110"/>
    </row>
    <row r="277" spans="2:15" x14ac:dyDescent="0.2">
      <c r="B277" s="105">
        <v>272</v>
      </c>
      <c r="C277" s="188"/>
      <c r="D277" s="106">
        <v>2</v>
      </c>
      <c r="E277" s="111"/>
      <c r="F277" s="107"/>
      <c r="G277" s="107"/>
      <c r="H277" s="108"/>
      <c r="I277" s="107"/>
      <c r="J277" s="107"/>
      <c r="K277" s="107"/>
      <c r="L277" s="107"/>
      <c r="M277" s="102"/>
      <c r="N277" s="102"/>
      <c r="O277" s="110"/>
    </row>
    <row r="278" spans="2:15" x14ac:dyDescent="0.2">
      <c r="B278" s="105">
        <v>273</v>
      </c>
      <c r="C278" s="188"/>
      <c r="D278" s="106">
        <v>3</v>
      </c>
      <c r="E278" s="111"/>
      <c r="F278" s="107"/>
      <c r="G278" s="107"/>
      <c r="H278" s="108"/>
      <c r="I278" s="107"/>
      <c r="J278" s="107"/>
      <c r="K278" s="107"/>
      <c r="L278" s="107"/>
      <c r="M278" s="102"/>
      <c r="N278" s="102"/>
      <c r="O278" s="110"/>
    </row>
    <row r="279" spans="2:15" x14ac:dyDescent="0.2">
      <c r="B279" s="105">
        <v>274</v>
      </c>
      <c r="C279" s="188"/>
      <c r="D279" s="106">
        <v>4</v>
      </c>
      <c r="E279" s="111"/>
      <c r="F279" s="107"/>
      <c r="G279" s="107"/>
      <c r="H279" s="108"/>
      <c r="I279" s="107"/>
      <c r="J279" s="107"/>
      <c r="K279" s="107"/>
      <c r="L279" s="107"/>
      <c r="M279" s="102"/>
      <c r="N279" s="102"/>
      <c r="O279" s="110"/>
    </row>
    <row r="280" spans="2:15" x14ac:dyDescent="0.2">
      <c r="B280" s="105">
        <v>275</v>
      </c>
      <c r="C280" s="188"/>
      <c r="D280" s="106">
        <v>5</v>
      </c>
      <c r="E280" s="111"/>
      <c r="F280" s="107"/>
      <c r="G280" s="107"/>
      <c r="H280" s="108"/>
      <c r="I280" s="107"/>
      <c r="J280" s="107"/>
      <c r="K280" s="107"/>
      <c r="L280" s="107"/>
      <c r="M280" s="102"/>
      <c r="N280" s="102"/>
      <c r="O280" s="110"/>
    </row>
    <row r="281" spans="2:15" x14ac:dyDescent="0.2">
      <c r="B281" s="105">
        <v>276</v>
      </c>
      <c r="C281" s="188"/>
      <c r="D281" s="106">
        <v>6</v>
      </c>
      <c r="E281" s="111"/>
      <c r="F281" s="107"/>
      <c r="G281" s="107"/>
      <c r="H281" s="108"/>
      <c r="I281" s="107"/>
      <c r="J281" s="107"/>
      <c r="K281" s="107"/>
      <c r="L281" s="107"/>
      <c r="M281" s="102"/>
      <c r="N281" s="102"/>
      <c r="O281" s="110"/>
    </row>
    <row r="282" spans="2:15" x14ac:dyDescent="0.2">
      <c r="B282" s="105">
        <v>277</v>
      </c>
      <c r="C282" s="188"/>
      <c r="D282" s="106">
        <v>7</v>
      </c>
      <c r="E282" s="111"/>
      <c r="F282" s="107"/>
      <c r="G282" s="107"/>
      <c r="H282" s="108"/>
      <c r="I282" s="107"/>
      <c r="J282" s="107"/>
      <c r="K282" s="107"/>
      <c r="L282" s="107"/>
      <c r="M282" s="102"/>
      <c r="N282" s="102"/>
      <c r="O282" s="110"/>
    </row>
    <row r="283" spans="2:15" x14ac:dyDescent="0.2">
      <c r="B283" s="105">
        <v>278</v>
      </c>
      <c r="C283" s="188"/>
      <c r="D283" s="106">
        <v>8</v>
      </c>
      <c r="E283" s="111"/>
      <c r="F283" s="107"/>
      <c r="G283" s="107"/>
      <c r="H283" s="108"/>
      <c r="I283" s="107"/>
      <c r="J283" s="107"/>
      <c r="K283" s="107"/>
      <c r="L283" s="107"/>
      <c r="M283" s="102"/>
      <c r="N283" s="102"/>
      <c r="O283" s="110"/>
    </row>
    <row r="284" spans="2:15" x14ac:dyDescent="0.2">
      <c r="B284" s="105">
        <v>279</v>
      </c>
      <c r="C284" s="188"/>
      <c r="D284" s="106">
        <v>9</v>
      </c>
      <c r="E284" s="111"/>
      <c r="F284" s="107"/>
      <c r="G284" s="107"/>
      <c r="H284" s="108"/>
      <c r="I284" s="107"/>
      <c r="J284" s="107"/>
      <c r="K284" s="107"/>
      <c r="L284" s="107"/>
      <c r="M284" s="102"/>
      <c r="N284" s="102"/>
      <c r="O284" s="110"/>
    </row>
    <row r="285" spans="2:15" x14ac:dyDescent="0.2">
      <c r="B285" s="105">
        <v>280</v>
      </c>
      <c r="C285" s="188"/>
      <c r="D285" s="106">
        <v>10</v>
      </c>
      <c r="E285" s="111"/>
      <c r="F285" s="107"/>
      <c r="G285" s="107"/>
      <c r="H285" s="108"/>
      <c r="I285" s="107"/>
      <c r="J285" s="107"/>
      <c r="K285" s="107"/>
      <c r="L285" s="107"/>
      <c r="M285" s="102"/>
      <c r="N285" s="102"/>
      <c r="O285" s="110"/>
    </row>
    <row r="286" spans="2:15" x14ac:dyDescent="0.2">
      <c r="B286" s="105">
        <v>281</v>
      </c>
      <c r="C286" s="188"/>
      <c r="D286" s="106">
        <v>1</v>
      </c>
      <c r="E286" s="111"/>
      <c r="F286" s="107"/>
      <c r="G286" s="107"/>
      <c r="H286" s="108"/>
      <c r="I286" s="107"/>
      <c r="J286" s="107"/>
      <c r="K286" s="107"/>
      <c r="L286" s="107"/>
      <c r="M286" s="102"/>
      <c r="N286" s="102"/>
      <c r="O286" s="110"/>
    </row>
    <row r="287" spans="2:15" x14ac:dyDescent="0.2">
      <c r="B287" s="105">
        <v>282</v>
      </c>
      <c r="C287" s="188"/>
      <c r="D287" s="106">
        <v>2</v>
      </c>
      <c r="E287" s="111"/>
      <c r="F287" s="107"/>
      <c r="G287" s="107"/>
      <c r="H287" s="108"/>
      <c r="I287" s="107"/>
      <c r="J287" s="107"/>
      <c r="K287" s="107"/>
      <c r="L287" s="107"/>
      <c r="M287" s="102"/>
      <c r="N287" s="102"/>
      <c r="O287" s="110"/>
    </row>
    <row r="288" spans="2:15" x14ac:dyDescent="0.2">
      <c r="B288" s="105">
        <v>283</v>
      </c>
      <c r="C288" s="188"/>
      <c r="D288" s="106">
        <v>3</v>
      </c>
      <c r="E288" s="111"/>
      <c r="F288" s="107"/>
      <c r="G288" s="107"/>
      <c r="H288" s="108"/>
      <c r="I288" s="107"/>
      <c r="J288" s="107"/>
      <c r="K288" s="107"/>
      <c r="L288" s="107"/>
      <c r="M288" s="102"/>
      <c r="N288" s="102"/>
      <c r="O288" s="110"/>
    </row>
    <row r="289" spans="2:15" x14ac:dyDescent="0.2">
      <c r="B289" s="105">
        <v>284</v>
      </c>
      <c r="C289" s="188"/>
      <c r="D289" s="106">
        <v>4</v>
      </c>
      <c r="E289" s="111"/>
      <c r="F289" s="107"/>
      <c r="G289" s="107"/>
      <c r="H289" s="108"/>
      <c r="I289" s="107"/>
      <c r="J289" s="107"/>
      <c r="K289" s="107"/>
      <c r="L289" s="107"/>
      <c r="M289" s="102"/>
      <c r="N289" s="102"/>
      <c r="O289" s="110"/>
    </row>
    <row r="290" spans="2:15" x14ac:dyDescent="0.2">
      <c r="B290" s="105">
        <v>285</v>
      </c>
      <c r="C290" s="188"/>
      <c r="D290" s="106">
        <v>5</v>
      </c>
      <c r="E290" s="111"/>
      <c r="F290" s="107"/>
      <c r="G290" s="107"/>
      <c r="H290" s="108"/>
      <c r="I290" s="107"/>
      <c r="J290" s="107"/>
      <c r="K290" s="107"/>
      <c r="L290" s="107"/>
      <c r="M290" s="102"/>
      <c r="N290" s="102"/>
      <c r="O290" s="110"/>
    </row>
    <row r="291" spans="2:15" x14ac:dyDescent="0.2">
      <c r="B291" s="105">
        <v>286</v>
      </c>
      <c r="C291" s="188"/>
      <c r="D291" s="106">
        <v>6</v>
      </c>
      <c r="E291" s="111"/>
      <c r="F291" s="107"/>
      <c r="G291" s="107"/>
      <c r="H291" s="108"/>
      <c r="I291" s="107"/>
      <c r="J291" s="107"/>
      <c r="K291" s="107"/>
      <c r="L291" s="107"/>
      <c r="M291" s="102"/>
      <c r="N291" s="102"/>
      <c r="O291" s="110"/>
    </row>
    <row r="292" spans="2:15" x14ac:dyDescent="0.2">
      <c r="B292" s="105">
        <v>287</v>
      </c>
      <c r="C292" s="188"/>
      <c r="D292" s="106">
        <v>7</v>
      </c>
      <c r="E292" s="111"/>
      <c r="F292" s="107"/>
      <c r="G292" s="107"/>
      <c r="H292" s="108"/>
      <c r="I292" s="107"/>
      <c r="J292" s="107"/>
      <c r="K292" s="107"/>
      <c r="L292" s="107"/>
      <c r="M292" s="102"/>
      <c r="N292" s="102"/>
      <c r="O292" s="110"/>
    </row>
    <row r="293" spans="2:15" x14ac:dyDescent="0.2">
      <c r="B293" s="105">
        <v>288</v>
      </c>
      <c r="C293" s="188"/>
      <c r="D293" s="106">
        <v>8</v>
      </c>
      <c r="E293" s="111"/>
      <c r="F293" s="107"/>
      <c r="G293" s="107"/>
      <c r="H293" s="108"/>
      <c r="I293" s="107"/>
      <c r="J293" s="107"/>
      <c r="K293" s="107"/>
      <c r="L293" s="107"/>
      <c r="M293" s="102"/>
      <c r="N293" s="102"/>
      <c r="O293" s="110"/>
    </row>
    <row r="294" spans="2:15" x14ac:dyDescent="0.2">
      <c r="B294" s="105">
        <v>289</v>
      </c>
      <c r="C294" s="188"/>
      <c r="D294" s="106">
        <v>9</v>
      </c>
      <c r="E294" s="111"/>
      <c r="F294" s="107"/>
      <c r="G294" s="107"/>
      <c r="H294" s="108"/>
      <c r="I294" s="107"/>
      <c r="J294" s="107"/>
      <c r="K294" s="107"/>
      <c r="L294" s="107"/>
      <c r="M294" s="102"/>
      <c r="N294" s="102"/>
      <c r="O294" s="110"/>
    </row>
    <row r="295" spans="2:15" x14ac:dyDescent="0.2">
      <c r="B295" s="105">
        <v>290</v>
      </c>
      <c r="C295" s="188"/>
      <c r="D295" s="106">
        <v>10</v>
      </c>
      <c r="E295" s="111"/>
      <c r="F295" s="107"/>
      <c r="G295" s="107"/>
      <c r="H295" s="108"/>
      <c r="I295" s="107"/>
      <c r="J295" s="107"/>
      <c r="K295" s="107"/>
      <c r="L295" s="107"/>
      <c r="M295" s="102"/>
      <c r="N295" s="102"/>
      <c r="O295" s="110"/>
    </row>
    <row r="296" spans="2:15" x14ac:dyDescent="0.2">
      <c r="B296" s="105">
        <v>291</v>
      </c>
      <c r="C296" s="188"/>
      <c r="D296" s="106">
        <v>1</v>
      </c>
      <c r="E296" s="111"/>
      <c r="F296" s="107"/>
      <c r="G296" s="107"/>
      <c r="H296" s="108"/>
      <c r="I296" s="107"/>
      <c r="J296" s="107"/>
      <c r="K296" s="107"/>
      <c r="L296" s="107"/>
      <c r="M296" s="102"/>
      <c r="N296" s="102"/>
      <c r="O296" s="110"/>
    </row>
    <row r="297" spans="2:15" x14ac:dyDescent="0.2">
      <c r="B297" s="105">
        <v>292</v>
      </c>
      <c r="C297" s="188"/>
      <c r="D297" s="106">
        <v>2</v>
      </c>
      <c r="E297" s="111"/>
      <c r="F297" s="107"/>
      <c r="G297" s="107"/>
      <c r="H297" s="108"/>
      <c r="I297" s="107"/>
      <c r="J297" s="107"/>
      <c r="K297" s="107"/>
      <c r="L297" s="107"/>
      <c r="M297" s="102"/>
      <c r="N297" s="102"/>
      <c r="O297" s="110"/>
    </row>
    <row r="298" spans="2:15" x14ac:dyDescent="0.2">
      <c r="B298" s="105">
        <v>293</v>
      </c>
      <c r="C298" s="188"/>
      <c r="D298" s="106">
        <v>3</v>
      </c>
      <c r="E298" s="111"/>
      <c r="F298" s="107"/>
      <c r="G298" s="107"/>
      <c r="H298" s="108"/>
      <c r="I298" s="107"/>
      <c r="J298" s="107"/>
      <c r="K298" s="107"/>
      <c r="L298" s="107"/>
      <c r="M298" s="102"/>
      <c r="N298" s="102"/>
      <c r="O298" s="110"/>
    </row>
    <row r="299" spans="2:15" x14ac:dyDescent="0.2">
      <c r="B299" s="105">
        <v>294</v>
      </c>
      <c r="C299" s="188"/>
      <c r="D299" s="106">
        <v>4</v>
      </c>
      <c r="E299" s="111"/>
      <c r="F299" s="107"/>
      <c r="G299" s="107"/>
      <c r="H299" s="108"/>
      <c r="I299" s="107"/>
      <c r="J299" s="107"/>
      <c r="K299" s="107"/>
      <c r="L299" s="107"/>
      <c r="M299" s="102"/>
      <c r="N299" s="102"/>
      <c r="O299" s="110"/>
    </row>
    <row r="300" spans="2:15" x14ac:dyDescent="0.2">
      <c r="B300" s="105">
        <v>295</v>
      </c>
      <c r="C300" s="188"/>
      <c r="D300" s="106">
        <v>5</v>
      </c>
      <c r="E300" s="111"/>
      <c r="F300" s="107"/>
      <c r="G300" s="107"/>
      <c r="H300" s="108"/>
      <c r="I300" s="107"/>
      <c r="J300" s="107"/>
      <c r="K300" s="107"/>
      <c r="L300" s="107"/>
      <c r="M300" s="102"/>
      <c r="N300" s="102"/>
      <c r="O300" s="110"/>
    </row>
    <row r="301" spans="2:15" x14ac:dyDescent="0.2">
      <c r="B301" s="105">
        <v>296</v>
      </c>
      <c r="C301" s="188"/>
      <c r="D301" s="106">
        <v>6</v>
      </c>
      <c r="E301" s="111"/>
      <c r="F301" s="107"/>
      <c r="G301" s="107"/>
      <c r="H301" s="108"/>
      <c r="I301" s="107"/>
      <c r="J301" s="107"/>
      <c r="K301" s="107"/>
      <c r="L301" s="107"/>
      <c r="M301" s="102"/>
      <c r="N301" s="102"/>
      <c r="O301" s="110"/>
    </row>
    <row r="302" spans="2:15" x14ac:dyDescent="0.2">
      <c r="B302" s="105">
        <v>297</v>
      </c>
      <c r="C302" s="188"/>
      <c r="D302" s="106">
        <v>7</v>
      </c>
      <c r="E302" s="111"/>
      <c r="F302" s="107"/>
      <c r="G302" s="107"/>
      <c r="H302" s="108"/>
      <c r="I302" s="107"/>
      <c r="J302" s="107"/>
      <c r="K302" s="107"/>
      <c r="L302" s="107"/>
      <c r="M302" s="102"/>
      <c r="N302" s="102"/>
      <c r="O302" s="110"/>
    </row>
    <row r="303" spans="2:15" x14ac:dyDescent="0.2">
      <c r="B303" s="105">
        <v>298</v>
      </c>
      <c r="C303" s="188"/>
      <c r="D303" s="106">
        <v>8</v>
      </c>
      <c r="E303" s="111"/>
      <c r="F303" s="107"/>
      <c r="G303" s="107"/>
      <c r="H303" s="108"/>
      <c r="I303" s="107"/>
      <c r="J303" s="107"/>
      <c r="K303" s="107"/>
      <c r="L303" s="107"/>
      <c r="M303" s="102"/>
      <c r="N303" s="102"/>
      <c r="O303" s="110"/>
    </row>
    <row r="304" spans="2:15" x14ac:dyDescent="0.2">
      <c r="B304" s="105">
        <v>299</v>
      </c>
      <c r="C304" s="188"/>
      <c r="D304" s="106">
        <v>9</v>
      </c>
      <c r="E304" s="111"/>
      <c r="F304" s="107"/>
      <c r="G304" s="107"/>
      <c r="H304" s="108"/>
      <c r="I304" s="107"/>
      <c r="J304" s="107"/>
      <c r="K304" s="107"/>
      <c r="L304" s="107"/>
      <c r="M304" s="102"/>
      <c r="N304" s="102"/>
      <c r="O304" s="110"/>
    </row>
    <row r="305" spans="2:15" x14ac:dyDescent="0.2">
      <c r="B305" s="105">
        <v>300</v>
      </c>
      <c r="C305" s="188"/>
      <c r="D305" s="106">
        <v>10</v>
      </c>
      <c r="E305" s="111"/>
      <c r="F305" s="107"/>
      <c r="G305" s="107"/>
      <c r="H305" s="108"/>
      <c r="I305" s="107"/>
      <c r="J305" s="107"/>
      <c r="K305" s="107"/>
      <c r="L305" s="107"/>
      <c r="M305" s="102"/>
      <c r="N305" s="102"/>
      <c r="O305" s="110"/>
    </row>
    <row r="306" spans="2:15" x14ac:dyDescent="0.2">
      <c r="B306" s="105">
        <v>301</v>
      </c>
      <c r="C306" s="188"/>
      <c r="D306" s="106">
        <v>1</v>
      </c>
      <c r="E306" s="111"/>
      <c r="F306" s="107"/>
      <c r="G306" s="107"/>
      <c r="H306" s="108"/>
      <c r="I306" s="107"/>
      <c r="J306" s="107"/>
      <c r="K306" s="107"/>
      <c r="L306" s="107"/>
      <c r="M306" s="102"/>
      <c r="N306" s="102"/>
      <c r="O306" s="110"/>
    </row>
    <row r="307" spans="2:15" x14ac:dyDescent="0.2">
      <c r="B307" s="105">
        <v>302</v>
      </c>
      <c r="C307" s="188"/>
      <c r="D307" s="106">
        <v>2</v>
      </c>
      <c r="E307" s="111"/>
      <c r="F307" s="107"/>
      <c r="G307" s="107"/>
      <c r="H307" s="108"/>
      <c r="I307" s="107"/>
      <c r="J307" s="107"/>
      <c r="K307" s="107"/>
      <c r="L307" s="107"/>
      <c r="M307" s="102"/>
      <c r="N307" s="102"/>
      <c r="O307" s="110"/>
    </row>
    <row r="308" spans="2:15" x14ac:dyDescent="0.2">
      <c r="B308" s="105">
        <v>303</v>
      </c>
      <c r="C308" s="188"/>
      <c r="D308" s="106">
        <v>3</v>
      </c>
      <c r="E308" s="111"/>
      <c r="F308" s="107"/>
      <c r="G308" s="107"/>
      <c r="H308" s="108"/>
      <c r="I308" s="107"/>
      <c r="J308" s="107"/>
      <c r="K308" s="107"/>
      <c r="L308" s="107"/>
      <c r="M308" s="102"/>
      <c r="N308" s="102"/>
      <c r="O308" s="110"/>
    </row>
    <row r="309" spans="2:15" x14ac:dyDescent="0.2">
      <c r="B309" s="105">
        <v>304</v>
      </c>
      <c r="C309" s="188"/>
      <c r="D309" s="106">
        <v>4</v>
      </c>
      <c r="E309" s="111"/>
      <c r="F309" s="107"/>
      <c r="G309" s="107"/>
      <c r="H309" s="108"/>
      <c r="I309" s="107"/>
      <c r="J309" s="107"/>
      <c r="K309" s="107"/>
      <c r="L309" s="107"/>
      <c r="M309" s="102"/>
      <c r="N309" s="102"/>
      <c r="O309" s="110"/>
    </row>
    <row r="310" spans="2:15" x14ac:dyDescent="0.2">
      <c r="B310" s="105">
        <v>305</v>
      </c>
      <c r="C310" s="188"/>
      <c r="D310" s="106">
        <v>5</v>
      </c>
      <c r="E310" s="111"/>
      <c r="F310" s="107"/>
      <c r="G310" s="107"/>
      <c r="H310" s="108"/>
      <c r="I310" s="107"/>
      <c r="J310" s="107"/>
      <c r="K310" s="107"/>
      <c r="L310" s="107"/>
      <c r="M310" s="102"/>
      <c r="N310" s="102"/>
      <c r="O310" s="110"/>
    </row>
    <row r="311" spans="2:15" x14ac:dyDescent="0.2">
      <c r="B311" s="105">
        <v>306</v>
      </c>
      <c r="C311" s="188"/>
      <c r="D311" s="106">
        <v>6</v>
      </c>
      <c r="E311" s="111"/>
      <c r="F311" s="107"/>
      <c r="G311" s="107"/>
      <c r="H311" s="108"/>
      <c r="I311" s="107"/>
      <c r="J311" s="107"/>
      <c r="K311" s="107"/>
      <c r="L311" s="107"/>
      <c r="M311" s="102"/>
      <c r="N311" s="102"/>
      <c r="O311" s="110"/>
    </row>
    <row r="312" spans="2:15" x14ac:dyDescent="0.2">
      <c r="B312" s="105">
        <v>307</v>
      </c>
      <c r="C312" s="188"/>
      <c r="D312" s="106">
        <v>7</v>
      </c>
      <c r="E312" s="111"/>
      <c r="F312" s="107"/>
      <c r="G312" s="107"/>
      <c r="H312" s="108"/>
      <c r="I312" s="107"/>
      <c r="J312" s="107"/>
      <c r="K312" s="107"/>
      <c r="L312" s="107"/>
      <c r="M312" s="102"/>
      <c r="N312" s="102"/>
      <c r="O312" s="110"/>
    </row>
    <row r="313" spans="2:15" x14ac:dyDescent="0.2">
      <c r="B313" s="105">
        <v>308</v>
      </c>
      <c r="C313" s="188"/>
      <c r="D313" s="106">
        <v>8</v>
      </c>
      <c r="E313" s="111"/>
      <c r="F313" s="107"/>
      <c r="G313" s="107"/>
      <c r="H313" s="108"/>
      <c r="I313" s="107"/>
      <c r="J313" s="107"/>
      <c r="K313" s="107"/>
      <c r="L313" s="107"/>
      <c r="M313" s="102"/>
      <c r="N313" s="102"/>
      <c r="O313" s="110"/>
    </row>
    <row r="314" spans="2:15" x14ac:dyDescent="0.2">
      <c r="B314" s="105">
        <v>309</v>
      </c>
      <c r="C314" s="188"/>
      <c r="D314" s="106">
        <v>9</v>
      </c>
      <c r="E314" s="111"/>
      <c r="F314" s="107"/>
      <c r="G314" s="107"/>
      <c r="H314" s="108"/>
      <c r="I314" s="107"/>
      <c r="J314" s="107"/>
      <c r="K314" s="107"/>
      <c r="L314" s="107"/>
      <c r="M314" s="102"/>
      <c r="N314" s="102"/>
      <c r="O314" s="110"/>
    </row>
    <row r="315" spans="2:15" x14ac:dyDescent="0.2">
      <c r="B315" s="105">
        <v>310</v>
      </c>
      <c r="C315" s="188"/>
      <c r="D315" s="106">
        <v>10</v>
      </c>
      <c r="E315" s="111"/>
      <c r="F315" s="107"/>
      <c r="G315" s="107"/>
      <c r="H315" s="108"/>
      <c r="I315" s="107"/>
      <c r="J315" s="107"/>
      <c r="K315" s="107"/>
      <c r="L315" s="107"/>
      <c r="M315" s="102"/>
      <c r="N315" s="102"/>
      <c r="O315" s="110"/>
    </row>
    <row r="316" spans="2:15" x14ac:dyDescent="0.2">
      <c r="B316" s="105">
        <v>311</v>
      </c>
      <c r="C316" s="188"/>
      <c r="D316" s="106">
        <v>1</v>
      </c>
      <c r="E316" s="111"/>
      <c r="F316" s="107"/>
      <c r="G316" s="107"/>
      <c r="H316" s="108"/>
      <c r="I316" s="107"/>
      <c r="J316" s="107"/>
      <c r="K316" s="107"/>
      <c r="L316" s="107"/>
      <c r="M316" s="102"/>
      <c r="N316" s="102"/>
      <c r="O316" s="110"/>
    </row>
    <row r="317" spans="2:15" x14ac:dyDescent="0.2">
      <c r="B317" s="105">
        <v>312</v>
      </c>
      <c r="C317" s="188"/>
      <c r="D317" s="106">
        <v>2</v>
      </c>
      <c r="E317" s="111"/>
      <c r="F317" s="107"/>
      <c r="G317" s="107"/>
      <c r="H317" s="108"/>
      <c r="I317" s="107"/>
      <c r="J317" s="107"/>
      <c r="K317" s="107"/>
      <c r="L317" s="107"/>
      <c r="M317" s="102"/>
      <c r="N317" s="102"/>
      <c r="O317" s="110"/>
    </row>
    <row r="318" spans="2:15" x14ac:dyDescent="0.2">
      <c r="B318" s="105">
        <v>313</v>
      </c>
      <c r="C318" s="188"/>
      <c r="D318" s="106">
        <v>3</v>
      </c>
      <c r="E318" s="111"/>
      <c r="F318" s="107"/>
      <c r="G318" s="107"/>
      <c r="H318" s="108"/>
      <c r="I318" s="107"/>
      <c r="J318" s="107"/>
      <c r="K318" s="107"/>
      <c r="L318" s="107"/>
      <c r="M318" s="102"/>
      <c r="N318" s="102"/>
      <c r="O318" s="110"/>
    </row>
    <row r="319" spans="2:15" x14ac:dyDescent="0.2">
      <c r="B319" s="105">
        <v>314</v>
      </c>
      <c r="C319" s="188"/>
      <c r="D319" s="106">
        <v>4</v>
      </c>
      <c r="E319" s="111"/>
      <c r="F319" s="107"/>
      <c r="G319" s="107"/>
      <c r="H319" s="108"/>
      <c r="I319" s="107"/>
      <c r="J319" s="107"/>
      <c r="K319" s="107"/>
      <c r="L319" s="107"/>
      <c r="M319" s="102"/>
      <c r="N319" s="102"/>
      <c r="O319" s="110"/>
    </row>
    <row r="320" spans="2:15" x14ac:dyDescent="0.2">
      <c r="B320" s="105">
        <v>315</v>
      </c>
      <c r="C320" s="188"/>
      <c r="D320" s="106">
        <v>5</v>
      </c>
      <c r="E320" s="111"/>
      <c r="F320" s="107"/>
      <c r="G320" s="107"/>
      <c r="H320" s="108"/>
      <c r="I320" s="107"/>
      <c r="J320" s="107"/>
      <c r="K320" s="107"/>
      <c r="L320" s="107"/>
      <c r="M320" s="102"/>
      <c r="N320" s="102"/>
      <c r="O320" s="110"/>
    </row>
    <row r="321" spans="2:15" x14ac:dyDescent="0.2">
      <c r="B321" s="105">
        <v>316</v>
      </c>
      <c r="C321" s="188"/>
      <c r="D321" s="106">
        <v>6</v>
      </c>
      <c r="E321" s="111"/>
      <c r="F321" s="107"/>
      <c r="G321" s="107"/>
      <c r="H321" s="108"/>
      <c r="I321" s="107"/>
      <c r="J321" s="107"/>
      <c r="K321" s="107"/>
      <c r="L321" s="107"/>
      <c r="M321" s="102"/>
      <c r="N321" s="102"/>
      <c r="O321" s="110"/>
    </row>
    <row r="322" spans="2:15" x14ac:dyDescent="0.2">
      <c r="B322" s="105">
        <v>317</v>
      </c>
      <c r="C322" s="188"/>
      <c r="D322" s="106">
        <v>7</v>
      </c>
      <c r="E322" s="111"/>
      <c r="F322" s="107"/>
      <c r="G322" s="107"/>
      <c r="H322" s="108"/>
      <c r="I322" s="107"/>
      <c r="J322" s="107"/>
      <c r="K322" s="107"/>
      <c r="L322" s="107"/>
      <c r="M322" s="102"/>
      <c r="N322" s="102"/>
      <c r="O322" s="110"/>
    </row>
    <row r="323" spans="2:15" x14ac:dyDescent="0.2">
      <c r="B323" s="105">
        <v>318</v>
      </c>
      <c r="C323" s="188"/>
      <c r="D323" s="106">
        <v>8</v>
      </c>
      <c r="E323" s="111"/>
      <c r="F323" s="107"/>
      <c r="G323" s="107"/>
      <c r="H323" s="108"/>
      <c r="I323" s="107"/>
      <c r="J323" s="107"/>
      <c r="K323" s="107"/>
      <c r="L323" s="107"/>
      <c r="M323" s="102"/>
      <c r="N323" s="102"/>
      <c r="O323" s="110"/>
    </row>
    <row r="324" spans="2:15" x14ac:dyDescent="0.2">
      <c r="B324" s="105">
        <v>319</v>
      </c>
      <c r="C324" s="188"/>
      <c r="D324" s="106">
        <v>9</v>
      </c>
      <c r="E324" s="111"/>
      <c r="F324" s="107"/>
      <c r="G324" s="107"/>
      <c r="H324" s="108"/>
      <c r="I324" s="107"/>
      <c r="J324" s="107"/>
      <c r="K324" s="107"/>
      <c r="L324" s="107"/>
      <c r="M324" s="102"/>
      <c r="N324" s="102"/>
      <c r="O324" s="110"/>
    </row>
    <row r="325" spans="2:15" x14ac:dyDescent="0.2">
      <c r="B325" s="105">
        <v>320</v>
      </c>
      <c r="C325" s="188"/>
      <c r="D325" s="106">
        <v>10</v>
      </c>
      <c r="E325" s="111"/>
      <c r="F325" s="107"/>
      <c r="G325" s="107"/>
      <c r="H325" s="108"/>
      <c r="I325" s="107"/>
      <c r="J325" s="107"/>
      <c r="K325" s="107"/>
      <c r="L325" s="107"/>
      <c r="M325" s="102"/>
      <c r="N325" s="102"/>
      <c r="O325" s="110"/>
    </row>
    <row r="326" spans="2:15" x14ac:dyDescent="0.2">
      <c r="B326" s="105">
        <v>321</v>
      </c>
      <c r="C326" s="188"/>
      <c r="D326" s="106">
        <v>1</v>
      </c>
      <c r="E326" s="111"/>
      <c r="F326" s="107"/>
      <c r="G326" s="107"/>
      <c r="H326" s="108"/>
      <c r="I326" s="107"/>
      <c r="J326" s="107"/>
      <c r="K326" s="107"/>
      <c r="L326" s="107"/>
      <c r="M326" s="102"/>
      <c r="N326" s="102"/>
      <c r="O326" s="110"/>
    </row>
    <row r="327" spans="2:15" x14ac:dyDescent="0.2">
      <c r="B327" s="105">
        <v>322</v>
      </c>
      <c r="C327" s="188"/>
      <c r="D327" s="106">
        <v>2</v>
      </c>
      <c r="E327" s="111"/>
      <c r="F327" s="107"/>
      <c r="G327" s="107"/>
      <c r="H327" s="108"/>
      <c r="I327" s="107"/>
      <c r="J327" s="107"/>
      <c r="K327" s="107"/>
      <c r="L327" s="107"/>
      <c r="M327" s="102"/>
      <c r="N327" s="102"/>
      <c r="O327" s="110"/>
    </row>
    <row r="328" spans="2:15" x14ac:dyDescent="0.2">
      <c r="B328" s="105">
        <v>323</v>
      </c>
      <c r="C328" s="188"/>
      <c r="D328" s="106">
        <v>3</v>
      </c>
      <c r="E328" s="111"/>
      <c r="F328" s="107"/>
      <c r="G328" s="107"/>
      <c r="H328" s="108"/>
      <c r="I328" s="107"/>
      <c r="J328" s="107"/>
      <c r="K328" s="107"/>
      <c r="L328" s="107"/>
      <c r="M328" s="102"/>
      <c r="N328" s="102"/>
      <c r="O328" s="110"/>
    </row>
    <row r="329" spans="2:15" x14ac:dyDescent="0.2">
      <c r="B329" s="105">
        <v>324</v>
      </c>
      <c r="C329" s="188"/>
      <c r="D329" s="106">
        <v>4</v>
      </c>
      <c r="E329" s="111"/>
      <c r="F329" s="107"/>
      <c r="G329" s="107"/>
      <c r="H329" s="108"/>
      <c r="I329" s="107"/>
      <c r="J329" s="107"/>
      <c r="K329" s="107"/>
      <c r="L329" s="107"/>
      <c r="M329" s="102"/>
      <c r="N329" s="102"/>
      <c r="O329" s="110"/>
    </row>
    <row r="330" spans="2:15" x14ac:dyDescent="0.2">
      <c r="B330" s="105">
        <v>325</v>
      </c>
      <c r="C330" s="188"/>
      <c r="D330" s="106">
        <v>5</v>
      </c>
      <c r="E330" s="111"/>
      <c r="F330" s="107"/>
      <c r="G330" s="107"/>
      <c r="H330" s="108"/>
      <c r="I330" s="107"/>
      <c r="J330" s="107"/>
      <c r="K330" s="107"/>
      <c r="L330" s="107"/>
      <c r="M330" s="102"/>
      <c r="N330" s="102"/>
      <c r="O330" s="110"/>
    </row>
    <row r="331" spans="2:15" x14ac:dyDescent="0.2">
      <c r="B331" s="105">
        <v>326</v>
      </c>
      <c r="C331" s="188"/>
      <c r="D331" s="106">
        <v>6</v>
      </c>
      <c r="E331" s="111"/>
      <c r="F331" s="107"/>
      <c r="G331" s="107"/>
      <c r="H331" s="108"/>
      <c r="I331" s="107"/>
      <c r="J331" s="107"/>
      <c r="K331" s="107"/>
      <c r="L331" s="107"/>
      <c r="M331" s="102"/>
      <c r="N331" s="102"/>
      <c r="O331" s="110"/>
    </row>
    <row r="332" spans="2:15" x14ac:dyDescent="0.2">
      <c r="B332" s="105">
        <v>327</v>
      </c>
      <c r="C332" s="188"/>
      <c r="D332" s="106">
        <v>7</v>
      </c>
      <c r="E332" s="111"/>
      <c r="F332" s="107"/>
      <c r="G332" s="107"/>
      <c r="H332" s="108"/>
      <c r="I332" s="107"/>
      <c r="J332" s="107"/>
      <c r="K332" s="107"/>
      <c r="L332" s="107"/>
      <c r="M332" s="102"/>
      <c r="N332" s="102"/>
      <c r="O332" s="110"/>
    </row>
    <row r="333" spans="2:15" x14ac:dyDescent="0.2">
      <c r="B333" s="105">
        <v>328</v>
      </c>
      <c r="C333" s="188"/>
      <c r="D333" s="106">
        <v>8</v>
      </c>
      <c r="E333" s="111"/>
      <c r="F333" s="107"/>
      <c r="G333" s="107"/>
      <c r="H333" s="108"/>
      <c r="I333" s="107"/>
      <c r="J333" s="107"/>
      <c r="K333" s="107"/>
      <c r="L333" s="107"/>
      <c r="M333" s="102"/>
      <c r="N333" s="102"/>
      <c r="O333" s="110"/>
    </row>
    <row r="334" spans="2:15" x14ac:dyDescent="0.2">
      <c r="B334" s="105">
        <v>329</v>
      </c>
      <c r="C334" s="188"/>
      <c r="D334" s="106">
        <v>9</v>
      </c>
      <c r="E334" s="111"/>
      <c r="F334" s="107"/>
      <c r="G334" s="107"/>
      <c r="H334" s="108"/>
      <c r="I334" s="107"/>
      <c r="J334" s="107"/>
      <c r="K334" s="107"/>
      <c r="L334" s="107"/>
      <c r="M334" s="102"/>
      <c r="N334" s="102"/>
      <c r="O334" s="110"/>
    </row>
    <row r="335" spans="2:15" x14ac:dyDescent="0.2">
      <c r="B335" s="105">
        <v>330</v>
      </c>
      <c r="C335" s="188"/>
      <c r="D335" s="106">
        <v>10</v>
      </c>
      <c r="E335" s="111"/>
      <c r="F335" s="107"/>
      <c r="G335" s="107"/>
      <c r="H335" s="108"/>
      <c r="I335" s="107"/>
      <c r="J335" s="107"/>
      <c r="K335" s="107"/>
      <c r="L335" s="107"/>
      <c r="M335" s="102"/>
      <c r="N335" s="102"/>
      <c r="O335" s="110"/>
    </row>
    <row r="336" spans="2:15" x14ac:dyDescent="0.2">
      <c r="B336" s="105">
        <v>331</v>
      </c>
      <c r="C336" s="188"/>
      <c r="D336" s="106">
        <v>1</v>
      </c>
      <c r="E336" s="111"/>
      <c r="F336" s="107"/>
      <c r="G336" s="107"/>
      <c r="H336" s="108"/>
      <c r="I336" s="107"/>
      <c r="J336" s="107"/>
      <c r="K336" s="107"/>
      <c r="L336" s="107"/>
      <c r="M336" s="102"/>
      <c r="N336" s="102"/>
      <c r="O336" s="110"/>
    </row>
    <row r="337" spans="2:15" x14ac:dyDescent="0.2">
      <c r="B337" s="105">
        <v>332</v>
      </c>
      <c r="C337" s="188"/>
      <c r="D337" s="106">
        <v>2</v>
      </c>
      <c r="E337" s="111"/>
      <c r="F337" s="107"/>
      <c r="G337" s="107"/>
      <c r="H337" s="108"/>
      <c r="I337" s="107"/>
      <c r="J337" s="107"/>
      <c r="K337" s="107"/>
      <c r="L337" s="107"/>
      <c r="M337" s="102"/>
      <c r="N337" s="102"/>
      <c r="O337" s="110"/>
    </row>
    <row r="338" spans="2:15" x14ac:dyDescent="0.2">
      <c r="B338" s="105">
        <v>333</v>
      </c>
      <c r="C338" s="188"/>
      <c r="D338" s="106">
        <v>3</v>
      </c>
      <c r="E338" s="111"/>
      <c r="F338" s="107"/>
      <c r="G338" s="107"/>
      <c r="H338" s="108"/>
      <c r="I338" s="107"/>
      <c r="J338" s="107"/>
      <c r="K338" s="107"/>
      <c r="L338" s="107"/>
      <c r="M338" s="102"/>
      <c r="N338" s="102"/>
      <c r="O338" s="110"/>
    </row>
    <row r="339" spans="2:15" x14ac:dyDescent="0.2">
      <c r="B339" s="105">
        <v>334</v>
      </c>
      <c r="C339" s="188"/>
      <c r="D339" s="106">
        <v>4</v>
      </c>
      <c r="E339" s="111"/>
      <c r="F339" s="107"/>
      <c r="G339" s="107"/>
      <c r="H339" s="108"/>
      <c r="I339" s="107"/>
      <c r="J339" s="107"/>
      <c r="K339" s="107"/>
      <c r="L339" s="107"/>
      <c r="M339" s="102"/>
      <c r="N339" s="102"/>
      <c r="O339" s="110"/>
    </row>
    <row r="340" spans="2:15" x14ac:dyDescent="0.2">
      <c r="B340" s="105">
        <v>335</v>
      </c>
      <c r="C340" s="188"/>
      <c r="D340" s="106">
        <v>5</v>
      </c>
      <c r="E340" s="111"/>
      <c r="F340" s="107"/>
      <c r="G340" s="107"/>
      <c r="H340" s="108"/>
      <c r="I340" s="107"/>
      <c r="J340" s="107"/>
      <c r="K340" s="107"/>
      <c r="L340" s="107"/>
      <c r="M340" s="102"/>
      <c r="N340" s="102"/>
      <c r="O340" s="110"/>
    </row>
    <row r="341" spans="2:15" x14ac:dyDescent="0.2">
      <c r="B341" s="105">
        <v>336</v>
      </c>
      <c r="C341" s="188"/>
      <c r="D341" s="106">
        <v>6</v>
      </c>
      <c r="E341" s="111"/>
      <c r="F341" s="107"/>
      <c r="G341" s="107"/>
      <c r="H341" s="108"/>
      <c r="I341" s="107"/>
      <c r="J341" s="107"/>
      <c r="K341" s="107"/>
      <c r="L341" s="107"/>
      <c r="M341" s="102"/>
      <c r="N341" s="102"/>
      <c r="O341" s="110"/>
    </row>
    <row r="342" spans="2:15" x14ac:dyDescent="0.2">
      <c r="B342" s="105">
        <v>337</v>
      </c>
      <c r="C342" s="188"/>
      <c r="D342" s="106">
        <v>7</v>
      </c>
      <c r="E342" s="111"/>
      <c r="F342" s="107"/>
      <c r="G342" s="107"/>
      <c r="H342" s="108"/>
      <c r="I342" s="107"/>
      <c r="J342" s="107"/>
      <c r="K342" s="107"/>
      <c r="L342" s="107"/>
      <c r="M342" s="102"/>
      <c r="N342" s="102"/>
      <c r="O342" s="110"/>
    </row>
    <row r="343" spans="2:15" x14ac:dyDescent="0.2">
      <c r="B343" s="105">
        <v>338</v>
      </c>
      <c r="C343" s="188"/>
      <c r="D343" s="106">
        <v>8</v>
      </c>
      <c r="E343" s="111"/>
      <c r="F343" s="107"/>
      <c r="G343" s="107"/>
      <c r="H343" s="108"/>
      <c r="I343" s="107"/>
      <c r="J343" s="107"/>
      <c r="K343" s="107"/>
      <c r="L343" s="107"/>
      <c r="M343" s="102"/>
      <c r="N343" s="102"/>
      <c r="O343" s="110"/>
    </row>
    <row r="344" spans="2:15" x14ac:dyDescent="0.2">
      <c r="B344" s="105">
        <v>339</v>
      </c>
      <c r="C344" s="188"/>
      <c r="D344" s="106">
        <v>9</v>
      </c>
      <c r="E344" s="111"/>
      <c r="F344" s="107"/>
      <c r="G344" s="107"/>
      <c r="H344" s="108"/>
      <c r="I344" s="107"/>
      <c r="J344" s="107"/>
      <c r="K344" s="107"/>
      <c r="L344" s="107"/>
      <c r="M344" s="102"/>
      <c r="N344" s="102"/>
      <c r="O344" s="110"/>
    </row>
    <row r="345" spans="2:15" x14ac:dyDescent="0.2">
      <c r="B345" s="105">
        <v>340</v>
      </c>
      <c r="C345" s="188"/>
      <c r="D345" s="106">
        <v>10</v>
      </c>
      <c r="E345" s="111"/>
      <c r="F345" s="107"/>
      <c r="G345" s="107"/>
      <c r="H345" s="108"/>
      <c r="I345" s="107"/>
      <c r="J345" s="107"/>
      <c r="K345" s="107"/>
      <c r="L345" s="107"/>
      <c r="M345" s="102"/>
      <c r="N345" s="102"/>
      <c r="O345" s="110"/>
    </row>
    <row r="346" spans="2:15" x14ac:dyDescent="0.2">
      <c r="B346" s="105">
        <v>341</v>
      </c>
      <c r="C346" s="188"/>
      <c r="D346" s="106">
        <v>1</v>
      </c>
      <c r="E346" s="111"/>
      <c r="F346" s="107"/>
      <c r="G346" s="107"/>
      <c r="H346" s="108"/>
      <c r="I346" s="107"/>
      <c r="J346" s="107"/>
      <c r="K346" s="107"/>
      <c r="L346" s="107"/>
      <c r="M346" s="102"/>
      <c r="N346" s="102"/>
      <c r="O346" s="110"/>
    </row>
    <row r="347" spans="2:15" x14ac:dyDescent="0.2">
      <c r="B347" s="105">
        <v>342</v>
      </c>
      <c r="C347" s="188"/>
      <c r="D347" s="106">
        <v>2</v>
      </c>
      <c r="E347" s="111"/>
      <c r="F347" s="107"/>
      <c r="G347" s="107"/>
      <c r="H347" s="108"/>
      <c r="I347" s="107"/>
      <c r="J347" s="107"/>
      <c r="K347" s="107"/>
      <c r="L347" s="107"/>
      <c r="M347" s="102"/>
      <c r="N347" s="102"/>
      <c r="O347" s="110"/>
    </row>
    <row r="348" spans="2:15" x14ac:dyDescent="0.2">
      <c r="B348" s="105">
        <v>343</v>
      </c>
      <c r="C348" s="188"/>
      <c r="D348" s="106">
        <v>3</v>
      </c>
      <c r="E348" s="111"/>
      <c r="F348" s="107"/>
      <c r="G348" s="107"/>
      <c r="H348" s="108"/>
      <c r="I348" s="107"/>
      <c r="J348" s="107"/>
      <c r="K348" s="107"/>
      <c r="L348" s="107"/>
      <c r="M348" s="102"/>
      <c r="N348" s="102"/>
      <c r="O348" s="110"/>
    </row>
    <row r="349" spans="2:15" x14ac:dyDescent="0.2">
      <c r="B349" s="105">
        <v>344</v>
      </c>
      <c r="C349" s="188"/>
      <c r="D349" s="106">
        <v>4</v>
      </c>
      <c r="E349" s="111"/>
      <c r="F349" s="107"/>
      <c r="G349" s="107"/>
      <c r="H349" s="108"/>
      <c r="I349" s="107"/>
      <c r="J349" s="107"/>
      <c r="K349" s="107"/>
      <c r="L349" s="107"/>
      <c r="M349" s="102"/>
      <c r="N349" s="102"/>
      <c r="O349" s="110"/>
    </row>
    <row r="350" spans="2:15" x14ac:dyDescent="0.2">
      <c r="B350" s="105">
        <v>345</v>
      </c>
      <c r="C350" s="188"/>
      <c r="D350" s="106">
        <v>5</v>
      </c>
      <c r="E350" s="111"/>
      <c r="F350" s="107"/>
      <c r="G350" s="107"/>
      <c r="H350" s="108"/>
      <c r="I350" s="107"/>
      <c r="J350" s="107"/>
      <c r="K350" s="107"/>
      <c r="L350" s="107"/>
      <c r="M350" s="102"/>
      <c r="N350" s="102"/>
      <c r="O350" s="110"/>
    </row>
    <row r="351" spans="2:15" x14ac:dyDescent="0.2">
      <c r="B351" s="105">
        <v>346</v>
      </c>
      <c r="C351" s="188"/>
      <c r="D351" s="106">
        <v>6</v>
      </c>
      <c r="E351" s="111"/>
      <c r="F351" s="107"/>
      <c r="G351" s="107"/>
      <c r="H351" s="108"/>
      <c r="I351" s="107"/>
      <c r="J351" s="107"/>
      <c r="K351" s="107"/>
      <c r="L351" s="107"/>
      <c r="M351" s="102"/>
      <c r="N351" s="102"/>
      <c r="O351" s="110"/>
    </row>
    <row r="352" spans="2:15" x14ac:dyDescent="0.2">
      <c r="B352" s="105">
        <v>347</v>
      </c>
      <c r="C352" s="188"/>
      <c r="D352" s="106">
        <v>7</v>
      </c>
      <c r="E352" s="111"/>
      <c r="F352" s="107"/>
      <c r="G352" s="107"/>
      <c r="H352" s="108"/>
      <c r="I352" s="107"/>
      <c r="J352" s="107"/>
      <c r="K352" s="107"/>
      <c r="L352" s="107"/>
      <c r="M352" s="102"/>
      <c r="N352" s="102"/>
      <c r="O352" s="110"/>
    </row>
    <row r="353" spans="2:15" x14ac:dyDescent="0.2">
      <c r="B353" s="105">
        <v>348</v>
      </c>
      <c r="C353" s="188"/>
      <c r="D353" s="106">
        <v>8</v>
      </c>
      <c r="E353" s="111"/>
      <c r="F353" s="107"/>
      <c r="G353" s="107"/>
      <c r="H353" s="108"/>
      <c r="I353" s="107"/>
      <c r="J353" s="107"/>
      <c r="K353" s="107"/>
      <c r="L353" s="107"/>
      <c r="M353" s="102"/>
      <c r="N353" s="102"/>
      <c r="O353" s="110"/>
    </row>
    <row r="354" spans="2:15" x14ac:dyDescent="0.2">
      <c r="B354" s="105">
        <v>349</v>
      </c>
      <c r="C354" s="188"/>
      <c r="D354" s="106">
        <v>9</v>
      </c>
      <c r="E354" s="111"/>
      <c r="F354" s="107"/>
      <c r="G354" s="107"/>
      <c r="H354" s="108"/>
      <c r="I354" s="107"/>
      <c r="J354" s="107"/>
      <c r="K354" s="107"/>
      <c r="L354" s="107"/>
      <c r="M354" s="102"/>
      <c r="N354" s="102"/>
      <c r="O354" s="110"/>
    </row>
    <row r="355" spans="2:15" x14ac:dyDescent="0.2">
      <c r="B355" s="105">
        <v>350</v>
      </c>
      <c r="C355" s="188"/>
      <c r="D355" s="106">
        <v>10</v>
      </c>
      <c r="E355" s="111"/>
      <c r="F355" s="107"/>
      <c r="G355" s="107"/>
      <c r="H355" s="108"/>
      <c r="I355" s="107"/>
      <c r="J355" s="107"/>
      <c r="K355" s="107"/>
      <c r="L355" s="107"/>
      <c r="M355" s="102"/>
      <c r="N355" s="102"/>
      <c r="O355" s="110"/>
    </row>
    <row r="356" spans="2:15" x14ac:dyDescent="0.2">
      <c r="B356" s="105">
        <v>351</v>
      </c>
      <c r="C356" s="188"/>
      <c r="D356" s="106">
        <v>1</v>
      </c>
      <c r="E356" s="111"/>
      <c r="F356" s="107"/>
      <c r="G356" s="107"/>
      <c r="H356" s="108"/>
      <c r="I356" s="107"/>
      <c r="J356" s="107"/>
      <c r="K356" s="107"/>
      <c r="L356" s="107"/>
      <c r="M356" s="102"/>
      <c r="N356" s="102"/>
      <c r="O356" s="110"/>
    </row>
    <row r="357" spans="2:15" x14ac:dyDescent="0.2">
      <c r="B357" s="105">
        <v>352</v>
      </c>
      <c r="C357" s="188"/>
      <c r="D357" s="106">
        <v>2</v>
      </c>
      <c r="E357" s="111"/>
      <c r="F357" s="107"/>
      <c r="G357" s="107"/>
      <c r="H357" s="108"/>
      <c r="I357" s="107"/>
      <c r="J357" s="107"/>
      <c r="K357" s="107"/>
      <c r="L357" s="107"/>
      <c r="M357" s="102"/>
      <c r="N357" s="102"/>
      <c r="O357" s="110"/>
    </row>
    <row r="358" spans="2:15" x14ac:dyDescent="0.2">
      <c r="B358" s="105">
        <v>353</v>
      </c>
      <c r="C358" s="188"/>
      <c r="D358" s="106">
        <v>3</v>
      </c>
      <c r="E358" s="111"/>
      <c r="F358" s="107"/>
      <c r="G358" s="107"/>
      <c r="H358" s="108"/>
      <c r="I358" s="107"/>
      <c r="J358" s="107"/>
      <c r="K358" s="107"/>
      <c r="L358" s="107"/>
      <c r="M358" s="102"/>
      <c r="N358" s="102"/>
      <c r="O358" s="110"/>
    </row>
    <row r="359" spans="2:15" x14ac:dyDescent="0.2">
      <c r="B359" s="105">
        <v>354</v>
      </c>
      <c r="C359" s="188"/>
      <c r="D359" s="106">
        <v>4</v>
      </c>
      <c r="E359" s="111"/>
      <c r="F359" s="107"/>
      <c r="G359" s="107"/>
      <c r="H359" s="108"/>
      <c r="I359" s="107"/>
      <c r="J359" s="107"/>
      <c r="K359" s="107"/>
      <c r="L359" s="107"/>
      <c r="M359" s="102"/>
      <c r="N359" s="102"/>
      <c r="O359" s="110"/>
    </row>
    <row r="360" spans="2:15" x14ac:dyDescent="0.2">
      <c r="B360" s="105">
        <v>355</v>
      </c>
      <c r="C360" s="188"/>
      <c r="D360" s="106">
        <v>5</v>
      </c>
      <c r="E360" s="111"/>
      <c r="F360" s="107"/>
      <c r="G360" s="107"/>
      <c r="H360" s="108"/>
      <c r="I360" s="107"/>
      <c r="J360" s="107"/>
      <c r="K360" s="107"/>
      <c r="L360" s="107"/>
      <c r="M360" s="102"/>
      <c r="N360" s="102"/>
      <c r="O360" s="110"/>
    </row>
    <row r="361" spans="2:15" x14ac:dyDescent="0.2">
      <c r="B361" s="105">
        <v>356</v>
      </c>
      <c r="C361" s="188"/>
      <c r="D361" s="106">
        <v>6</v>
      </c>
      <c r="E361" s="111"/>
      <c r="F361" s="107"/>
      <c r="G361" s="107"/>
      <c r="H361" s="108"/>
      <c r="I361" s="107"/>
      <c r="J361" s="107"/>
      <c r="K361" s="107"/>
      <c r="L361" s="107"/>
      <c r="M361" s="102"/>
      <c r="N361" s="102"/>
      <c r="O361" s="110"/>
    </row>
    <row r="362" spans="2:15" x14ac:dyDescent="0.2">
      <c r="B362" s="105">
        <v>357</v>
      </c>
      <c r="C362" s="188"/>
      <c r="D362" s="106">
        <v>7</v>
      </c>
      <c r="E362" s="111"/>
      <c r="F362" s="107"/>
      <c r="G362" s="107"/>
      <c r="H362" s="108"/>
      <c r="I362" s="107"/>
      <c r="J362" s="107"/>
      <c r="K362" s="107"/>
      <c r="L362" s="107"/>
      <c r="M362" s="102"/>
      <c r="N362" s="102"/>
      <c r="O362" s="110"/>
    </row>
    <row r="363" spans="2:15" x14ac:dyDescent="0.2">
      <c r="B363" s="105">
        <v>358</v>
      </c>
      <c r="C363" s="188"/>
      <c r="D363" s="106">
        <v>8</v>
      </c>
      <c r="E363" s="111"/>
      <c r="F363" s="107"/>
      <c r="G363" s="107"/>
      <c r="H363" s="108"/>
      <c r="I363" s="107"/>
      <c r="J363" s="107"/>
      <c r="K363" s="107"/>
      <c r="L363" s="107"/>
      <c r="M363" s="102"/>
      <c r="N363" s="102"/>
      <c r="O363" s="110"/>
    </row>
    <row r="364" spans="2:15" x14ac:dyDescent="0.2">
      <c r="B364" s="105">
        <v>359</v>
      </c>
      <c r="C364" s="188"/>
      <c r="D364" s="106">
        <v>9</v>
      </c>
      <c r="E364" s="111"/>
      <c r="F364" s="107"/>
      <c r="G364" s="107"/>
      <c r="H364" s="108"/>
      <c r="I364" s="107"/>
      <c r="J364" s="107"/>
      <c r="K364" s="107"/>
      <c r="L364" s="107"/>
      <c r="M364" s="102"/>
      <c r="N364" s="102"/>
      <c r="O364" s="110"/>
    </row>
    <row r="365" spans="2:15" x14ac:dyDescent="0.2">
      <c r="B365" s="105">
        <v>360</v>
      </c>
      <c r="C365" s="188"/>
      <c r="D365" s="106">
        <v>10</v>
      </c>
      <c r="E365" s="111"/>
      <c r="F365" s="107"/>
      <c r="G365" s="107"/>
      <c r="H365" s="108"/>
      <c r="I365" s="107"/>
      <c r="J365" s="107"/>
      <c r="K365" s="107"/>
      <c r="L365" s="107"/>
      <c r="M365" s="102"/>
      <c r="N365" s="102"/>
      <c r="O365" s="110"/>
    </row>
    <row r="366" spans="2:15" x14ac:dyDescent="0.2">
      <c r="B366" s="105">
        <v>361</v>
      </c>
      <c r="C366" s="188"/>
      <c r="D366" s="106">
        <v>1</v>
      </c>
      <c r="E366" s="111"/>
      <c r="F366" s="107"/>
      <c r="G366" s="107"/>
      <c r="H366" s="108"/>
      <c r="I366" s="107"/>
      <c r="J366" s="107"/>
      <c r="K366" s="107"/>
      <c r="L366" s="107"/>
      <c r="M366" s="102"/>
      <c r="N366" s="102"/>
      <c r="O366" s="110"/>
    </row>
    <row r="367" spans="2:15" x14ac:dyDescent="0.2">
      <c r="B367" s="105">
        <v>362</v>
      </c>
      <c r="C367" s="188"/>
      <c r="D367" s="106">
        <v>2</v>
      </c>
      <c r="E367" s="111"/>
      <c r="F367" s="107"/>
      <c r="G367" s="107"/>
      <c r="H367" s="108"/>
      <c r="I367" s="107"/>
      <c r="J367" s="107"/>
      <c r="K367" s="107"/>
      <c r="L367" s="107"/>
      <c r="M367" s="102"/>
      <c r="N367" s="102"/>
      <c r="O367" s="110"/>
    </row>
    <row r="368" spans="2:15" x14ac:dyDescent="0.2">
      <c r="B368" s="105">
        <v>363</v>
      </c>
      <c r="C368" s="188"/>
      <c r="D368" s="106">
        <v>3</v>
      </c>
      <c r="E368" s="111"/>
      <c r="F368" s="107"/>
      <c r="G368" s="107"/>
      <c r="H368" s="108"/>
      <c r="I368" s="107"/>
      <c r="J368" s="107"/>
      <c r="K368" s="107"/>
      <c r="L368" s="107"/>
      <c r="M368" s="102"/>
      <c r="N368" s="102"/>
      <c r="O368" s="110"/>
    </row>
    <row r="369" spans="2:15" x14ac:dyDescent="0.2">
      <c r="B369" s="105">
        <v>364</v>
      </c>
      <c r="C369" s="188"/>
      <c r="D369" s="106">
        <v>4</v>
      </c>
      <c r="E369" s="111"/>
      <c r="F369" s="107"/>
      <c r="G369" s="107"/>
      <c r="H369" s="108"/>
      <c r="I369" s="107"/>
      <c r="J369" s="107"/>
      <c r="K369" s="107"/>
      <c r="L369" s="107"/>
      <c r="M369" s="102"/>
      <c r="N369" s="102"/>
      <c r="O369" s="110"/>
    </row>
    <row r="370" spans="2:15" x14ac:dyDescent="0.2">
      <c r="B370" s="105">
        <v>365</v>
      </c>
      <c r="C370" s="188"/>
      <c r="D370" s="106">
        <v>5</v>
      </c>
      <c r="E370" s="111"/>
      <c r="F370" s="107"/>
      <c r="G370" s="107"/>
      <c r="H370" s="108"/>
      <c r="I370" s="107"/>
      <c r="J370" s="107"/>
      <c r="K370" s="107"/>
      <c r="L370" s="107"/>
      <c r="M370" s="102"/>
      <c r="N370" s="102"/>
      <c r="O370" s="110"/>
    </row>
    <row r="371" spans="2:15" x14ac:dyDescent="0.2">
      <c r="B371" s="105">
        <v>366</v>
      </c>
      <c r="C371" s="188"/>
      <c r="D371" s="106">
        <v>6</v>
      </c>
      <c r="E371" s="111"/>
      <c r="F371" s="107"/>
      <c r="G371" s="107"/>
      <c r="H371" s="108"/>
      <c r="I371" s="107"/>
      <c r="J371" s="107"/>
      <c r="K371" s="107"/>
      <c r="L371" s="107"/>
      <c r="M371" s="102"/>
      <c r="N371" s="102"/>
      <c r="O371" s="110"/>
    </row>
    <row r="372" spans="2:15" x14ac:dyDescent="0.2">
      <c r="B372" s="105">
        <v>367</v>
      </c>
      <c r="C372" s="188"/>
      <c r="D372" s="106">
        <v>7</v>
      </c>
      <c r="E372" s="111"/>
      <c r="F372" s="107"/>
      <c r="G372" s="107"/>
      <c r="H372" s="108"/>
      <c r="I372" s="107"/>
      <c r="J372" s="107"/>
      <c r="K372" s="107"/>
      <c r="L372" s="107"/>
      <c r="M372" s="102"/>
      <c r="N372" s="102"/>
      <c r="O372" s="110"/>
    </row>
    <row r="373" spans="2:15" x14ac:dyDescent="0.2">
      <c r="B373" s="105">
        <v>368</v>
      </c>
      <c r="C373" s="188"/>
      <c r="D373" s="106">
        <v>8</v>
      </c>
      <c r="E373" s="111"/>
      <c r="F373" s="107"/>
      <c r="G373" s="107"/>
      <c r="H373" s="108"/>
      <c r="I373" s="107"/>
      <c r="J373" s="107"/>
      <c r="K373" s="107"/>
      <c r="L373" s="107"/>
      <c r="M373" s="102"/>
      <c r="N373" s="102"/>
      <c r="O373" s="110"/>
    </row>
    <row r="374" spans="2:15" x14ac:dyDescent="0.2">
      <c r="B374" s="105">
        <v>369</v>
      </c>
      <c r="C374" s="188"/>
      <c r="D374" s="106">
        <v>9</v>
      </c>
      <c r="E374" s="111"/>
      <c r="F374" s="107"/>
      <c r="G374" s="107"/>
      <c r="H374" s="108"/>
      <c r="I374" s="107"/>
      <c r="J374" s="107"/>
      <c r="K374" s="107"/>
      <c r="L374" s="107"/>
      <c r="M374" s="102"/>
      <c r="N374" s="102"/>
      <c r="O374" s="110"/>
    </row>
    <row r="375" spans="2:15" x14ac:dyDescent="0.2">
      <c r="B375" s="105">
        <v>370</v>
      </c>
      <c r="C375" s="188"/>
      <c r="D375" s="106">
        <v>10</v>
      </c>
      <c r="E375" s="111"/>
      <c r="F375" s="107"/>
      <c r="G375" s="107"/>
      <c r="H375" s="108"/>
      <c r="I375" s="107"/>
      <c r="J375" s="107"/>
      <c r="K375" s="107"/>
      <c r="L375" s="107"/>
      <c r="M375" s="102"/>
      <c r="N375" s="102"/>
      <c r="O375" s="110"/>
    </row>
    <row r="376" spans="2:15" x14ac:dyDescent="0.2">
      <c r="B376" s="105">
        <v>371</v>
      </c>
      <c r="C376" s="188"/>
      <c r="D376" s="106">
        <v>1</v>
      </c>
      <c r="E376" s="111"/>
      <c r="F376" s="107"/>
      <c r="G376" s="107"/>
      <c r="H376" s="108"/>
      <c r="I376" s="107"/>
      <c r="J376" s="107"/>
      <c r="K376" s="107"/>
      <c r="L376" s="107"/>
      <c r="M376" s="102"/>
      <c r="N376" s="102"/>
      <c r="O376" s="110"/>
    </row>
    <row r="377" spans="2:15" x14ac:dyDescent="0.2">
      <c r="B377" s="105">
        <v>372</v>
      </c>
      <c r="C377" s="188"/>
      <c r="D377" s="106">
        <v>2</v>
      </c>
      <c r="E377" s="111"/>
      <c r="F377" s="107"/>
      <c r="G377" s="107"/>
      <c r="H377" s="108"/>
      <c r="I377" s="107"/>
      <c r="J377" s="107"/>
      <c r="K377" s="107"/>
      <c r="L377" s="107"/>
      <c r="M377" s="102"/>
      <c r="N377" s="102"/>
      <c r="O377" s="110"/>
    </row>
    <row r="378" spans="2:15" x14ac:dyDescent="0.2">
      <c r="B378" s="105">
        <v>373</v>
      </c>
      <c r="C378" s="188"/>
      <c r="D378" s="106">
        <v>3</v>
      </c>
      <c r="E378" s="111"/>
      <c r="F378" s="107"/>
      <c r="G378" s="107"/>
      <c r="H378" s="108"/>
      <c r="I378" s="107"/>
      <c r="J378" s="107"/>
      <c r="K378" s="107"/>
      <c r="L378" s="107"/>
      <c r="M378" s="102"/>
      <c r="N378" s="102"/>
      <c r="O378" s="110"/>
    </row>
    <row r="379" spans="2:15" x14ac:dyDescent="0.2">
      <c r="B379" s="105">
        <v>374</v>
      </c>
      <c r="C379" s="188"/>
      <c r="D379" s="106">
        <v>4</v>
      </c>
      <c r="E379" s="111"/>
      <c r="F379" s="107"/>
      <c r="G379" s="107"/>
      <c r="H379" s="108"/>
      <c r="I379" s="107"/>
      <c r="J379" s="107"/>
      <c r="K379" s="107"/>
      <c r="L379" s="107"/>
      <c r="M379" s="102"/>
      <c r="N379" s="102"/>
      <c r="O379" s="110"/>
    </row>
    <row r="380" spans="2:15" x14ac:dyDescent="0.2">
      <c r="B380" s="105">
        <v>375</v>
      </c>
      <c r="C380" s="188"/>
      <c r="D380" s="106">
        <v>5</v>
      </c>
      <c r="E380" s="111"/>
      <c r="F380" s="107"/>
      <c r="G380" s="107"/>
      <c r="H380" s="108"/>
      <c r="I380" s="107"/>
      <c r="J380" s="107"/>
      <c r="K380" s="107"/>
      <c r="L380" s="107"/>
      <c r="M380" s="102"/>
      <c r="N380" s="102"/>
      <c r="O380" s="110"/>
    </row>
    <row r="381" spans="2:15" x14ac:dyDescent="0.2">
      <c r="B381" s="105">
        <v>376</v>
      </c>
      <c r="C381" s="188"/>
      <c r="D381" s="106">
        <v>6</v>
      </c>
      <c r="E381" s="111"/>
      <c r="F381" s="107"/>
      <c r="G381" s="107"/>
      <c r="H381" s="108"/>
      <c r="I381" s="107"/>
      <c r="J381" s="107"/>
      <c r="K381" s="107"/>
      <c r="L381" s="107"/>
      <c r="M381" s="102"/>
      <c r="N381" s="102"/>
      <c r="O381" s="110"/>
    </row>
    <row r="382" spans="2:15" x14ac:dyDescent="0.2">
      <c r="B382" s="105">
        <v>377</v>
      </c>
      <c r="C382" s="188"/>
      <c r="D382" s="106">
        <v>7</v>
      </c>
      <c r="E382" s="111"/>
      <c r="F382" s="107"/>
      <c r="G382" s="107"/>
      <c r="H382" s="108"/>
      <c r="I382" s="107"/>
      <c r="J382" s="107"/>
      <c r="K382" s="107"/>
      <c r="L382" s="107"/>
      <c r="M382" s="102"/>
      <c r="N382" s="102"/>
      <c r="O382" s="110"/>
    </row>
    <row r="383" spans="2:15" x14ac:dyDescent="0.2">
      <c r="B383" s="105">
        <v>378</v>
      </c>
      <c r="C383" s="188"/>
      <c r="D383" s="106">
        <v>8</v>
      </c>
      <c r="E383" s="111"/>
      <c r="F383" s="107"/>
      <c r="G383" s="107"/>
      <c r="H383" s="108"/>
      <c r="I383" s="107"/>
      <c r="J383" s="107"/>
      <c r="K383" s="107"/>
      <c r="L383" s="107"/>
      <c r="M383" s="102"/>
      <c r="N383" s="102"/>
      <c r="O383" s="110"/>
    </row>
    <row r="384" spans="2:15" x14ac:dyDescent="0.2">
      <c r="B384" s="105">
        <v>379</v>
      </c>
      <c r="C384" s="188"/>
      <c r="D384" s="106">
        <v>9</v>
      </c>
      <c r="E384" s="111"/>
      <c r="F384" s="107"/>
      <c r="G384" s="107"/>
      <c r="H384" s="108"/>
      <c r="I384" s="107"/>
      <c r="J384" s="107"/>
      <c r="K384" s="107"/>
      <c r="L384" s="107"/>
      <c r="M384" s="102"/>
      <c r="N384" s="102"/>
      <c r="O384" s="110"/>
    </row>
    <row r="385" spans="2:15" x14ac:dyDescent="0.2">
      <c r="B385" s="105">
        <v>380</v>
      </c>
      <c r="C385" s="188"/>
      <c r="D385" s="106">
        <v>10</v>
      </c>
      <c r="E385" s="111"/>
      <c r="F385" s="107"/>
      <c r="G385" s="107"/>
      <c r="H385" s="108"/>
      <c r="I385" s="107"/>
      <c r="J385" s="107"/>
      <c r="K385" s="107"/>
      <c r="L385" s="107"/>
      <c r="M385" s="102"/>
      <c r="N385" s="102"/>
      <c r="O385" s="110"/>
    </row>
    <row r="386" spans="2:15" x14ac:dyDescent="0.2">
      <c r="B386" s="105">
        <v>381</v>
      </c>
      <c r="C386" s="188"/>
      <c r="D386" s="106">
        <v>1</v>
      </c>
      <c r="E386" s="111"/>
      <c r="F386" s="107"/>
      <c r="G386" s="107"/>
      <c r="H386" s="108"/>
      <c r="I386" s="107"/>
      <c r="J386" s="107"/>
      <c r="K386" s="107"/>
      <c r="L386" s="107"/>
      <c r="M386" s="102"/>
      <c r="N386" s="102"/>
      <c r="O386" s="110"/>
    </row>
    <row r="387" spans="2:15" x14ac:dyDescent="0.2">
      <c r="B387" s="105">
        <v>382</v>
      </c>
      <c r="C387" s="188"/>
      <c r="D387" s="106">
        <v>2</v>
      </c>
      <c r="E387" s="111"/>
      <c r="F387" s="107"/>
      <c r="G387" s="107"/>
      <c r="H387" s="108"/>
      <c r="I387" s="107"/>
      <c r="J387" s="107"/>
      <c r="K387" s="107"/>
      <c r="L387" s="107"/>
      <c r="M387" s="102"/>
      <c r="N387" s="102"/>
      <c r="O387" s="110"/>
    </row>
    <row r="388" spans="2:15" x14ac:dyDescent="0.2">
      <c r="B388" s="105">
        <v>383</v>
      </c>
      <c r="C388" s="188"/>
      <c r="D388" s="106">
        <v>3</v>
      </c>
      <c r="E388" s="111"/>
      <c r="F388" s="107"/>
      <c r="G388" s="107"/>
      <c r="H388" s="108"/>
      <c r="I388" s="107"/>
      <c r="J388" s="107"/>
      <c r="K388" s="107"/>
      <c r="L388" s="107"/>
      <c r="M388" s="102"/>
      <c r="N388" s="102"/>
      <c r="O388" s="110"/>
    </row>
    <row r="389" spans="2:15" x14ac:dyDescent="0.2">
      <c r="B389" s="105">
        <v>384</v>
      </c>
      <c r="C389" s="188"/>
      <c r="D389" s="106">
        <v>4</v>
      </c>
      <c r="E389" s="111"/>
      <c r="F389" s="107"/>
      <c r="G389" s="107"/>
      <c r="H389" s="108"/>
      <c r="I389" s="107"/>
      <c r="J389" s="107"/>
      <c r="K389" s="107"/>
      <c r="L389" s="107"/>
      <c r="M389" s="102"/>
      <c r="N389" s="102"/>
      <c r="O389" s="110"/>
    </row>
    <row r="390" spans="2:15" x14ac:dyDescent="0.2">
      <c r="B390" s="105">
        <v>385</v>
      </c>
      <c r="C390" s="188"/>
      <c r="D390" s="106">
        <v>5</v>
      </c>
      <c r="E390" s="111"/>
      <c r="F390" s="107"/>
      <c r="G390" s="107"/>
      <c r="H390" s="108"/>
      <c r="I390" s="107"/>
      <c r="J390" s="107"/>
      <c r="K390" s="107"/>
      <c r="L390" s="107"/>
      <c r="M390" s="102"/>
      <c r="N390" s="102"/>
      <c r="O390" s="110"/>
    </row>
    <row r="391" spans="2:15" x14ac:dyDescent="0.2">
      <c r="B391" s="105">
        <v>386</v>
      </c>
      <c r="C391" s="188"/>
      <c r="D391" s="106">
        <v>6</v>
      </c>
      <c r="E391" s="111"/>
      <c r="F391" s="107"/>
      <c r="G391" s="107"/>
      <c r="H391" s="108"/>
      <c r="I391" s="107"/>
      <c r="J391" s="107"/>
      <c r="K391" s="107"/>
      <c r="L391" s="107"/>
      <c r="M391" s="102"/>
      <c r="N391" s="102"/>
      <c r="O391" s="110"/>
    </row>
    <row r="392" spans="2:15" x14ac:dyDescent="0.2">
      <c r="B392" s="105">
        <v>387</v>
      </c>
      <c r="C392" s="188"/>
      <c r="D392" s="106">
        <v>7</v>
      </c>
      <c r="E392" s="111"/>
      <c r="F392" s="107"/>
      <c r="G392" s="107"/>
      <c r="H392" s="108"/>
      <c r="I392" s="107"/>
      <c r="J392" s="107"/>
      <c r="K392" s="107"/>
      <c r="L392" s="107"/>
      <c r="M392" s="102"/>
      <c r="N392" s="102"/>
      <c r="O392" s="110"/>
    </row>
    <row r="393" spans="2:15" x14ac:dyDescent="0.2">
      <c r="B393" s="105">
        <v>388</v>
      </c>
      <c r="C393" s="188"/>
      <c r="D393" s="106">
        <v>8</v>
      </c>
      <c r="E393" s="111"/>
      <c r="F393" s="107"/>
      <c r="G393" s="107"/>
      <c r="H393" s="108"/>
      <c r="I393" s="107"/>
      <c r="J393" s="107"/>
      <c r="K393" s="107"/>
      <c r="L393" s="107"/>
      <c r="M393" s="102"/>
      <c r="N393" s="102"/>
      <c r="O393" s="110"/>
    </row>
    <row r="394" spans="2:15" x14ac:dyDescent="0.2">
      <c r="B394" s="105">
        <v>389</v>
      </c>
      <c r="C394" s="188"/>
      <c r="D394" s="106">
        <v>9</v>
      </c>
      <c r="E394" s="111"/>
      <c r="F394" s="107"/>
      <c r="G394" s="107"/>
      <c r="H394" s="108"/>
      <c r="I394" s="107"/>
      <c r="J394" s="107"/>
      <c r="K394" s="107"/>
      <c r="L394" s="107"/>
      <c r="M394" s="102"/>
      <c r="N394" s="102"/>
      <c r="O394" s="110"/>
    </row>
    <row r="395" spans="2:15" x14ac:dyDescent="0.2">
      <c r="B395" s="105">
        <v>390</v>
      </c>
      <c r="C395" s="188"/>
      <c r="D395" s="106">
        <v>10</v>
      </c>
      <c r="E395" s="111"/>
      <c r="F395" s="107"/>
      <c r="G395" s="107"/>
      <c r="H395" s="108"/>
      <c r="I395" s="107"/>
      <c r="J395" s="107"/>
      <c r="K395" s="107"/>
      <c r="L395" s="107"/>
      <c r="M395" s="102"/>
      <c r="N395" s="102"/>
      <c r="O395" s="110"/>
    </row>
    <row r="396" spans="2:15" x14ac:dyDescent="0.2">
      <c r="B396" s="105">
        <v>391</v>
      </c>
      <c r="C396" s="188"/>
      <c r="D396" s="106">
        <v>1</v>
      </c>
      <c r="E396" s="111"/>
      <c r="F396" s="107"/>
      <c r="G396" s="107"/>
      <c r="H396" s="108"/>
      <c r="I396" s="107"/>
      <c r="J396" s="107"/>
      <c r="K396" s="107"/>
      <c r="L396" s="107"/>
      <c r="M396" s="102"/>
      <c r="N396" s="102"/>
      <c r="O396" s="110"/>
    </row>
    <row r="397" spans="2:15" x14ac:dyDescent="0.2">
      <c r="B397" s="105">
        <v>392</v>
      </c>
      <c r="C397" s="188"/>
      <c r="D397" s="106">
        <v>2</v>
      </c>
      <c r="E397" s="111"/>
      <c r="F397" s="107"/>
      <c r="G397" s="107"/>
      <c r="H397" s="108"/>
      <c r="I397" s="107"/>
      <c r="J397" s="107"/>
      <c r="K397" s="107"/>
      <c r="L397" s="107"/>
      <c r="M397" s="102"/>
      <c r="N397" s="102"/>
      <c r="O397" s="110"/>
    </row>
    <row r="398" spans="2:15" x14ac:dyDescent="0.2">
      <c r="B398" s="105">
        <v>393</v>
      </c>
      <c r="C398" s="188"/>
      <c r="D398" s="106">
        <v>3</v>
      </c>
      <c r="E398" s="111"/>
      <c r="F398" s="107"/>
      <c r="G398" s="107"/>
      <c r="H398" s="108"/>
      <c r="I398" s="107"/>
      <c r="J398" s="107"/>
      <c r="K398" s="107"/>
      <c r="L398" s="107"/>
      <c r="M398" s="102"/>
      <c r="N398" s="102"/>
      <c r="O398" s="110"/>
    </row>
    <row r="399" spans="2:15" x14ac:dyDescent="0.2">
      <c r="B399" s="105">
        <v>394</v>
      </c>
      <c r="C399" s="188"/>
      <c r="D399" s="106">
        <v>4</v>
      </c>
      <c r="E399" s="111"/>
      <c r="F399" s="107"/>
      <c r="G399" s="107"/>
      <c r="H399" s="108"/>
      <c r="I399" s="107"/>
      <c r="J399" s="107"/>
      <c r="K399" s="107"/>
      <c r="L399" s="107"/>
      <c r="M399" s="102"/>
      <c r="N399" s="102"/>
      <c r="O399" s="110"/>
    </row>
    <row r="400" spans="2:15" x14ac:dyDescent="0.2">
      <c r="B400" s="105">
        <v>395</v>
      </c>
      <c r="C400" s="188"/>
      <c r="D400" s="106">
        <v>5</v>
      </c>
      <c r="E400" s="111"/>
      <c r="F400" s="107"/>
      <c r="G400" s="107"/>
      <c r="H400" s="108"/>
      <c r="I400" s="107"/>
      <c r="J400" s="107"/>
      <c r="K400" s="107"/>
      <c r="L400" s="107"/>
      <c r="M400" s="102"/>
      <c r="N400" s="102"/>
      <c r="O400" s="110"/>
    </row>
    <row r="401" spans="2:15" x14ac:dyDescent="0.2">
      <c r="B401" s="105">
        <v>396</v>
      </c>
      <c r="C401" s="188"/>
      <c r="D401" s="106">
        <v>6</v>
      </c>
      <c r="E401" s="111"/>
      <c r="F401" s="107"/>
      <c r="G401" s="107"/>
      <c r="H401" s="108"/>
      <c r="I401" s="107"/>
      <c r="J401" s="107"/>
      <c r="K401" s="107"/>
      <c r="L401" s="107"/>
      <c r="M401" s="102"/>
      <c r="N401" s="102"/>
      <c r="O401" s="110"/>
    </row>
    <row r="402" spans="2:15" x14ac:dyDescent="0.2">
      <c r="B402" s="105">
        <v>397</v>
      </c>
      <c r="C402" s="188"/>
      <c r="D402" s="106">
        <v>7</v>
      </c>
      <c r="E402" s="111"/>
      <c r="F402" s="107"/>
      <c r="G402" s="107"/>
      <c r="H402" s="108"/>
      <c r="I402" s="107"/>
      <c r="J402" s="107"/>
      <c r="K402" s="107"/>
      <c r="L402" s="107"/>
      <c r="M402" s="102"/>
      <c r="N402" s="102"/>
      <c r="O402" s="110"/>
    </row>
    <row r="403" spans="2:15" x14ac:dyDescent="0.2">
      <c r="B403" s="105">
        <v>398</v>
      </c>
      <c r="C403" s="188"/>
      <c r="D403" s="106">
        <v>8</v>
      </c>
      <c r="E403" s="111"/>
      <c r="F403" s="107"/>
      <c r="G403" s="107"/>
      <c r="H403" s="108"/>
      <c r="I403" s="107"/>
      <c r="J403" s="107"/>
      <c r="K403" s="107"/>
      <c r="L403" s="107"/>
      <c r="M403" s="102"/>
      <c r="N403" s="102"/>
      <c r="O403" s="110"/>
    </row>
    <row r="404" spans="2:15" x14ac:dyDescent="0.2">
      <c r="B404" s="105">
        <v>399</v>
      </c>
      <c r="C404" s="188"/>
      <c r="D404" s="106">
        <v>9</v>
      </c>
      <c r="E404" s="111"/>
      <c r="F404" s="107"/>
      <c r="G404" s="107"/>
      <c r="H404" s="108"/>
      <c r="I404" s="107"/>
      <c r="J404" s="107"/>
      <c r="K404" s="107"/>
      <c r="L404" s="107"/>
      <c r="M404" s="102"/>
      <c r="N404" s="102"/>
      <c r="O404" s="110"/>
    </row>
    <row r="405" spans="2:15" x14ac:dyDescent="0.2">
      <c r="B405" s="105">
        <v>400</v>
      </c>
      <c r="C405" s="188"/>
      <c r="D405" s="106">
        <v>10</v>
      </c>
      <c r="E405" s="111"/>
      <c r="F405" s="107"/>
      <c r="G405" s="107"/>
      <c r="H405" s="108"/>
      <c r="I405" s="107"/>
      <c r="J405" s="107"/>
      <c r="K405" s="107"/>
      <c r="L405" s="107"/>
      <c r="M405" s="102"/>
      <c r="N405" s="102"/>
      <c r="O405" s="110"/>
    </row>
    <row r="406" spans="2:15" x14ac:dyDescent="0.2">
      <c r="B406" s="105">
        <v>401</v>
      </c>
      <c r="C406" s="188"/>
      <c r="D406" s="106">
        <v>1</v>
      </c>
      <c r="E406" s="111"/>
      <c r="F406" s="107"/>
      <c r="G406" s="107"/>
      <c r="H406" s="108"/>
      <c r="I406" s="107"/>
      <c r="J406" s="107"/>
      <c r="K406" s="107"/>
      <c r="L406" s="107"/>
      <c r="M406" s="102"/>
      <c r="N406" s="102"/>
      <c r="O406" s="110"/>
    </row>
    <row r="407" spans="2:15" x14ac:dyDescent="0.2">
      <c r="B407" s="105">
        <v>402</v>
      </c>
      <c r="C407" s="188"/>
      <c r="D407" s="106">
        <v>2</v>
      </c>
      <c r="E407" s="111"/>
      <c r="F407" s="107"/>
      <c r="G407" s="107"/>
      <c r="H407" s="108"/>
      <c r="I407" s="107"/>
      <c r="J407" s="107"/>
      <c r="K407" s="107"/>
      <c r="L407" s="107"/>
      <c r="M407" s="102"/>
      <c r="N407" s="102"/>
      <c r="O407" s="110"/>
    </row>
    <row r="408" spans="2:15" x14ac:dyDescent="0.2">
      <c r="B408" s="105">
        <v>403</v>
      </c>
      <c r="C408" s="188"/>
      <c r="D408" s="106">
        <v>3</v>
      </c>
      <c r="E408" s="111"/>
      <c r="F408" s="107"/>
      <c r="G408" s="107"/>
      <c r="H408" s="108"/>
      <c r="I408" s="107"/>
      <c r="J408" s="107"/>
      <c r="K408" s="107"/>
      <c r="L408" s="107"/>
      <c r="M408" s="102"/>
      <c r="N408" s="102"/>
      <c r="O408" s="110"/>
    </row>
    <row r="409" spans="2:15" x14ac:dyDescent="0.2">
      <c r="B409" s="105">
        <v>404</v>
      </c>
      <c r="C409" s="188"/>
      <c r="D409" s="106">
        <v>4</v>
      </c>
      <c r="E409" s="111"/>
      <c r="F409" s="107"/>
      <c r="G409" s="107"/>
      <c r="H409" s="108"/>
      <c r="I409" s="107"/>
      <c r="J409" s="107"/>
      <c r="K409" s="107"/>
      <c r="L409" s="107"/>
      <c r="M409" s="102"/>
      <c r="N409" s="102"/>
      <c r="O409" s="110"/>
    </row>
    <row r="410" spans="2:15" x14ac:dyDescent="0.2">
      <c r="B410" s="105">
        <v>405</v>
      </c>
      <c r="C410" s="188"/>
      <c r="D410" s="106">
        <v>5</v>
      </c>
      <c r="E410" s="111"/>
      <c r="F410" s="107"/>
      <c r="G410" s="107"/>
      <c r="H410" s="108"/>
      <c r="I410" s="107"/>
      <c r="J410" s="107"/>
      <c r="K410" s="107"/>
      <c r="L410" s="107"/>
      <c r="M410" s="102"/>
      <c r="N410" s="102"/>
      <c r="O410" s="110"/>
    </row>
    <row r="411" spans="2:15" x14ac:dyDescent="0.2">
      <c r="B411" s="105">
        <v>406</v>
      </c>
      <c r="C411" s="188"/>
      <c r="D411" s="106">
        <v>6</v>
      </c>
      <c r="E411" s="111"/>
      <c r="F411" s="107"/>
      <c r="G411" s="107"/>
      <c r="H411" s="108"/>
      <c r="I411" s="107"/>
      <c r="J411" s="107"/>
      <c r="K411" s="107"/>
      <c r="L411" s="107"/>
      <c r="M411" s="102"/>
      <c r="N411" s="102"/>
      <c r="O411" s="110"/>
    </row>
    <row r="412" spans="2:15" x14ac:dyDescent="0.2">
      <c r="B412" s="105">
        <v>407</v>
      </c>
      <c r="C412" s="188"/>
      <c r="D412" s="106">
        <v>7</v>
      </c>
      <c r="E412" s="111"/>
      <c r="F412" s="107"/>
      <c r="G412" s="107"/>
      <c r="H412" s="108"/>
      <c r="I412" s="107"/>
      <c r="J412" s="107"/>
      <c r="K412" s="107"/>
      <c r="L412" s="107"/>
      <c r="M412" s="102"/>
      <c r="N412" s="102"/>
      <c r="O412" s="110"/>
    </row>
    <row r="413" spans="2:15" x14ac:dyDescent="0.2">
      <c r="B413" s="105">
        <v>408</v>
      </c>
      <c r="C413" s="188"/>
      <c r="D413" s="106">
        <v>8</v>
      </c>
      <c r="E413" s="111"/>
      <c r="F413" s="107"/>
      <c r="G413" s="107"/>
      <c r="H413" s="108"/>
      <c r="I413" s="107"/>
      <c r="J413" s="107"/>
      <c r="K413" s="107"/>
      <c r="L413" s="107"/>
      <c r="M413" s="102"/>
      <c r="N413" s="102"/>
      <c r="O413" s="110"/>
    </row>
    <row r="414" spans="2:15" x14ac:dyDescent="0.2">
      <c r="B414" s="105">
        <v>409</v>
      </c>
      <c r="C414" s="188"/>
      <c r="D414" s="106">
        <v>9</v>
      </c>
      <c r="E414" s="111"/>
      <c r="F414" s="107"/>
      <c r="G414" s="107"/>
      <c r="H414" s="108"/>
      <c r="I414" s="107"/>
      <c r="J414" s="107"/>
      <c r="K414" s="107"/>
      <c r="L414" s="107"/>
      <c r="M414" s="102"/>
      <c r="N414" s="102"/>
      <c r="O414" s="110"/>
    </row>
    <row r="415" spans="2:15" x14ac:dyDescent="0.2">
      <c r="B415" s="105">
        <v>410</v>
      </c>
      <c r="C415" s="188"/>
      <c r="D415" s="106">
        <v>10</v>
      </c>
      <c r="E415" s="111"/>
      <c r="F415" s="107"/>
      <c r="G415" s="107"/>
      <c r="H415" s="108"/>
      <c r="I415" s="107"/>
      <c r="J415" s="107"/>
      <c r="K415" s="107"/>
      <c r="L415" s="107"/>
      <c r="M415" s="102"/>
      <c r="N415" s="102"/>
      <c r="O415" s="110"/>
    </row>
    <row r="416" spans="2:15" x14ac:dyDescent="0.2">
      <c r="B416" s="105">
        <v>411</v>
      </c>
      <c r="C416" s="188"/>
      <c r="D416" s="106">
        <v>1</v>
      </c>
      <c r="E416" s="111"/>
      <c r="F416" s="107"/>
      <c r="G416" s="107"/>
      <c r="H416" s="108"/>
      <c r="I416" s="107"/>
      <c r="J416" s="107"/>
      <c r="K416" s="107"/>
      <c r="L416" s="107"/>
      <c r="M416" s="102"/>
      <c r="N416" s="102"/>
      <c r="O416" s="110"/>
    </row>
    <row r="417" spans="2:15" x14ac:dyDescent="0.2">
      <c r="B417" s="105">
        <v>412</v>
      </c>
      <c r="C417" s="188"/>
      <c r="D417" s="106">
        <v>2</v>
      </c>
      <c r="E417" s="111"/>
      <c r="F417" s="107"/>
      <c r="G417" s="107"/>
      <c r="H417" s="108"/>
      <c r="I417" s="107"/>
      <c r="J417" s="107"/>
      <c r="K417" s="107"/>
      <c r="L417" s="107"/>
      <c r="M417" s="102"/>
      <c r="N417" s="102"/>
      <c r="O417" s="110"/>
    </row>
    <row r="418" spans="2:15" x14ac:dyDescent="0.2">
      <c r="B418" s="105">
        <v>413</v>
      </c>
      <c r="C418" s="188"/>
      <c r="D418" s="106">
        <v>3</v>
      </c>
      <c r="E418" s="111"/>
      <c r="F418" s="107"/>
      <c r="G418" s="107"/>
      <c r="H418" s="108"/>
      <c r="I418" s="107"/>
      <c r="J418" s="107"/>
      <c r="K418" s="107"/>
      <c r="L418" s="107"/>
      <c r="M418" s="102"/>
      <c r="N418" s="102"/>
      <c r="O418" s="110"/>
    </row>
    <row r="419" spans="2:15" x14ac:dyDescent="0.2">
      <c r="B419" s="105">
        <v>414</v>
      </c>
      <c r="C419" s="188"/>
      <c r="D419" s="106">
        <v>4</v>
      </c>
      <c r="E419" s="111"/>
      <c r="F419" s="107"/>
      <c r="G419" s="107"/>
      <c r="H419" s="108"/>
      <c r="I419" s="107"/>
      <c r="J419" s="107"/>
      <c r="K419" s="107"/>
      <c r="L419" s="107"/>
      <c r="M419" s="102"/>
      <c r="N419" s="102"/>
      <c r="O419" s="110"/>
    </row>
    <row r="420" spans="2:15" x14ac:dyDescent="0.2">
      <c r="B420" s="105">
        <v>415</v>
      </c>
      <c r="C420" s="188"/>
      <c r="D420" s="106">
        <v>5</v>
      </c>
      <c r="E420" s="111"/>
      <c r="F420" s="107"/>
      <c r="G420" s="107"/>
      <c r="H420" s="108"/>
      <c r="I420" s="107"/>
      <c r="J420" s="107"/>
      <c r="K420" s="107"/>
      <c r="L420" s="107"/>
      <c r="M420" s="102"/>
      <c r="N420" s="102"/>
      <c r="O420" s="110"/>
    </row>
    <row r="421" spans="2:15" x14ac:dyDescent="0.2">
      <c r="B421" s="105">
        <v>416</v>
      </c>
      <c r="C421" s="188"/>
      <c r="D421" s="106">
        <v>6</v>
      </c>
      <c r="E421" s="111"/>
      <c r="F421" s="107"/>
      <c r="G421" s="107"/>
      <c r="H421" s="108"/>
      <c r="I421" s="107"/>
      <c r="J421" s="107"/>
      <c r="K421" s="107"/>
      <c r="L421" s="107"/>
      <c r="M421" s="102"/>
      <c r="N421" s="102"/>
      <c r="O421" s="110"/>
    </row>
    <row r="422" spans="2:15" x14ac:dyDescent="0.2">
      <c r="B422" s="105">
        <v>417</v>
      </c>
      <c r="C422" s="188"/>
      <c r="D422" s="106">
        <v>7</v>
      </c>
      <c r="E422" s="111"/>
      <c r="F422" s="107"/>
      <c r="G422" s="107"/>
      <c r="H422" s="108"/>
      <c r="I422" s="107"/>
      <c r="J422" s="107"/>
      <c r="K422" s="107"/>
      <c r="L422" s="107"/>
      <c r="M422" s="102"/>
      <c r="N422" s="102"/>
      <c r="O422" s="110"/>
    </row>
    <row r="423" spans="2:15" x14ac:dyDescent="0.2">
      <c r="B423" s="105">
        <v>418</v>
      </c>
      <c r="C423" s="188"/>
      <c r="D423" s="106">
        <v>8</v>
      </c>
      <c r="E423" s="111"/>
      <c r="F423" s="107"/>
      <c r="G423" s="107"/>
      <c r="H423" s="108"/>
      <c r="I423" s="107"/>
      <c r="J423" s="107"/>
      <c r="K423" s="107"/>
      <c r="L423" s="107"/>
      <c r="M423" s="102"/>
      <c r="N423" s="102"/>
      <c r="O423" s="110"/>
    </row>
    <row r="424" spans="2:15" x14ac:dyDescent="0.2">
      <c r="B424" s="105">
        <v>419</v>
      </c>
      <c r="C424" s="188"/>
      <c r="D424" s="106">
        <v>9</v>
      </c>
      <c r="E424" s="111"/>
      <c r="F424" s="107"/>
      <c r="G424" s="107"/>
      <c r="H424" s="108"/>
      <c r="I424" s="107"/>
      <c r="J424" s="107"/>
      <c r="K424" s="107"/>
      <c r="L424" s="107"/>
      <c r="M424" s="102"/>
      <c r="N424" s="102"/>
      <c r="O424" s="110"/>
    </row>
    <row r="425" spans="2:15" x14ac:dyDescent="0.2">
      <c r="B425" s="105">
        <v>420</v>
      </c>
      <c r="C425" s="188"/>
      <c r="D425" s="106">
        <v>10</v>
      </c>
      <c r="E425" s="111"/>
      <c r="F425" s="107"/>
      <c r="G425" s="107"/>
      <c r="H425" s="108"/>
      <c r="I425" s="107"/>
      <c r="J425" s="107"/>
      <c r="K425" s="107"/>
      <c r="L425" s="107"/>
      <c r="M425" s="102"/>
      <c r="N425" s="102"/>
      <c r="O425" s="110"/>
    </row>
    <row r="426" spans="2:15" x14ac:dyDescent="0.2">
      <c r="B426" s="105">
        <v>421</v>
      </c>
      <c r="C426" s="188"/>
      <c r="D426" s="106">
        <v>1</v>
      </c>
      <c r="E426" s="111"/>
      <c r="F426" s="107"/>
      <c r="G426" s="107"/>
      <c r="H426" s="108"/>
      <c r="I426" s="107"/>
      <c r="J426" s="107"/>
      <c r="K426" s="107"/>
      <c r="L426" s="107"/>
      <c r="M426" s="102"/>
      <c r="N426" s="102"/>
      <c r="O426" s="110"/>
    </row>
    <row r="427" spans="2:15" x14ac:dyDescent="0.2">
      <c r="B427" s="105">
        <v>422</v>
      </c>
      <c r="C427" s="188"/>
      <c r="D427" s="106">
        <v>2</v>
      </c>
      <c r="E427" s="111"/>
      <c r="F427" s="107"/>
      <c r="G427" s="107"/>
      <c r="H427" s="108"/>
      <c r="I427" s="107"/>
      <c r="J427" s="107"/>
      <c r="K427" s="107"/>
      <c r="L427" s="107"/>
      <c r="M427" s="102"/>
      <c r="N427" s="102"/>
      <c r="O427" s="110"/>
    </row>
    <row r="428" spans="2:15" x14ac:dyDescent="0.2">
      <c r="B428" s="105">
        <v>423</v>
      </c>
      <c r="C428" s="188"/>
      <c r="D428" s="106">
        <v>3</v>
      </c>
      <c r="E428" s="111"/>
      <c r="F428" s="107"/>
      <c r="G428" s="107"/>
      <c r="H428" s="108"/>
      <c r="I428" s="107"/>
      <c r="J428" s="107"/>
      <c r="K428" s="107"/>
      <c r="L428" s="107"/>
      <c r="M428" s="102"/>
      <c r="N428" s="102"/>
      <c r="O428" s="110"/>
    </row>
    <row r="429" spans="2:15" x14ac:dyDescent="0.2">
      <c r="B429" s="105">
        <v>424</v>
      </c>
      <c r="C429" s="188"/>
      <c r="D429" s="106">
        <v>4</v>
      </c>
      <c r="E429" s="111"/>
      <c r="F429" s="107"/>
      <c r="G429" s="107"/>
      <c r="H429" s="108"/>
      <c r="I429" s="107"/>
      <c r="J429" s="107"/>
      <c r="K429" s="107"/>
      <c r="L429" s="107"/>
      <c r="M429" s="102"/>
      <c r="N429" s="102"/>
      <c r="O429" s="110"/>
    </row>
    <row r="430" spans="2:15" x14ac:dyDescent="0.2">
      <c r="B430" s="105">
        <v>425</v>
      </c>
      <c r="C430" s="188"/>
      <c r="D430" s="106">
        <v>5</v>
      </c>
      <c r="E430" s="111"/>
      <c r="F430" s="107"/>
      <c r="G430" s="107"/>
      <c r="H430" s="108"/>
      <c r="I430" s="107"/>
      <c r="J430" s="107"/>
      <c r="K430" s="107"/>
      <c r="L430" s="107"/>
      <c r="M430" s="102"/>
      <c r="N430" s="102"/>
      <c r="O430" s="110"/>
    </row>
    <row r="431" spans="2:15" x14ac:dyDescent="0.2">
      <c r="B431" s="105">
        <v>426</v>
      </c>
      <c r="C431" s="188"/>
      <c r="D431" s="106">
        <v>6</v>
      </c>
      <c r="E431" s="111"/>
      <c r="F431" s="107"/>
      <c r="G431" s="107"/>
      <c r="H431" s="108"/>
      <c r="I431" s="107"/>
      <c r="J431" s="107"/>
      <c r="K431" s="107"/>
      <c r="L431" s="107"/>
      <c r="M431" s="102"/>
      <c r="N431" s="102"/>
      <c r="O431" s="110"/>
    </row>
    <row r="432" spans="2:15" x14ac:dyDescent="0.2">
      <c r="B432" s="105">
        <v>427</v>
      </c>
      <c r="C432" s="188"/>
      <c r="D432" s="106">
        <v>7</v>
      </c>
      <c r="E432" s="111"/>
      <c r="F432" s="107"/>
      <c r="G432" s="107"/>
      <c r="H432" s="108"/>
      <c r="I432" s="107"/>
      <c r="J432" s="107"/>
      <c r="K432" s="107"/>
      <c r="L432" s="107"/>
      <c r="M432" s="102"/>
      <c r="N432" s="102"/>
      <c r="O432" s="110"/>
    </row>
    <row r="433" spans="2:15" x14ac:dyDescent="0.2">
      <c r="B433" s="105">
        <v>428</v>
      </c>
      <c r="C433" s="188"/>
      <c r="D433" s="106">
        <v>8</v>
      </c>
      <c r="E433" s="111"/>
      <c r="F433" s="107"/>
      <c r="G433" s="107"/>
      <c r="H433" s="108"/>
      <c r="I433" s="107"/>
      <c r="J433" s="107"/>
      <c r="K433" s="107"/>
      <c r="L433" s="107"/>
      <c r="M433" s="102"/>
      <c r="N433" s="102"/>
      <c r="O433" s="110"/>
    </row>
    <row r="434" spans="2:15" x14ac:dyDescent="0.2">
      <c r="B434" s="105">
        <v>429</v>
      </c>
      <c r="C434" s="188"/>
      <c r="D434" s="106">
        <v>9</v>
      </c>
      <c r="E434" s="111"/>
      <c r="F434" s="107"/>
      <c r="G434" s="107"/>
      <c r="H434" s="108"/>
      <c r="I434" s="107"/>
      <c r="J434" s="107"/>
      <c r="K434" s="107"/>
      <c r="L434" s="107"/>
      <c r="M434" s="102"/>
      <c r="N434" s="102"/>
      <c r="O434" s="110"/>
    </row>
    <row r="435" spans="2:15" x14ac:dyDescent="0.2">
      <c r="B435" s="105">
        <v>430</v>
      </c>
      <c r="C435" s="188"/>
      <c r="D435" s="106">
        <v>10</v>
      </c>
      <c r="E435" s="111"/>
      <c r="F435" s="107"/>
      <c r="G435" s="107"/>
      <c r="H435" s="108"/>
      <c r="I435" s="107"/>
      <c r="J435" s="107"/>
      <c r="K435" s="107"/>
      <c r="L435" s="107"/>
      <c r="M435" s="102"/>
      <c r="N435" s="102"/>
      <c r="O435" s="110"/>
    </row>
    <row r="436" spans="2:15" x14ac:dyDescent="0.2">
      <c r="B436" s="105">
        <v>431</v>
      </c>
      <c r="C436" s="188"/>
      <c r="D436" s="106">
        <v>1</v>
      </c>
      <c r="E436" s="111"/>
      <c r="F436" s="107"/>
      <c r="G436" s="107"/>
      <c r="H436" s="108"/>
      <c r="I436" s="107"/>
      <c r="J436" s="107"/>
      <c r="K436" s="107"/>
      <c r="L436" s="107"/>
      <c r="M436" s="102"/>
      <c r="N436" s="102"/>
      <c r="O436" s="110"/>
    </row>
    <row r="437" spans="2:15" x14ac:dyDescent="0.2">
      <c r="B437" s="105">
        <v>432</v>
      </c>
      <c r="C437" s="188"/>
      <c r="D437" s="106">
        <v>2</v>
      </c>
      <c r="E437" s="111"/>
      <c r="F437" s="107"/>
      <c r="G437" s="107"/>
      <c r="H437" s="108"/>
      <c r="I437" s="107"/>
      <c r="J437" s="107"/>
      <c r="K437" s="107"/>
      <c r="L437" s="107"/>
      <c r="M437" s="102"/>
      <c r="N437" s="102"/>
      <c r="O437" s="110"/>
    </row>
    <row r="438" spans="2:15" x14ac:dyDescent="0.2">
      <c r="B438" s="105">
        <v>433</v>
      </c>
      <c r="C438" s="188"/>
      <c r="D438" s="106">
        <v>3</v>
      </c>
      <c r="E438" s="111"/>
      <c r="F438" s="107"/>
      <c r="G438" s="107"/>
      <c r="H438" s="108"/>
      <c r="I438" s="107"/>
      <c r="J438" s="107"/>
      <c r="K438" s="107"/>
      <c r="L438" s="107"/>
      <c r="M438" s="102"/>
      <c r="N438" s="102"/>
      <c r="O438" s="110"/>
    </row>
    <row r="439" spans="2:15" x14ac:dyDescent="0.2">
      <c r="B439" s="105">
        <v>434</v>
      </c>
      <c r="C439" s="188"/>
      <c r="D439" s="106">
        <v>4</v>
      </c>
      <c r="E439" s="111"/>
      <c r="F439" s="107"/>
      <c r="G439" s="107"/>
      <c r="H439" s="108"/>
      <c r="I439" s="107"/>
      <c r="J439" s="107"/>
      <c r="K439" s="107"/>
      <c r="L439" s="107"/>
      <c r="M439" s="102"/>
      <c r="N439" s="102"/>
      <c r="O439" s="110"/>
    </row>
    <row r="440" spans="2:15" x14ac:dyDescent="0.2">
      <c r="B440" s="105">
        <v>435</v>
      </c>
      <c r="C440" s="188"/>
      <c r="D440" s="106">
        <v>5</v>
      </c>
      <c r="E440" s="111"/>
      <c r="F440" s="107"/>
      <c r="G440" s="107"/>
      <c r="H440" s="108"/>
      <c r="I440" s="107"/>
      <c r="J440" s="107"/>
      <c r="K440" s="107"/>
      <c r="L440" s="107"/>
      <c r="M440" s="102"/>
      <c r="N440" s="102"/>
      <c r="O440" s="110"/>
    </row>
    <row r="441" spans="2:15" x14ac:dyDescent="0.2">
      <c r="B441" s="105">
        <v>436</v>
      </c>
      <c r="C441" s="188"/>
      <c r="D441" s="106">
        <v>6</v>
      </c>
      <c r="E441" s="111"/>
      <c r="F441" s="107"/>
      <c r="G441" s="107"/>
      <c r="H441" s="108"/>
      <c r="I441" s="107"/>
      <c r="J441" s="107"/>
      <c r="K441" s="107"/>
      <c r="L441" s="107"/>
      <c r="M441" s="102"/>
      <c r="N441" s="102"/>
      <c r="O441" s="110"/>
    </row>
    <row r="442" spans="2:15" x14ac:dyDescent="0.2">
      <c r="B442" s="105">
        <v>437</v>
      </c>
      <c r="C442" s="188"/>
      <c r="D442" s="106">
        <v>7</v>
      </c>
      <c r="E442" s="111"/>
      <c r="F442" s="107"/>
      <c r="G442" s="107"/>
      <c r="H442" s="108"/>
      <c r="I442" s="107"/>
      <c r="J442" s="107"/>
      <c r="K442" s="107"/>
      <c r="L442" s="107"/>
      <c r="M442" s="102"/>
      <c r="N442" s="102"/>
      <c r="O442" s="110"/>
    </row>
    <row r="443" spans="2:15" x14ac:dyDescent="0.2">
      <c r="B443" s="105">
        <v>438</v>
      </c>
      <c r="C443" s="188"/>
      <c r="D443" s="106">
        <v>8</v>
      </c>
      <c r="E443" s="111"/>
      <c r="F443" s="107"/>
      <c r="G443" s="107"/>
      <c r="H443" s="108"/>
      <c r="I443" s="107"/>
      <c r="J443" s="107"/>
      <c r="K443" s="107"/>
      <c r="L443" s="107"/>
      <c r="M443" s="102"/>
      <c r="N443" s="102"/>
      <c r="O443" s="110"/>
    </row>
    <row r="444" spans="2:15" x14ac:dyDescent="0.2">
      <c r="B444" s="105">
        <v>439</v>
      </c>
      <c r="C444" s="188"/>
      <c r="D444" s="106">
        <v>9</v>
      </c>
      <c r="E444" s="111"/>
      <c r="F444" s="107"/>
      <c r="G444" s="107"/>
      <c r="H444" s="108"/>
      <c r="I444" s="107"/>
      <c r="J444" s="107"/>
      <c r="K444" s="107"/>
      <c r="L444" s="107"/>
      <c r="M444" s="102"/>
      <c r="N444" s="102"/>
      <c r="O444" s="110"/>
    </row>
    <row r="445" spans="2:15" x14ac:dyDescent="0.2">
      <c r="B445" s="105">
        <v>440</v>
      </c>
      <c r="C445" s="188"/>
      <c r="D445" s="106">
        <v>10</v>
      </c>
      <c r="E445" s="111"/>
      <c r="F445" s="107"/>
      <c r="G445" s="107"/>
      <c r="H445" s="108"/>
      <c r="I445" s="107"/>
      <c r="J445" s="107"/>
      <c r="K445" s="107"/>
      <c r="L445" s="107"/>
      <c r="M445" s="102"/>
      <c r="N445" s="102"/>
      <c r="O445" s="110"/>
    </row>
    <row r="446" spans="2:15" x14ac:dyDescent="0.2">
      <c r="B446" s="105">
        <v>441</v>
      </c>
      <c r="C446" s="188"/>
      <c r="D446" s="106">
        <v>1</v>
      </c>
      <c r="E446" s="111"/>
      <c r="F446" s="107"/>
      <c r="G446" s="107"/>
      <c r="H446" s="108"/>
      <c r="I446" s="107"/>
      <c r="J446" s="107"/>
      <c r="K446" s="107"/>
      <c r="L446" s="107"/>
      <c r="M446" s="102"/>
      <c r="N446" s="102"/>
      <c r="O446" s="110"/>
    </row>
    <row r="447" spans="2:15" x14ac:dyDescent="0.2">
      <c r="B447" s="105">
        <v>442</v>
      </c>
      <c r="C447" s="188"/>
      <c r="D447" s="106">
        <v>2</v>
      </c>
      <c r="E447" s="111"/>
      <c r="F447" s="107"/>
      <c r="G447" s="107"/>
      <c r="H447" s="108"/>
      <c r="I447" s="107"/>
      <c r="J447" s="107"/>
      <c r="K447" s="107"/>
      <c r="L447" s="107"/>
      <c r="M447" s="102"/>
      <c r="N447" s="102"/>
      <c r="O447" s="110"/>
    </row>
    <row r="448" spans="2:15" x14ac:dyDescent="0.2">
      <c r="B448" s="105">
        <v>443</v>
      </c>
      <c r="C448" s="188"/>
      <c r="D448" s="106">
        <v>3</v>
      </c>
      <c r="E448" s="111"/>
      <c r="F448" s="107"/>
      <c r="G448" s="107"/>
      <c r="H448" s="108"/>
      <c r="I448" s="107"/>
      <c r="J448" s="107"/>
      <c r="K448" s="107"/>
      <c r="L448" s="107"/>
      <c r="M448" s="102"/>
      <c r="N448" s="102"/>
      <c r="O448" s="110"/>
    </row>
    <row r="449" spans="2:15" x14ac:dyDescent="0.2">
      <c r="B449" s="105">
        <v>444</v>
      </c>
      <c r="C449" s="188"/>
      <c r="D449" s="106">
        <v>4</v>
      </c>
      <c r="E449" s="111"/>
      <c r="F449" s="107"/>
      <c r="G449" s="107"/>
      <c r="H449" s="108"/>
      <c r="I449" s="107"/>
      <c r="J449" s="107"/>
      <c r="K449" s="107"/>
      <c r="L449" s="107"/>
      <c r="M449" s="102"/>
      <c r="N449" s="102"/>
      <c r="O449" s="110"/>
    </row>
    <row r="450" spans="2:15" x14ac:dyDescent="0.2">
      <c r="B450" s="105">
        <v>445</v>
      </c>
      <c r="C450" s="188"/>
      <c r="D450" s="106">
        <v>5</v>
      </c>
      <c r="E450" s="111"/>
      <c r="F450" s="107"/>
      <c r="G450" s="107"/>
      <c r="H450" s="108"/>
      <c r="I450" s="107"/>
      <c r="J450" s="107"/>
      <c r="K450" s="107"/>
      <c r="L450" s="107"/>
      <c r="M450" s="102"/>
      <c r="N450" s="102"/>
      <c r="O450" s="110"/>
    </row>
    <row r="451" spans="2:15" x14ac:dyDescent="0.2">
      <c r="B451" s="105">
        <v>446</v>
      </c>
      <c r="C451" s="188"/>
      <c r="D451" s="106">
        <v>6</v>
      </c>
      <c r="E451" s="111"/>
      <c r="F451" s="107"/>
      <c r="G451" s="107"/>
      <c r="H451" s="108"/>
      <c r="I451" s="107"/>
      <c r="J451" s="107"/>
      <c r="K451" s="107"/>
      <c r="L451" s="107"/>
      <c r="M451" s="102"/>
      <c r="N451" s="102"/>
      <c r="O451" s="110"/>
    </row>
    <row r="452" spans="2:15" x14ac:dyDescent="0.2">
      <c r="B452" s="105">
        <v>447</v>
      </c>
      <c r="C452" s="188"/>
      <c r="D452" s="106">
        <v>7</v>
      </c>
      <c r="E452" s="111"/>
      <c r="F452" s="107"/>
      <c r="G452" s="107"/>
      <c r="H452" s="108"/>
      <c r="I452" s="107"/>
      <c r="J452" s="107"/>
      <c r="K452" s="107"/>
      <c r="L452" s="107"/>
      <c r="M452" s="102"/>
      <c r="N452" s="102"/>
      <c r="O452" s="110"/>
    </row>
    <row r="453" spans="2:15" x14ac:dyDescent="0.2">
      <c r="B453" s="105">
        <v>448</v>
      </c>
      <c r="C453" s="188"/>
      <c r="D453" s="106">
        <v>8</v>
      </c>
      <c r="E453" s="111"/>
      <c r="F453" s="107"/>
      <c r="G453" s="107"/>
      <c r="H453" s="108"/>
      <c r="I453" s="107"/>
      <c r="J453" s="107"/>
      <c r="K453" s="107"/>
      <c r="L453" s="107"/>
      <c r="M453" s="102"/>
      <c r="N453" s="102"/>
      <c r="O453" s="110"/>
    </row>
    <row r="454" spans="2:15" x14ac:dyDescent="0.2">
      <c r="B454" s="105">
        <v>449</v>
      </c>
      <c r="C454" s="188"/>
      <c r="D454" s="106">
        <v>9</v>
      </c>
      <c r="E454" s="111"/>
      <c r="F454" s="107"/>
      <c r="G454" s="107"/>
      <c r="H454" s="108"/>
      <c r="I454" s="107"/>
      <c r="J454" s="107"/>
      <c r="K454" s="107"/>
      <c r="L454" s="107"/>
      <c r="M454" s="102"/>
      <c r="N454" s="102"/>
      <c r="O454" s="110"/>
    </row>
    <row r="455" spans="2:15" x14ac:dyDescent="0.2">
      <c r="B455" s="105">
        <v>450</v>
      </c>
      <c r="C455" s="188"/>
      <c r="D455" s="106">
        <v>10</v>
      </c>
      <c r="E455" s="111"/>
      <c r="F455" s="107"/>
      <c r="G455" s="107"/>
      <c r="H455" s="108"/>
      <c r="I455" s="107"/>
      <c r="J455" s="107"/>
      <c r="K455" s="107"/>
      <c r="L455" s="107"/>
      <c r="M455" s="102"/>
      <c r="N455" s="102"/>
      <c r="O455" s="110"/>
    </row>
    <row r="456" spans="2:15" x14ac:dyDescent="0.2">
      <c r="B456" s="105">
        <v>451</v>
      </c>
      <c r="C456" s="188"/>
      <c r="D456" s="106">
        <v>1</v>
      </c>
      <c r="E456" s="111"/>
      <c r="F456" s="107"/>
      <c r="G456" s="107"/>
      <c r="H456" s="108"/>
      <c r="I456" s="107"/>
      <c r="J456" s="107"/>
      <c r="K456" s="107"/>
      <c r="L456" s="107"/>
      <c r="M456" s="102"/>
      <c r="N456" s="102"/>
      <c r="O456" s="110"/>
    </row>
    <row r="457" spans="2:15" x14ac:dyDescent="0.2">
      <c r="B457" s="105">
        <v>452</v>
      </c>
      <c r="C457" s="188"/>
      <c r="D457" s="106">
        <v>2</v>
      </c>
      <c r="E457" s="111"/>
      <c r="F457" s="107"/>
      <c r="G457" s="107"/>
      <c r="H457" s="108"/>
      <c r="I457" s="107"/>
      <c r="J457" s="107"/>
      <c r="K457" s="107"/>
      <c r="L457" s="107"/>
      <c r="M457" s="102"/>
      <c r="N457" s="102"/>
      <c r="O457" s="110"/>
    </row>
    <row r="458" spans="2:15" x14ac:dyDescent="0.2">
      <c r="B458" s="105">
        <v>453</v>
      </c>
      <c r="C458" s="188"/>
      <c r="D458" s="106">
        <v>3</v>
      </c>
      <c r="E458" s="111"/>
      <c r="F458" s="107"/>
      <c r="G458" s="107"/>
      <c r="H458" s="108"/>
      <c r="I458" s="107"/>
      <c r="J458" s="107"/>
      <c r="K458" s="107"/>
      <c r="L458" s="107"/>
      <c r="M458" s="102"/>
      <c r="N458" s="102"/>
      <c r="O458" s="110"/>
    </row>
    <row r="459" spans="2:15" x14ac:dyDescent="0.2">
      <c r="B459" s="105">
        <v>454</v>
      </c>
      <c r="C459" s="188"/>
      <c r="D459" s="106">
        <v>4</v>
      </c>
      <c r="E459" s="111"/>
      <c r="F459" s="107"/>
      <c r="G459" s="107"/>
      <c r="H459" s="108"/>
      <c r="I459" s="107"/>
      <c r="J459" s="107"/>
      <c r="K459" s="107"/>
      <c r="L459" s="107"/>
      <c r="M459" s="102"/>
      <c r="N459" s="102"/>
      <c r="O459" s="110"/>
    </row>
    <row r="460" spans="2:15" x14ac:dyDescent="0.2">
      <c r="B460" s="105">
        <v>455</v>
      </c>
      <c r="C460" s="188"/>
      <c r="D460" s="106">
        <v>5</v>
      </c>
      <c r="E460" s="111"/>
      <c r="F460" s="107"/>
      <c r="G460" s="107"/>
      <c r="H460" s="108"/>
      <c r="I460" s="107"/>
      <c r="J460" s="107"/>
      <c r="K460" s="107"/>
      <c r="L460" s="107"/>
      <c r="M460" s="102"/>
      <c r="N460" s="102"/>
      <c r="O460" s="110"/>
    </row>
    <row r="461" spans="2:15" x14ac:dyDescent="0.2">
      <c r="B461" s="105">
        <v>456</v>
      </c>
      <c r="C461" s="188"/>
      <c r="D461" s="106">
        <v>6</v>
      </c>
      <c r="E461" s="111"/>
      <c r="F461" s="107"/>
      <c r="G461" s="107"/>
      <c r="H461" s="108"/>
      <c r="I461" s="107"/>
      <c r="J461" s="107"/>
      <c r="K461" s="107"/>
      <c r="L461" s="107"/>
      <c r="M461" s="102"/>
      <c r="N461" s="102"/>
      <c r="O461" s="110"/>
    </row>
    <row r="462" spans="2:15" x14ac:dyDescent="0.2">
      <c r="B462" s="105">
        <v>457</v>
      </c>
      <c r="C462" s="188"/>
      <c r="D462" s="106">
        <v>7</v>
      </c>
      <c r="E462" s="111"/>
      <c r="F462" s="107"/>
      <c r="G462" s="107"/>
      <c r="H462" s="108"/>
      <c r="I462" s="107"/>
      <c r="J462" s="107"/>
      <c r="K462" s="107"/>
      <c r="L462" s="107"/>
      <c r="M462" s="102"/>
      <c r="N462" s="102"/>
      <c r="O462" s="110"/>
    </row>
    <row r="463" spans="2:15" x14ac:dyDescent="0.2">
      <c r="B463" s="105">
        <v>458</v>
      </c>
      <c r="C463" s="188"/>
      <c r="D463" s="106">
        <v>8</v>
      </c>
      <c r="E463" s="111"/>
      <c r="F463" s="107"/>
      <c r="G463" s="107"/>
      <c r="H463" s="108"/>
      <c r="I463" s="107"/>
      <c r="J463" s="107"/>
      <c r="K463" s="107"/>
      <c r="L463" s="107"/>
      <c r="M463" s="102"/>
      <c r="N463" s="102"/>
      <c r="O463" s="110"/>
    </row>
    <row r="464" spans="2:15" x14ac:dyDescent="0.2">
      <c r="B464" s="105">
        <v>459</v>
      </c>
      <c r="C464" s="188"/>
      <c r="D464" s="106">
        <v>9</v>
      </c>
      <c r="E464" s="111"/>
      <c r="F464" s="107"/>
      <c r="G464" s="107"/>
      <c r="H464" s="108"/>
      <c r="I464" s="107"/>
      <c r="J464" s="107"/>
      <c r="K464" s="107"/>
      <c r="L464" s="107"/>
      <c r="M464" s="102"/>
      <c r="N464" s="102"/>
      <c r="O464" s="110"/>
    </row>
    <row r="465" spans="2:15" x14ac:dyDescent="0.2">
      <c r="B465" s="105">
        <v>460</v>
      </c>
      <c r="C465" s="188"/>
      <c r="D465" s="106">
        <v>10</v>
      </c>
      <c r="E465" s="111"/>
      <c r="F465" s="107"/>
      <c r="G465" s="107"/>
      <c r="H465" s="108"/>
      <c r="I465" s="107"/>
      <c r="J465" s="107"/>
      <c r="K465" s="107"/>
      <c r="L465" s="107"/>
      <c r="M465" s="102"/>
      <c r="N465" s="102"/>
      <c r="O465" s="110"/>
    </row>
    <row r="466" spans="2:15" x14ac:dyDescent="0.2">
      <c r="B466" s="105">
        <v>461</v>
      </c>
      <c r="C466" s="188"/>
      <c r="D466" s="106">
        <v>1</v>
      </c>
      <c r="E466" s="111"/>
      <c r="F466" s="107"/>
      <c r="G466" s="107"/>
      <c r="H466" s="108"/>
      <c r="I466" s="107"/>
      <c r="J466" s="107"/>
      <c r="K466" s="107"/>
      <c r="L466" s="107"/>
      <c r="M466" s="102"/>
      <c r="N466" s="102"/>
      <c r="O466" s="110"/>
    </row>
    <row r="467" spans="2:15" x14ac:dyDescent="0.2">
      <c r="B467" s="105">
        <v>462</v>
      </c>
      <c r="C467" s="188"/>
      <c r="D467" s="106">
        <v>2</v>
      </c>
      <c r="E467" s="111"/>
      <c r="F467" s="107"/>
      <c r="G467" s="107"/>
      <c r="H467" s="108"/>
      <c r="I467" s="107"/>
      <c r="J467" s="107"/>
      <c r="K467" s="107"/>
      <c r="L467" s="107"/>
      <c r="M467" s="102"/>
      <c r="N467" s="102"/>
      <c r="O467" s="110"/>
    </row>
    <row r="468" spans="2:15" x14ac:dyDescent="0.2">
      <c r="B468" s="105">
        <v>463</v>
      </c>
      <c r="C468" s="188"/>
      <c r="D468" s="106">
        <v>3</v>
      </c>
      <c r="E468" s="111"/>
      <c r="F468" s="107"/>
      <c r="G468" s="107"/>
      <c r="H468" s="108"/>
      <c r="I468" s="107"/>
      <c r="J468" s="107"/>
      <c r="K468" s="107"/>
      <c r="L468" s="107"/>
      <c r="M468" s="102"/>
      <c r="N468" s="102"/>
      <c r="O468" s="110"/>
    </row>
    <row r="469" spans="2:15" x14ac:dyDescent="0.2">
      <c r="B469" s="105">
        <v>464</v>
      </c>
      <c r="C469" s="188"/>
      <c r="D469" s="106">
        <v>4</v>
      </c>
      <c r="E469" s="111"/>
      <c r="F469" s="107"/>
      <c r="G469" s="107"/>
      <c r="H469" s="108"/>
      <c r="I469" s="107"/>
      <c r="J469" s="107"/>
      <c r="K469" s="107"/>
      <c r="L469" s="107"/>
      <c r="M469" s="102"/>
      <c r="N469" s="102"/>
      <c r="O469" s="110"/>
    </row>
    <row r="470" spans="2:15" x14ac:dyDescent="0.2">
      <c r="B470" s="105">
        <v>465</v>
      </c>
      <c r="C470" s="188"/>
      <c r="D470" s="106">
        <v>5</v>
      </c>
      <c r="E470" s="111"/>
      <c r="F470" s="107"/>
      <c r="G470" s="107"/>
      <c r="H470" s="108"/>
      <c r="I470" s="107"/>
      <c r="J470" s="107"/>
      <c r="K470" s="107"/>
      <c r="L470" s="107"/>
      <c r="M470" s="102"/>
      <c r="N470" s="102"/>
      <c r="O470" s="110"/>
    </row>
    <row r="471" spans="2:15" x14ac:dyDescent="0.2">
      <c r="B471" s="105">
        <v>466</v>
      </c>
      <c r="C471" s="188"/>
      <c r="D471" s="106">
        <v>6</v>
      </c>
      <c r="E471" s="111"/>
      <c r="F471" s="107"/>
      <c r="G471" s="107"/>
      <c r="H471" s="108"/>
      <c r="I471" s="107"/>
      <c r="J471" s="107"/>
      <c r="K471" s="107"/>
      <c r="L471" s="107"/>
      <c r="M471" s="102"/>
      <c r="N471" s="102"/>
      <c r="O471" s="110"/>
    </row>
    <row r="472" spans="2:15" x14ac:dyDescent="0.2">
      <c r="B472" s="105">
        <v>467</v>
      </c>
      <c r="C472" s="188"/>
      <c r="D472" s="106">
        <v>7</v>
      </c>
      <c r="E472" s="111"/>
      <c r="F472" s="107"/>
      <c r="G472" s="107"/>
      <c r="H472" s="108"/>
      <c r="I472" s="107"/>
      <c r="J472" s="107"/>
      <c r="K472" s="107"/>
      <c r="L472" s="107"/>
      <c r="M472" s="102"/>
      <c r="N472" s="102"/>
      <c r="O472" s="110"/>
    </row>
    <row r="473" spans="2:15" x14ac:dyDescent="0.2">
      <c r="B473" s="105">
        <v>468</v>
      </c>
      <c r="C473" s="188"/>
      <c r="D473" s="106">
        <v>8</v>
      </c>
      <c r="E473" s="111"/>
      <c r="F473" s="107"/>
      <c r="G473" s="107"/>
      <c r="H473" s="108"/>
      <c r="I473" s="107"/>
      <c r="J473" s="107"/>
      <c r="K473" s="107"/>
      <c r="L473" s="107"/>
      <c r="M473" s="102"/>
      <c r="N473" s="102"/>
      <c r="O473" s="110"/>
    </row>
    <row r="474" spans="2:15" x14ac:dyDescent="0.2">
      <c r="B474" s="105">
        <v>469</v>
      </c>
      <c r="C474" s="188"/>
      <c r="D474" s="106">
        <v>9</v>
      </c>
      <c r="E474" s="111"/>
      <c r="F474" s="107"/>
      <c r="G474" s="107"/>
      <c r="H474" s="108"/>
      <c r="I474" s="107"/>
      <c r="J474" s="107"/>
      <c r="K474" s="107"/>
      <c r="L474" s="107"/>
      <c r="M474" s="102"/>
      <c r="N474" s="102"/>
      <c r="O474" s="110"/>
    </row>
    <row r="475" spans="2:15" x14ac:dyDescent="0.2">
      <c r="B475" s="105">
        <v>470</v>
      </c>
      <c r="C475" s="188"/>
      <c r="D475" s="106">
        <v>10</v>
      </c>
      <c r="E475" s="111"/>
      <c r="F475" s="107"/>
      <c r="G475" s="107"/>
      <c r="H475" s="108"/>
      <c r="I475" s="107"/>
      <c r="J475" s="107"/>
      <c r="K475" s="107"/>
      <c r="L475" s="107"/>
      <c r="M475" s="102"/>
      <c r="N475" s="102"/>
      <c r="O475" s="110"/>
    </row>
    <row r="476" spans="2:15" x14ac:dyDescent="0.2">
      <c r="B476" s="105">
        <v>471</v>
      </c>
      <c r="C476" s="188"/>
      <c r="D476" s="106">
        <v>1</v>
      </c>
      <c r="E476" s="111"/>
      <c r="F476" s="107"/>
      <c r="G476" s="107"/>
      <c r="H476" s="108"/>
      <c r="I476" s="107"/>
      <c r="J476" s="107"/>
      <c r="K476" s="107"/>
      <c r="L476" s="107"/>
      <c r="M476" s="102"/>
      <c r="N476" s="102"/>
      <c r="O476" s="110"/>
    </row>
    <row r="477" spans="2:15" x14ac:dyDescent="0.2">
      <c r="B477" s="105">
        <v>472</v>
      </c>
      <c r="C477" s="188"/>
      <c r="D477" s="106">
        <v>2</v>
      </c>
      <c r="E477" s="111"/>
      <c r="F477" s="107"/>
      <c r="G477" s="107"/>
      <c r="H477" s="108"/>
      <c r="I477" s="107"/>
      <c r="J477" s="107"/>
      <c r="K477" s="107"/>
      <c r="L477" s="107"/>
      <c r="M477" s="102"/>
      <c r="N477" s="102"/>
      <c r="O477" s="110"/>
    </row>
    <row r="478" spans="2:15" x14ac:dyDescent="0.2">
      <c r="B478" s="105">
        <v>473</v>
      </c>
      <c r="C478" s="188"/>
      <c r="D478" s="106">
        <v>3</v>
      </c>
      <c r="E478" s="111"/>
      <c r="F478" s="107"/>
      <c r="G478" s="107"/>
      <c r="H478" s="108"/>
      <c r="I478" s="107"/>
      <c r="J478" s="107"/>
      <c r="K478" s="107"/>
      <c r="L478" s="107"/>
      <c r="M478" s="102"/>
      <c r="N478" s="102"/>
      <c r="O478" s="110"/>
    </row>
    <row r="479" spans="2:15" x14ac:dyDescent="0.2">
      <c r="B479" s="105">
        <v>474</v>
      </c>
      <c r="C479" s="188"/>
      <c r="D479" s="106">
        <v>4</v>
      </c>
      <c r="E479" s="111"/>
      <c r="F479" s="107"/>
      <c r="G479" s="107"/>
      <c r="H479" s="108"/>
      <c r="I479" s="107"/>
      <c r="J479" s="107"/>
      <c r="K479" s="107"/>
      <c r="L479" s="107"/>
      <c r="M479" s="102"/>
      <c r="N479" s="102"/>
      <c r="O479" s="110"/>
    </row>
    <row r="480" spans="2:15" x14ac:dyDescent="0.2">
      <c r="B480" s="105">
        <v>475</v>
      </c>
      <c r="C480" s="188"/>
      <c r="D480" s="106">
        <v>5</v>
      </c>
      <c r="E480" s="111"/>
      <c r="F480" s="107"/>
      <c r="G480" s="107"/>
      <c r="H480" s="108"/>
      <c r="I480" s="107"/>
      <c r="J480" s="107"/>
      <c r="K480" s="107"/>
      <c r="L480" s="107"/>
      <c r="M480" s="102"/>
      <c r="N480" s="102"/>
      <c r="O480" s="110"/>
    </row>
    <row r="481" spans="2:15" x14ac:dyDescent="0.2">
      <c r="B481" s="105">
        <v>476</v>
      </c>
      <c r="C481" s="188"/>
      <c r="D481" s="106">
        <v>6</v>
      </c>
      <c r="E481" s="111"/>
      <c r="F481" s="107"/>
      <c r="G481" s="107"/>
      <c r="H481" s="108"/>
      <c r="I481" s="107"/>
      <c r="J481" s="107"/>
      <c r="K481" s="107"/>
      <c r="L481" s="107"/>
      <c r="M481" s="102"/>
      <c r="N481" s="102"/>
      <c r="O481" s="110"/>
    </row>
    <row r="482" spans="2:15" x14ac:dyDescent="0.2">
      <c r="B482" s="105">
        <v>477</v>
      </c>
      <c r="C482" s="188"/>
      <c r="D482" s="106">
        <v>7</v>
      </c>
      <c r="E482" s="111"/>
      <c r="F482" s="107"/>
      <c r="G482" s="107"/>
      <c r="H482" s="108"/>
      <c r="I482" s="107"/>
      <c r="J482" s="107"/>
      <c r="K482" s="107"/>
      <c r="L482" s="107"/>
      <c r="M482" s="102"/>
      <c r="N482" s="102"/>
      <c r="O482" s="110"/>
    </row>
    <row r="483" spans="2:15" x14ac:dyDescent="0.2">
      <c r="B483" s="105">
        <v>478</v>
      </c>
      <c r="C483" s="188"/>
      <c r="D483" s="106">
        <v>8</v>
      </c>
      <c r="E483" s="111"/>
      <c r="F483" s="107"/>
      <c r="G483" s="107"/>
      <c r="H483" s="108"/>
      <c r="I483" s="107"/>
      <c r="J483" s="107"/>
      <c r="K483" s="107"/>
      <c r="L483" s="107"/>
      <c r="M483" s="102"/>
      <c r="N483" s="102"/>
      <c r="O483" s="110"/>
    </row>
    <row r="484" spans="2:15" x14ac:dyDescent="0.2">
      <c r="B484" s="105">
        <v>479</v>
      </c>
      <c r="C484" s="188"/>
      <c r="D484" s="106">
        <v>9</v>
      </c>
      <c r="E484" s="111"/>
      <c r="F484" s="107"/>
      <c r="G484" s="107"/>
      <c r="H484" s="108"/>
      <c r="I484" s="107"/>
      <c r="J484" s="107"/>
      <c r="K484" s="107"/>
      <c r="L484" s="107"/>
      <c r="M484" s="102"/>
      <c r="N484" s="102"/>
      <c r="O484" s="110"/>
    </row>
    <row r="485" spans="2:15" x14ac:dyDescent="0.2">
      <c r="B485" s="105">
        <v>480</v>
      </c>
      <c r="C485" s="188"/>
      <c r="D485" s="106">
        <v>10</v>
      </c>
      <c r="E485" s="111"/>
      <c r="F485" s="107"/>
      <c r="G485" s="107"/>
      <c r="H485" s="108"/>
      <c r="I485" s="107"/>
      <c r="J485" s="107"/>
      <c r="K485" s="107"/>
      <c r="L485" s="107"/>
      <c r="M485" s="102"/>
      <c r="N485" s="102"/>
      <c r="O485" s="110"/>
    </row>
    <row r="486" spans="2:15" x14ac:dyDescent="0.2">
      <c r="B486" s="105">
        <v>481</v>
      </c>
      <c r="C486" s="188"/>
      <c r="D486" s="106">
        <v>1</v>
      </c>
      <c r="E486" s="111"/>
      <c r="F486" s="107"/>
      <c r="G486" s="107"/>
      <c r="H486" s="108"/>
      <c r="I486" s="107"/>
      <c r="J486" s="107"/>
      <c r="K486" s="107"/>
      <c r="L486" s="107"/>
      <c r="M486" s="102"/>
      <c r="N486" s="102"/>
      <c r="O486" s="110"/>
    </row>
    <row r="487" spans="2:15" x14ac:dyDescent="0.2">
      <c r="B487" s="105">
        <v>482</v>
      </c>
      <c r="C487" s="188"/>
      <c r="D487" s="106">
        <v>2</v>
      </c>
      <c r="E487" s="111"/>
      <c r="F487" s="107"/>
      <c r="G487" s="107"/>
      <c r="H487" s="108"/>
      <c r="I487" s="107"/>
      <c r="J487" s="107"/>
      <c r="K487" s="107"/>
      <c r="L487" s="107"/>
      <c r="M487" s="102"/>
      <c r="N487" s="102"/>
      <c r="O487" s="110"/>
    </row>
    <row r="488" spans="2:15" x14ac:dyDescent="0.2">
      <c r="B488" s="105">
        <v>483</v>
      </c>
      <c r="C488" s="188"/>
      <c r="D488" s="106">
        <v>3</v>
      </c>
      <c r="E488" s="111"/>
      <c r="F488" s="107"/>
      <c r="G488" s="107"/>
      <c r="H488" s="108"/>
      <c r="I488" s="107"/>
      <c r="J488" s="107"/>
      <c r="K488" s="107"/>
      <c r="L488" s="107"/>
      <c r="M488" s="102"/>
      <c r="N488" s="102"/>
      <c r="O488" s="110"/>
    </row>
    <row r="489" spans="2:15" x14ac:dyDescent="0.2">
      <c r="B489" s="105">
        <v>484</v>
      </c>
      <c r="C489" s="188"/>
      <c r="D489" s="106">
        <v>4</v>
      </c>
      <c r="E489" s="111"/>
      <c r="F489" s="107"/>
      <c r="G489" s="107"/>
      <c r="H489" s="108"/>
      <c r="I489" s="107"/>
      <c r="J489" s="107"/>
      <c r="K489" s="107"/>
      <c r="L489" s="107"/>
      <c r="M489" s="102"/>
      <c r="N489" s="102"/>
      <c r="O489" s="110"/>
    </row>
    <row r="490" spans="2:15" x14ac:dyDescent="0.2">
      <c r="B490" s="105">
        <v>485</v>
      </c>
      <c r="C490" s="188"/>
      <c r="D490" s="106">
        <v>5</v>
      </c>
      <c r="E490" s="111"/>
      <c r="F490" s="107"/>
      <c r="G490" s="107"/>
      <c r="H490" s="108"/>
      <c r="I490" s="107"/>
      <c r="J490" s="107"/>
      <c r="K490" s="107"/>
      <c r="L490" s="107"/>
      <c r="M490" s="102"/>
      <c r="N490" s="102"/>
      <c r="O490" s="110"/>
    </row>
    <row r="491" spans="2:15" x14ac:dyDescent="0.2">
      <c r="B491" s="105">
        <v>486</v>
      </c>
      <c r="C491" s="188"/>
      <c r="D491" s="106">
        <v>6</v>
      </c>
      <c r="E491" s="111"/>
      <c r="F491" s="107"/>
      <c r="G491" s="107"/>
      <c r="H491" s="108"/>
      <c r="I491" s="107"/>
      <c r="J491" s="107"/>
      <c r="K491" s="107"/>
      <c r="L491" s="107"/>
      <c r="M491" s="102"/>
      <c r="N491" s="102"/>
      <c r="O491" s="110"/>
    </row>
    <row r="492" spans="2:15" x14ac:dyDescent="0.2">
      <c r="B492" s="105">
        <v>487</v>
      </c>
      <c r="C492" s="188"/>
      <c r="D492" s="106">
        <v>7</v>
      </c>
      <c r="E492" s="111"/>
      <c r="F492" s="107"/>
      <c r="G492" s="107"/>
      <c r="H492" s="108"/>
      <c r="I492" s="107"/>
      <c r="J492" s="107"/>
      <c r="K492" s="107"/>
      <c r="L492" s="107"/>
      <c r="M492" s="102"/>
      <c r="N492" s="102"/>
      <c r="O492" s="110"/>
    </row>
    <row r="493" spans="2:15" x14ac:dyDescent="0.2">
      <c r="B493" s="105">
        <v>488</v>
      </c>
      <c r="C493" s="188"/>
      <c r="D493" s="106">
        <v>8</v>
      </c>
      <c r="E493" s="111"/>
      <c r="F493" s="107"/>
      <c r="G493" s="107"/>
      <c r="H493" s="108"/>
      <c r="I493" s="107"/>
      <c r="J493" s="107"/>
      <c r="K493" s="107"/>
      <c r="L493" s="107"/>
      <c r="M493" s="102"/>
      <c r="N493" s="102"/>
      <c r="O493" s="110"/>
    </row>
    <row r="494" spans="2:15" x14ac:dyDescent="0.2">
      <c r="B494" s="105">
        <v>489</v>
      </c>
      <c r="C494" s="188"/>
      <c r="D494" s="106">
        <v>9</v>
      </c>
      <c r="E494" s="111"/>
      <c r="F494" s="107"/>
      <c r="G494" s="107"/>
      <c r="H494" s="108"/>
      <c r="I494" s="107"/>
      <c r="J494" s="107"/>
      <c r="K494" s="107"/>
      <c r="L494" s="107"/>
      <c r="M494" s="102"/>
      <c r="N494" s="102"/>
      <c r="O494" s="110"/>
    </row>
    <row r="495" spans="2:15" x14ac:dyDescent="0.2">
      <c r="B495" s="105">
        <v>490</v>
      </c>
      <c r="C495" s="188"/>
      <c r="D495" s="106">
        <v>10</v>
      </c>
      <c r="E495" s="111"/>
      <c r="F495" s="107"/>
      <c r="G495" s="107"/>
      <c r="H495" s="108"/>
      <c r="I495" s="107"/>
      <c r="J495" s="107"/>
      <c r="K495" s="107"/>
      <c r="L495" s="107"/>
      <c r="M495" s="102"/>
      <c r="N495" s="102"/>
      <c r="O495" s="110"/>
    </row>
    <row r="496" spans="2:15" x14ac:dyDescent="0.2">
      <c r="B496" s="105">
        <v>491</v>
      </c>
      <c r="C496" s="188"/>
      <c r="D496" s="106">
        <v>1</v>
      </c>
      <c r="E496" s="111"/>
      <c r="F496" s="107"/>
      <c r="G496" s="107"/>
      <c r="H496" s="108"/>
      <c r="I496" s="107"/>
      <c r="J496" s="107"/>
      <c r="K496" s="107"/>
      <c r="L496" s="107"/>
      <c r="M496" s="102"/>
      <c r="N496" s="102"/>
      <c r="O496" s="110"/>
    </row>
    <row r="497" spans="2:15" x14ac:dyDescent="0.2">
      <c r="B497" s="105">
        <v>492</v>
      </c>
      <c r="C497" s="188"/>
      <c r="D497" s="106">
        <v>2</v>
      </c>
      <c r="E497" s="111"/>
      <c r="F497" s="107"/>
      <c r="G497" s="107"/>
      <c r="H497" s="108"/>
      <c r="I497" s="107"/>
      <c r="J497" s="107"/>
      <c r="K497" s="107"/>
      <c r="L497" s="107"/>
      <c r="M497" s="102"/>
      <c r="N497" s="102"/>
      <c r="O497" s="110"/>
    </row>
    <row r="498" spans="2:15" x14ac:dyDescent="0.2">
      <c r="B498" s="105">
        <v>493</v>
      </c>
      <c r="C498" s="188"/>
      <c r="D498" s="106">
        <v>3</v>
      </c>
      <c r="E498" s="111"/>
      <c r="F498" s="107"/>
      <c r="G498" s="107"/>
      <c r="H498" s="108"/>
      <c r="I498" s="107"/>
      <c r="J498" s="107"/>
      <c r="K498" s="107"/>
      <c r="L498" s="107"/>
      <c r="M498" s="102"/>
      <c r="N498" s="102"/>
      <c r="O498" s="110"/>
    </row>
    <row r="499" spans="2:15" x14ac:dyDescent="0.2">
      <c r="B499" s="105">
        <v>494</v>
      </c>
      <c r="C499" s="188"/>
      <c r="D499" s="106">
        <v>4</v>
      </c>
      <c r="E499" s="111"/>
      <c r="F499" s="107"/>
      <c r="G499" s="107"/>
      <c r="H499" s="108"/>
      <c r="I499" s="107"/>
      <c r="J499" s="107"/>
      <c r="K499" s="107"/>
      <c r="L499" s="107"/>
      <c r="M499" s="102"/>
      <c r="N499" s="102"/>
      <c r="O499" s="110"/>
    </row>
    <row r="500" spans="2:15" x14ac:dyDescent="0.2">
      <c r="B500" s="105">
        <v>495</v>
      </c>
      <c r="C500" s="188"/>
      <c r="D500" s="106">
        <v>5</v>
      </c>
      <c r="E500" s="111"/>
      <c r="F500" s="107"/>
      <c r="G500" s="107"/>
      <c r="H500" s="108"/>
      <c r="I500" s="107"/>
      <c r="J500" s="107"/>
      <c r="K500" s="107"/>
      <c r="L500" s="107"/>
      <c r="M500" s="102"/>
      <c r="N500" s="102"/>
      <c r="O500" s="110"/>
    </row>
    <row r="501" spans="2:15" x14ac:dyDescent="0.2">
      <c r="B501" s="105">
        <v>496</v>
      </c>
      <c r="C501" s="188"/>
      <c r="D501" s="106">
        <v>6</v>
      </c>
      <c r="E501" s="111"/>
      <c r="F501" s="107"/>
      <c r="G501" s="107"/>
      <c r="H501" s="108"/>
      <c r="I501" s="107"/>
      <c r="J501" s="107"/>
      <c r="K501" s="107"/>
      <c r="L501" s="107"/>
      <c r="M501" s="102"/>
      <c r="N501" s="102"/>
      <c r="O501" s="110"/>
    </row>
    <row r="502" spans="2:15" x14ac:dyDescent="0.2">
      <c r="B502" s="105">
        <v>497</v>
      </c>
      <c r="C502" s="188"/>
      <c r="D502" s="106">
        <v>7</v>
      </c>
      <c r="E502" s="111"/>
      <c r="F502" s="107"/>
      <c r="G502" s="107"/>
      <c r="H502" s="108"/>
      <c r="I502" s="107"/>
      <c r="J502" s="107"/>
      <c r="K502" s="107"/>
      <c r="L502" s="107"/>
      <c r="M502" s="102"/>
      <c r="N502" s="102"/>
      <c r="O502" s="110"/>
    </row>
    <row r="503" spans="2:15" x14ac:dyDescent="0.2">
      <c r="B503" s="105">
        <v>498</v>
      </c>
      <c r="C503" s="188"/>
      <c r="D503" s="106">
        <v>8</v>
      </c>
      <c r="E503" s="111"/>
      <c r="F503" s="107"/>
      <c r="G503" s="107"/>
      <c r="H503" s="108"/>
      <c r="I503" s="107"/>
      <c r="J503" s="107"/>
      <c r="K503" s="107"/>
      <c r="L503" s="107"/>
      <c r="M503" s="102"/>
      <c r="N503" s="102"/>
      <c r="O503" s="110"/>
    </row>
    <row r="504" spans="2:15" x14ac:dyDescent="0.2">
      <c r="B504" s="105">
        <v>499</v>
      </c>
      <c r="C504" s="188"/>
      <c r="D504" s="106">
        <v>9</v>
      </c>
      <c r="E504" s="111"/>
      <c r="F504" s="107"/>
      <c r="G504" s="107"/>
      <c r="H504" s="108"/>
      <c r="I504" s="107"/>
      <c r="J504" s="107"/>
      <c r="K504" s="107"/>
      <c r="L504" s="107"/>
      <c r="M504" s="102"/>
      <c r="N504" s="102"/>
      <c r="O504" s="110"/>
    </row>
    <row r="505" spans="2:15" x14ac:dyDescent="0.2">
      <c r="B505" s="105">
        <v>500</v>
      </c>
      <c r="C505" s="188"/>
      <c r="D505" s="106">
        <v>10</v>
      </c>
      <c r="E505" s="111"/>
      <c r="F505" s="107"/>
      <c r="G505" s="107"/>
      <c r="H505" s="108"/>
      <c r="I505" s="107"/>
      <c r="J505" s="107"/>
      <c r="K505" s="107"/>
      <c r="L505" s="107"/>
      <c r="M505" s="102"/>
      <c r="N505" s="102"/>
      <c r="O505" s="110"/>
    </row>
  </sheetData>
  <sheetProtection password="83BD" sheet="1" objects="1" scenarios="1"/>
  <mergeCells count="52">
    <mergeCell ref="C476:C485"/>
    <mergeCell ref="C486:C495"/>
    <mergeCell ref="C496:C505"/>
    <mergeCell ref="C416:C425"/>
    <mergeCell ref="C426:C435"/>
    <mergeCell ref="C436:C445"/>
    <mergeCell ref="C446:C455"/>
    <mergeCell ref="C456:C465"/>
    <mergeCell ref="C466:C475"/>
    <mergeCell ref="C406:C415"/>
    <mergeCell ref="C296:C305"/>
    <mergeCell ref="C306:C315"/>
    <mergeCell ref="C316:C325"/>
    <mergeCell ref="C326:C335"/>
    <mergeCell ref="C336:C345"/>
    <mergeCell ref="C346:C355"/>
    <mergeCell ref="C356:C365"/>
    <mergeCell ref="C366:C375"/>
    <mergeCell ref="C376:C385"/>
    <mergeCell ref="C386:C395"/>
    <mergeCell ref="C396:C405"/>
    <mergeCell ref="C286:C295"/>
    <mergeCell ref="C176:C185"/>
    <mergeCell ref="C186:C195"/>
    <mergeCell ref="C196:C205"/>
    <mergeCell ref="C206:C215"/>
    <mergeCell ref="C216:C225"/>
    <mergeCell ref="C226:C235"/>
    <mergeCell ref="C236:C245"/>
    <mergeCell ref="C246:C255"/>
    <mergeCell ref="C256:C265"/>
    <mergeCell ref="C266:C275"/>
    <mergeCell ref="C276:C285"/>
    <mergeCell ref="C166:C175"/>
    <mergeCell ref="C56:C65"/>
    <mergeCell ref="C66:C75"/>
    <mergeCell ref="C76:C85"/>
    <mergeCell ref="C86:C95"/>
    <mergeCell ref="C96:C105"/>
    <mergeCell ref="C106:C115"/>
    <mergeCell ref="C116:C125"/>
    <mergeCell ref="C126:C135"/>
    <mergeCell ref="C136:C145"/>
    <mergeCell ref="C146:C155"/>
    <mergeCell ref="C156:C165"/>
    <mergeCell ref="O3:O4"/>
    <mergeCell ref="C46:C55"/>
    <mergeCell ref="C3:F3"/>
    <mergeCell ref="C6:C15"/>
    <mergeCell ref="C16:C25"/>
    <mergeCell ref="C26:C35"/>
    <mergeCell ref="C36:C45"/>
  </mergeCells>
  <phoneticPr fontId="2"/>
  <dataValidations count="4">
    <dataValidation type="list" allowBlank="1" showInputMessage="1" showErrorMessage="1" sqref="M6:M505">
      <formula1>$R$6:$R$14</formula1>
    </dataValidation>
    <dataValidation type="list" allowBlank="1" showInputMessage="1" showErrorMessage="1" sqref="N6:N505">
      <formula1>$S$6:$S$7</formula1>
    </dataValidation>
    <dataValidation type="list" allowBlank="1" showInputMessage="1" showErrorMessage="1" sqref="I3">
      <formula1>$T$6:$T$17</formula1>
    </dataValidation>
    <dataValidation type="list" allowBlank="1" showInputMessage="1" showErrorMessage="1" sqref="E6:E505">
      <formula1>$Q$6:$Q$125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5"/>
  </sheetPr>
  <dimension ref="A1:T505"/>
  <sheetViews>
    <sheetView workbookViewId="0">
      <pane xSplit="7" ySplit="5" topLeftCell="H6" activePane="bottomRight" state="frozen"/>
      <selection activeCell="E36" sqref="E36"/>
      <selection pane="topRight" activeCell="E36" sqref="E36"/>
      <selection pane="bottomLeft" activeCell="E36" sqref="E36"/>
      <selection pane="bottomRight" activeCell="H3" sqref="H3"/>
    </sheetView>
  </sheetViews>
  <sheetFormatPr defaultColWidth="9" defaultRowHeight="13.2" x14ac:dyDescent="0.2"/>
  <cols>
    <col min="1" max="1" width="2.44140625" style="86" customWidth="1"/>
    <col min="2" max="2" width="9" style="86"/>
    <col min="3" max="4" width="5.21875" style="86" bestFit="1" customWidth="1"/>
    <col min="5" max="5" width="18.88671875" style="86" bestFit="1" customWidth="1"/>
    <col min="6" max="6" width="17.77734375" style="86" bestFit="1" customWidth="1"/>
    <col min="7" max="7" width="45.88671875" style="86" bestFit="1" customWidth="1"/>
    <col min="8" max="8" width="13.44140625" style="86" customWidth="1"/>
    <col min="9" max="10" width="11.77734375" style="86" bestFit="1" customWidth="1"/>
    <col min="11" max="11" width="11.44140625" style="86" bestFit="1" customWidth="1"/>
    <col min="12" max="12" width="32.109375" style="86" bestFit="1" customWidth="1"/>
    <col min="13" max="13" width="7.77734375" style="86" bestFit="1" customWidth="1"/>
    <col min="14" max="14" width="9" style="86"/>
    <col min="15" max="15" width="11.44140625" style="86" bestFit="1" customWidth="1"/>
    <col min="16" max="16" width="7.77734375" style="88" hidden="1" customWidth="1"/>
    <col min="17" max="17" width="24.21875" style="88" hidden="1" customWidth="1"/>
    <col min="18" max="20" width="9" style="86" hidden="1" customWidth="1"/>
    <col min="21" max="16384" width="9" style="84"/>
  </cols>
  <sheetData>
    <row r="1" spans="1:20" x14ac:dyDescent="0.2">
      <c r="A1" s="86" t="s">
        <v>297</v>
      </c>
    </row>
    <row r="2" spans="1:20" ht="13.8" thickBot="1" x14ac:dyDescent="0.25"/>
    <row r="3" spans="1:20" ht="13.8" thickBot="1" x14ac:dyDescent="0.25">
      <c r="B3" s="85" t="s">
        <v>213</v>
      </c>
      <c r="C3" s="189"/>
      <c r="D3" s="190"/>
      <c r="E3" s="190"/>
      <c r="F3" s="191"/>
      <c r="H3" s="85" t="s">
        <v>37</v>
      </c>
      <c r="I3" s="119"/>
      <c r="O3" s="186" t="s">
        <v>298</v>
      </c>
    </row>
    <row r="4" spans="1:20" ht="13.8" thickBot="1" x14ac:dyDescent="0.25">
      <c r="C4" s="88"/>
      <c r="O4" s="187"/>
    </row>
    <row r="5" spans="1:20" ht="27" thickBot="1" x14ac:dyDescent="0.25">
      <c r="B5" s="89" t="s">
        <v>26</v>
      </c>
      <c r="C5" s="90" t="s">
        <v>27</v>
      </c>
      <c r="D5" s="91" t="s">
        <v>28</v>
      </c>
      <c r="E5" s="92" t="s">
        <v>29</v>
      </c>
      <c r="F5" s="93" t="s">
        <v>21</v>
      </c>
      <c r="G5" s="93" t="s">
        <v>30</v>
      </c>
      <c r="H5" s="93" t="s">
        <v>155</v>
      </c>
      <c r="I5" s="94" t="s">
        <v>156</v>
      </c>
      <c r="J5" s="94" t="s">
        <v>157</v>
      </c>
      <c r="K5" s="93" t="s">
        <v>130</v>
      </c>
      <c r="L5" s="93" t="s">
        <v>158</v>
      </c>
      <c r="M5" s="93" t="s">
        <v>31</v>
      </c>
      <c r="N5" s="94" t="s">
        <v>159</v>
      </c>
      <c r="O5" s="95" t="s">
        <v>32</v>
      </c>
      <c r="P5" s="125" t="s">
        <v>33</v>
      </c>
      <c r="Q5" s="125" t="s">
        <v>34</v>
      </c>
      <c r="R5" s="125" t="s">
        <v>35</v>
      </c>
      <c r="S5" s="125" t="s">
        <v>36</v>
      </c>
      <c r="T5" s="125" t="s">
        <v>37</v>
      </c>
    </row>
    <row r="6" spans="1:20" ht="13.8" thickTop="1" x14ac:dyDescent="0.2">
      <c r="B6" s="97">
        <v>1</v>
      </c>
      <c r="C6" s="194"/>
      <c r="D6" s="98">
        <v>1</v>
      </c>
      <c r="E6" s="99"/>
      <c r="F6" s="100"/>
      <c r="G6" s="100"/>
      <c r="H6" s="101"/>
      <c r="I6" s="100"/>
      <c r="J6" s="100"/>
      <c r="K6" s="100"/>
      <c r="L6" s="102"/>
      <c r="M6" s="102"/>
      <c r="N6" s="102"/>
      <c r="O6" s="103"/>
      <c r="P6" s="88" t="s">
        <v>132</v>
      </c>
      <c r="Q6" s="88" t="s">
        <v>17</v>
      </c>
      <c r="R6" s="88" t="s">
        <v>160</v>
      </c>
      <c r="S6" s="88" t="s">
        <v>39</v>
      </c>
      <c r="T6" s="88" t="s">
        <v>40</v>
      </c>
    </row>
    <row r="7" spans="1:20" x14ac:dyDescent="0.2">
      <c r="B7" s="105">
        <v>2</v>
      </c>
      <c r="C7" s="193"/>
      <c r="D7" s="106">
        <v>2</v>
      </c>
      <c r="E7" s="111"/>
      <c r="F7" s="107"/>
      <c r="G7" s="107"/>
      <c r="H7" s="108"/>
      <c r="I7" s="107"/>
      <c r="J7" s="107"/>
      <c r="K7" s="107"/>
      <c r="L7" s="109"/>
      <c r="M7" s="102"/>
      <c r="N7" s="102"/>
      <c r="O7" s="110"/>
      <c r="P7" s="88" t="s">
        <v>133</v>
      </c>
      <c r="Q7" s="88" t="s">
        <v>19</v>
      </c>
      <c r="R7" s="104" t="s">
        <v>161</v>
      </c>
      <c r="S7" s="88" t="s">
        <v>42</v>
      </c>
      <c r="T7" s="104" t="s">
        <v>43</v>
      </c>
    </row>
    <row r="8" spans="1:20" x14ac:dyDescent="0.2">
      <c r="B8" s="105">
        <v>3</v>
      </c>
      <c r="C8" s="193"/>
      <c r="D8" s="106">
        <v>3</v>
      </c>
      <c r="E8" s="111"/>
      <c r="F8" s="107"/>
      <c r="G8" s="107"/>
      <c r="H8" s="108"/>
      <c r="I8" s="107"/>
      <c r="J8" s="107"/>
      <c r="K8" s="107"/>
      <c r="L8" s="109"/>
      <c r="M8" s="102"/>
      <c r="N8" s="102"/>
      <c r="O8" s="110"/>
      <c r="P8" s="88" t="s">
        <v>44</v>
      </c>
      <c r="Q8" s="88" t="s">
        <v>162</v>
      </c>
      <c r="R8" s="88" t="s">
        <v>45</v>
      </c>
      <c r="T8" s="88" t="s">
        <v>163</v>
      </c>
    </row>
    <row r="9" spans="1:20" x14ac:dyDescent="0.2">
      <c r="B9" s="105">
        <v>4</v>
      </c>
      <c r="C9" s="193"/>
      <c r="D9" s="106">
        <v>4</v>
      </c>
      <c r="E9" s="111"/>
      <c r="F9" s="107"/>
      <c r="G9" s="107"/>
      <c r="H9" s="108"/>
      <c r="I9" s="107"/>
      <c r="J9" s="107"/>
      <c r="K9" s="107"/>
      <c r="L9" s="109"/>
      <c r="M9" s="102"/>
      <c r="N9" s="102"/>
      <c r="O9" s="110"/>
      <c r="P9" s="88" t="s">
        <v>47</v>
      </c>
      <c r="Q9" s="88" t="s">
        <v>164</v>
      </c>
      <c r="R9" s="88" t="s">
        <v>49</v>
      </c>
      <c r="T9" s="88" t="s">
        <v>50</v>
      </c>
    </row>
    <row r="10" spans="1:20" x14ac:dyDescent="0.2">
      <c r="B10" s="105">
        <v>5</v>
      </c>
      <c r="C10" s="193"/>
      <c r="D10" s="106">
        <v>5</v>
      </c>
      <c r="E10" s="111"/>
      <c r="F10" s="107"/>
      <c r="G10" s="107"/>
      <c r="H10" s="108"/>
      <c r="I10" s="107"/>
      <c r="J10" s="107"/>
      <c r="K10" s="107"/>
      <c r="L10" s="109"/>
      <c r="M10" s="102"/>
      <c r="N10" s="102"/>
      <c r="O10" s="110"/>
      <c r="Q10" s="88" t="s">
        <v>165</v>
      </c>
      <c r="R10" s="88" t="s">
        <v>52</v>
      </c>
      <c r="T10" s="104" t="s">
        <v>53</v>
      </c>
    </row>
    <row r="11" spans="1:20" x14ac:dyDescent="0.2">
      <c r="B11" s="105">
        <v>6</v>
      </c>
      <c r="C11" s="193"/>
      <c r="D11" s="106">
        <v>6</v>
      </c>
      <c r="E11" s="111"/>
      <c r="F11" s="107"/>
      <c r="G11" s="107"/>
      <c r="H11" s="108"/>
      <c r="I11" s="107"/>
      <c r="J11" s="107"/>
      <c r="K11" s="107"/>
      <c r="L11" s="109"/>
      <c r="M11" s="102"/>
      <c r="N11" s="102"/>
      <c r="O11" s="110"/>
      <c r="Q11" s="88" t="s">
        <v>38</v>
      </c>
      <c r="R11" s="88" t="s">
        <v>44</v>
      </c>
      <c r="T11" s="88" t="s">
        <v>55</v>
      </c>
    </row>
    <row r="12" spans="1:20" x14ac:dyDescent="0.2">
      <c r="B12" s="105">
        <v>7</v>
      </c>
      <c r="C12" s="193"/>
      <c r="D12" s="106">
        <v>7</v>
      </c>
      <c r="E12" s="111"/>
      <c r="F12" s="107"/>
      <c r="G12" s="107"/>
      <c r="H12" s="108"/>
      <c r="I12" s="107"/>
      <c r="J12" s="107"/>
      <c r="K12" s="107"/>
      <c r="L12" s="109"/>
      <c r="M12" s="102"/>
      <c r="N12" s="102"/>
      <c r="O12" s="110"/>
      <c r="Q12" s="88" t="s">
        <v>41</v>
      </c>
      <c r="R12" s="88" t="s">
        <v>57</v>
      </c>
      <c r="T12" s="88" t="s">
        <v>58</v>
      </c>
    </row>
    <row r="13" spans="1:20" x14ac:dyDescent="0.2">
      <c r="B13" s="105">
        <v>8</v>
      </c>
      <c r="C13" s="193"/>
      <c r="D13" s="106">
        <v>8</v>
      </c>
      <c r="E13" s="111"/>
      <c r="F13" s="107"/>
      <c r="G13" s="107"/>
      <c r="H13" s="108"/>
      <c r="I13" s="107"/>
      <c r="J13" s="107"/>
      <c r="K13" s="107"/>
      <c r="L13" s="109"/>
      <c r="M13" s="102"/>
      <c r="N13" s="102"/>
      <c r="O13" s="110"/>
      <c r="Q13" s="88" t="s">
        <v>18</v>
      </c>
      <c r="R13" s="88" t="s">
        <v>60</v>
      </c>
      <c r="T13" s="104" t="s">
        <v>61</v>
      </c>
    </row>
    <row r="14" spans="1:20" x14ac:dyDescent="0.2">
      <c r="B14" s="105">
        <v>9</v>
      </c>
      <c r="C14" s="193"/>
      <c r="D14" s="106">
        <v>9</v>
      </c>
      <c r="E14" s="111"/>
      <c r="F14" s="107"/>
      <c r="G14" s="107"/>
      <c r="H14" s="108"/>
      <c r="I14" s="107"/>
      <c r="J14" s="107"/>
      <c r="K14" s="107"/>
      <c r="L14" s="109"/>
      <c r="M14" s="102"/>
      <c r="N14" s="102"/>
      <c r="O14" s="110"/>
      <c r="Q14" s="88" t="s">
        <v>48</v>
      </c>
      <c r="R14" s="88" t="s">
        <v>63</v>
      </c>
      <c r="T14" s="88" t="s">
        <v>64</v>
      </c>
    </row>
    <row r="15" spans="1:20" x14ac:dyDescent="0.2">
      <c r="B15" s="105">
        <v>10</v>
      </c>
      <c r="C15" s="193"/>
      <c r="D15" s="106">
        <v>10</v>
      </c>
      <c r="E15" s="111"/>
      <c r="F15" s="107"/>
      <c r="G15" s="107"/>
      <c r="H15" s="108"/>
      <c r="I15" s="107"/>
      <c r="J15" s="107"/>
      <c r="K15" s="107"/>
      <c r="L15" s="109"/>
      <c r="M15" s="102"/>
      <c r="N15" s="102"/>
      <c r="O15" s="110"/>
      <c r="Q15" s="88" t="s">
        <v>51</v>
      </c>
      <c r="T15" s="88" t="s">
        <v>66</v>
      </c>
    </row>
    <row r="16" spans="1:20" x14ac:dyDescent="0.2">
      <c r="B16" s="105">
        <v>11</v>
      </c>
      <c r="C16" s="193"/>
      <c r="D16" s="106">
        <v>1</v>
      </c>
      <c r="E16" s="111"/>
      <c r="F16" s="107"/>
      <c r="G16" s="107"/>
      <c r="H16" s="108"/>
      <c r="I16" s="107"/>
      <c r="J16" s="107"/>
      <c r="K16" s="107"/>
      <c r="L16" s="109"/>
      <c r="M16" s="102"/>
      <c r="N16" s="102"/>
      <c r="O16" s="110"/>
      <c r="Q16" s="88" t="s">
        <v>54</v>
      </c>
      <c r="T16" s="104" t="s">
        <v>68</v>
      </c>
    </row>
    <row r="17" spans="2:20" x14ac:dyDescent="0.2">
      <c r="B17" s="105">
        <v>12</v>
      </c>
      <c r="C17" s="193"/>
      <c r="D17" s="106">
        <v>2</v>
      </c>
      <c r="E17" s="111"/>
      <c r="F17" s="107"/>
      <c r="G17" s="107"/>
      <c r="H17" s="108"/>
      <c r="I17" s="107"/>
      <c r="J17" s="107"/>
      <c r="K17" s="107"/>
      <c r="L17" s="109"/>
      <c r="M17" s="102"/>
      <c r="N17" s="102"/>
      <c r="O17" s="110"/>
      <c r="Q17" s="88" t="s">
        <v>166</v>
      </c>
      <c r="T17" s="88" t="s">
        <v>70</v>
      </c>
    </row>
    <row r="18" spans="2:20" x14ac:dyDescent="0.2">
      <c r="B18" s="105">
        <v>13</v>
      </c>
      <c r="C18" s="193"/>
      <c r="D18" s="106">
        <v>3</v>
      </c>
      <c r="E18" s="111"/>
      <c r="F18" s="107"/>
      <c r="G18" s="107"/>
      <c r="H18" s="108"/>
      <c r="I18" s="107"/>
      <c r="J18" s="107"/>
      <c r="K18" s="107"/>
      <c r="L18" s="109"/>
      <c r="M18" s="102"/>
      <c r="N18" s="102"/>
      <c r="O18" s="110"/>
      <c r="Q18" s="88" t="s">
        <v>167</v>
      </c>
    </row>
    <row r="19" spans="2:20" x14ac:dyDescent="0.2">
      <c r="B19" s="105">
        <v>14</v>
      </c>
      <c r="C19" s="193"/>
      <c r="D19" s="106">
        <v>4</v>
      </c>
      <c r="E19" s="111"/>
      <c r="F19" s="107"/>
      <c r="G19" s="107"/>
      <c r="H19" s="108"/>
      <c r="I19" s="107"/>
      <c r="J19" s="107"/>
      <c r="K19" s="107"/>
      <c r="L19" s="109"/>
      <c r="M19" s="102"/>
      <c r="N19" s="102"/>
      <c r="O19" s="110"/>
      <c r="Q19" s="88" t="s">
        <v>141</v>
      </c>
    </row>
    <row r="20" spans="2:20" x14ac:dyDescent="0.2">
      <c r="B20" s="105">
        <v>15</v>
      </c>
      <c r="C20" s="193"/>
      <c r="D20" s="106">
        <v>5</v>
      </c>
      <c r="E20" s="111"/>
      <c r="F20" s="107"/>
      <c r="G20" s="107"/>
      <c r="H20" s="108"/>
      <c r="I20" s="107"/>
      <c r="J20" s="107"/>
      <c r="K20" s="107"/>
      <c r="L20" s="109"/>
      <c r="M20" s="102"/>
      <c r="N20" s="102"/>
      <c r="O20" s="110"/>
      <c r="Q20" s="88" t="s">
        <v>168</v>
      </c>
    </row>
    <row r="21" spans="2:20" x14ac:dyDescent="0.2">
      <c r="B21" s="105">
        <v>16</v>
      </c>
      <c r="C21" s="193"/>
      <c r="D21" s="106">
        <v>6</v>
      </c>
      <c r="E21" s="111"/>
      <c r="F21" s="107"/>
      <c r="G21" s="107"/>
      <c r="H21" s="108"/>
      <c r="I21" s="107"/>
      <c r="J21" s="107"/>
      <c r="K21" s="107"/>
      <c r="L21" s="109"/>
      <c r="M21" s="102"/>
      <c r="N21" s="102"/>
      <c r="O21" s="110"/>
      <c r="Q21" s="88" t="s">
        <v>56</v>
      </c>
    </row>
    <row r="22" spans="2:20" x14ac:dyDescent="0.2">
      <c r="B22" s="105">
        <v>17</v>
      </c>
      <c r="C22" s="193"/>
      <c r="D22" s="106">
        <v>7</v>
      </c>
      <c r="E22" s="111"/>
      <c r="F22" s="107"/>
      <c r="G22" s="107"/>
      <c r="H22" s="108"/>
      <c r="I22" s="107"/>
      <c r="J22" s="107"/>
      <c r="K22" s="107"/>
      <c r="L22" s="109"/>
      <c r="M22" s="102"/>
      <c r="N22" s="102"/>
      <c r="O22" s="110"/>
      <c r="Q22" s="88" t="s">
        <v>59</v>
      </c>
    </row>
    <row r="23" spans="2:20" x14ac:dyDescent="0.2">
      <c r="B23" s="105">
        <v>18</v>
      </c>
      <c r="C23" s="193"/>
      <c r="D23" s="106">
        <v>8</v>
      </c>
      <c r="E23" s="111"/>
      <c r="F23" s="107"/>
      <c r="G23" s="107"/>
      <c r="H23" s="108"/>
      <c r="I23" s="107"/>
      <c r="J23" s="107"/>
      <c r="K23" s="107"/>
      <c r="L23" s="109"/>
      <c r="M23" s="102"/>
      <c r="N23" s="102"/>
      <c r="O23" s="110"/>
      <c r="Q23" s="88" t="s">
        <v>62</v>
      </c>
    </row>
    <row r="24" spans="2:20" x14ac:dyDescent="0.2">
      <c r="B24" s="105">
        <v>19</v>
      </c>
      <c r="C24" s="193"/>
      <c r="D24" s="106">
        <v>9</v>
      </c>
      <c r="E24" s="111"/>
      <c r="F24" s="107"/>
      <c r="G24" s="107"/>
      <c r="H24" s="108"/>
      <c r="I24" s="107"/>
      <c r="J24" s="107"/>
      <c r="K24" s="107"/>
      <c r="L24" s="109"/>
      <c r="M24" s="102"/>
      <c r="N24" s="102"/>
      <c r="O24" s="110"/>
      <c r="Q24" s="88" t="s">
        <v>169</v>
      </c>
    </row>
    <row r="25" spans="2:20" x14ac:dyDescent="0.2">
      <c r="B25" s="105">
        <v>20</v>
      </c>
      <c r="C25" s="193"/>
      <c r="D25" s="106">
        <v>10</v>
      </c>
      <c r="E25" s="111"/>
      <c r="F25" s="107"/>
      <c r="G25" s="107"/>
      <c r="H25" s="108"/>
      <c r="I25" s="107"/>
      <c r="J25" s="107"/>
      <c r="K25" s="107"/>
      <c r="L25" s="109"/>
      <c r="M25" s="102"/>
      <c r="N25" s="102"/>
      <c r="O25" s="110"/>
      <c r="Q25" s="88" t="s">
        <v>170</v>
      </c>
    </row>
    <row r="26" spans="2:20" x14ac:dyDescent="0.2">
      <c r="B26" s="105">
        <v>21</v>
      </c>
      <c r="C26" s="193"/>
      <c r="D26" s="106">
        <v>1</v>
      </c>
      <c r="E26" s="111"/>
      <c r="F26" s="107"/>
      <c r="G26" s="107"/>
      <c r="H26" s="108"/>
      <c r="I26" s="107"/>
      <c r="J26" s="107"/>
      <c r="K26" s="107"/>
      <c r="L26" s="109"/>
      <c r="M26" s="102"/>
      <c r="N26" s="102"/>
      <c r="O26" s="110"/>
      <c r="Q26" s="88" t="s">
        <v>65</v>
      </c>
    </row>
    <row r="27" spans="2:20" x14ac:dyDescent="0.2">
      <c r="B27" s="105">
        <v>22</v>
      </c>
      <c r="C27" s="193"/>
      <c r="D27" s="106">
        <v>2</v>
      </c>
      <c r="E27" s="111"/>
      <c r="F27" s="107"/>
      <c r="G27" s="107"/>
      <c r="H27" s="108"/>
      <c r="I27" s="107"/>
      <c r="J27" s="107"/>
      <c r="K27" s="107"/>
      <c r="L27" s="109"/>
      <c r="M27" s="102"/>
      <c r="N27" s="102"/>
      <c r="O27" s="110"/>
      <c r="Q27" s="88" t="s">
        <v>134</v>
      </c>
    </row>
    <row r="28" spans="2:20" x14ac:dyDescent="0.2">
      <c r="B28" s="105">
        <v>23</v>
      </c>
      <c r="C28" s="193"/>
      <c r="D28" s="106">
        <v>3</v>
      </c>
      <c r="E28" s="111"/>
      <c r="F28" s="107"/>
      <c r="G28" s="107"/>
      <c r="H28" s="108"/>
      <c r="I28" s="107"/>
      <c r="J28" s="107"/>
      <c r="K28" s="107"/>
      <c r="L28" s="109"/>
      <c r="M28" s="102"/>
      <c r="N28" s="102"/>
      <c r="O28" s="110"/>
      <c r="Q28" s="88" t="s">
        <v>67</v>
      </c>
    </row>
    <row r="29" spans="2:20" x14ac:dyDescent="0.2">
      <c r="B29" s="105">
        <v>24</v>
      </c>
      <c r="C29" s="193"/>
      <c r="D29" s="106">
        <v>4</v>
      </c>
      <c r="E29" s="111"/>
      <c r="F29" s="107"/>
      <c r="G29" s="107"/>
      <c r="H29" s="108"/>
      <c r="I29" s="107"/>
      <c r="J29" s="107"/>
      <c r="K29" s="107"/>
      <c r="L29" s="109"/>
      <c r="M29" s="102"/>
      <c r="N29" s="102"/>
      <c r="O29" s="110"/>
      <c r="Q29" s="88" t="s">
        <v>69</v>
      </c>
    </row>
    <row r="30" spans="2:20" x14ac:dyDescent="0.2">
      <c r="B30" s="105">
        <v>25</v>
      </c>
      <c r="C30" s="193"/>
      <c r="D30" s="106">
        <v>5</v>
      </c>
      <c r="E30" s="111"/>
      <c r="F30" s="107"/>
      <c r="G30" s="107"/>
      <c r="H30" s="108"/>
      <c r="I30" s="107"/>
      <c r="J30" s="107"/>
      <c r="K30" s="107"/>
      <c r="L30" s="109"/>
      <c r="M30" s="102"/>
      <c r="N30" s="102"/>
      <c r="O30" s="110"/>
      <c r="Q30" s="88" t="s">
        <v>171</v>
      </c>
    </row>
    <row r="31" spans="2:20" x14ac:dyDescent="0.2">
      <c r="B31" s="105">
        <v>26</v>
      </c>
      <c r="C31" s="193"/>
      <c r="D31" s="106">
        <v>6</v>
      </c>
      <c r="E31" s="111"/>
      <c r="F31" s="107"/>
      <c r="G31" s="107"/>
      <c r="H31" s="108"/>
      <c r="I31" s="107"/>
      <c r="J31" s="107"/>
      <c r="K31" s="107"/>
      <c r="L31" s="109"/>
      <c r="M31" s="102"/>
      <c r="N31" s="102"/>
      <c r="O31" s="110"/>
      <c r="Q31" s="88" t="s">
        <v>142</v>
      </c>
    </row>
    <row r="32" spans="2:20" x14ac:dyDescent="0.2">
      <c r="B32" s="105">
        <v>27</v>
      </c>
      <c r="C32" s="193"/>
      <c r="D32" s="106">
        <v>7</v>
      </c>
      <c r="E32" s="111"/>
      <c r="F32" s="107"/>
      <c r="G32" s="107"/>
      <c r="H32" s="108"/>
      <c r="I32" s="107"/>
      <c r="J32" s="107"/>
      <c r="K32" s="107"/>
      <c r="L32" s="109"/>
      <c r="M32" s="102"/>
      <c r="N32" s="102"/>
      <c r="O32" s="110"/>
      <c r="Q32" s="88" t="s">
        <v>172</v>
      </c>
    </row>
    <row r="33" spans="2:17" x14ac:dyDescent="0.2">
      <c r="B33" s="105">
        <v>28</v>
      </c>
      <c r="C33" s="193"/>
      <c r="D33" s="106">
        <v>8</v>
      </c>
      <c r="E33" s="111"/>
      <c r="F33" s="107"/>
      <c r="G33" s="107"/>
      <c r="H33" s="108"/>
      <c r="I33" s="107"/>
      <c r="J33" s="107"/>
      <c r="K33" s="107"/>
      <c r="L33" s="109"/>
      <c r="M33" s="102"/>
      <c r="N33" s="102"/>
      <c r="O33" s="110"/>
      <c r="Q33" s="88" t="s">
        <v>71</v>
      </c>
    </row>
    <row r="34" spans="2:17" x14ac:dyDescent="0.2">
      <c r="B34" s="105">
        <v>29</v>
      </c>
      <c r="C34" s="193"/>
      <c r="D34" s="106">
        <v>9</v>
      </c>
      <c r="E34" s="111"/>
      <c r="F34" s="107"/>
      <c r="G34" s="107"/>
      <c r="H34" s="108"/>
      <c r="I34" s="107"/>
      <c r="J34" s="107"/>
      <c r="K34" s="107"/>
      <c r="L34" s="109"/>
      <c r="M34" s="102"/>
      <c r="N34" s="102"/>
      <c r="O34" s="110"/>
      <c r="Q34" s="88" t="s">
        <v>173</v>
      </c>
    </row>
    <row r="35" spans="2:17" x14ac:dyDescent="0.2">
      <c r="B35" s="105">
        <v>30</v>
      </c>
      <c r="C35" s="193"/>
      <c r="D35" s="106">
        <v>10</v>
      </c>
      <c r="E35" s="111"/>
      <c r="F35" s="107"/>
      <c r="G35" s="107"/>
      <c r="H35" s="108"/>
      <c r="I35" s="107"/>
      <c r="J35" s="107"/>
      <c r="K35" s="107"/>
      <c r="L35" s="109"/>
      <c r="M35" s="102"/>
      <c r="N35" s="102"/>
      <c r="O35" s="110"/>
      <c r="Q35" s="88" t="s">
        <v>72</v>
      </c>
    </row>
    <row r="36" spans="2:17" x14ac:dyDescent="0.2">
      <c r="B36" s="105">
        <v>31</v>
      </c>
      <c r="C36" s="193"/>
      <c r="D36" s="106">
        <v>1</v>
      </c>
      <c r="E36" s="111"/>
      <c r="F36" s="107"/>
      <c r="G36" s="107"/>
      <c r="H36" s="108"/>
      <c r="I36" s="107"/>
      <c r="J36" s="107"/>
      <c r="K36" s="107"/>
      <c r="L36" s="109"/>
      <c r="M36" s="102"/>
      <c r="N36" s="102"/>
      <c r="O36" s="110"/>
      <c r="Q36" s="88" t="s">
        <v>174</v>
      </c>
    </row>
    <row r="37" spans="2:17" x14ac:dyDescent="0.2">
      <c r="B37" s="105">
        <v>32</v>
      </c>
      <c r="C37" s="193"/>
      <c r="D37" s="106">
        <v>2</v>
      </c>
      <c r="E37" s="111"/>
      <c r="F37" s="107"/>
      <c r="G37" s="107"/>
      <c r="H37" s="108"/>
      <c r="I37" s="107"/>
      <c r="J37" s="107"/>
      <c r="K37" s="107"/>
      <c r="L37" s="109"/>
      <c r="M37" s="102"/>
      <c r="N37" s="102"/>
      <c r="O37" s="110"/>
      <c r="Q37" s="88" t="s">
        <v>175</v>
      </c>
    </row>
    <row r="38" spans="2:17" x14ac:dyDescent="0.2">
      <c r="B38" s="105">
        <v>33</v>
      </c>
      <c r="C38" s="193"/>
      <c r="D38" s="106">
        <v>3</v>
      </c>
      <c r="E38" s="111"/>
      <c r="F38" s="107"/>
      <c r="G38" s="107"/>
      <c r="H38" s="108"/>
      <c r="I38" s="107"/>
      <c r="J38" s="107"/>
      <c r="K38" s="107"/>
      <c r="L38" s="109"/>
      <c r="M38" s="102"/>
      <c r="N38" s="102"/>
      <c r="O38" s="110"/>
      <c r="Q38" s="88" t="s">
        <v>176</v>
      </c>
    </row>
    <row r="39" spans="2:17" x14ac:dyDescent="0.2">
      <c r="B39" s="105">
        <v>34</v>
      </c>
      <c r="C39" s="193"/>
      <c r="D39" s="106">
        <v>4</v>
      </c>
      <c r="E39" s="111"/>
      <c r="F39" s="107"/>
      <c r="G39" s="107"/>
      <c r="H39" s="108"/>
      <c r="I39" s="107"/>
      <c r="J39" s="107"/>
      <c r="K39" s="107"/>
      <c r="L39" s="109"/>
      <c r="M39" s="102"/>
      <c r="N39" s="102"/>
      <c r="O39" s="110"/>
      <c r="Q39" s="88" t="s">
        <v>73</v>
      </c>
    </row>
    <row r="40" spans="2:17" x14ac:dyDescent="0.2">
      <c r="B40" s="105">
        <v>35</v>
      </c>
      <c r="C40" s="193"/>
      <c r="D40" s="106">
        <v>5</v>
      </c>
      <c r="E40" s="111"/>
      <c r="F40" s="107"/>
      <c r="G40" s="107"/>
      <c r="H40" s="108"/>
      <c r="I40" s="107"/>
      <c r="J40" s="107"/>
      <c r="K40" s="107"/>
      <c r="L40" s="109"/>
      <c r="M40" s="102"/>
      <c r="N40" s="102"/>
      <c r="O40" s="110"/>
      <c r="Q40" s="88" t="s">
        <v>74</v>
      </c>
    </row>
    <row r="41" spans="2:17" x14ac:dyDescent="0.2">
      <c r="B41" s="105">
        <v>36</v>
      </c>
      <c r="C41" s="193"/>
      <c r="D41" s="106">
        <v>6</v>
      </c>
      <c r="E41" s="111"/>
      <c r="F41" s="107"/>
      <c r="G41" s="107"/>
      <c r="H41" s="108"/>
      <c r="I41" s="107"/>
      <c r="J41" s="107"/>
      <c r="K41" s="107"/>
      <c r="L41" s="109"/>
      <c r="M41" s="102"/>
      <c r="N41" s="102"/>
      <c r="O41" s="110"/>
      <c r="Q41" s="88" t="s">
        <v>75</v>
      </c>
    </row>
    <row r="42" spans="2:17" x14ac:dyDescent="0.2">
      <c r="B42" s="105">
        <v>37</v>
      </c>
      <c r="C42" s="193"/>
      <c r="D42" s="106">
        <v>7</v>
      </c>
      <c r="E42" s="111"/>
      <c r="F42" s="107"/>
      <c r="G42" s="107"/>
      <c r="H42" s="108"/>
      <c r="I42" s="107"/>
      <c r="J42" s="107"/>
      <c r="K42" s="107"/>
      <c r="L42" s="109"/>
      <c r="M42" s="102"/>
      <c r="N42" s="102"/>
      <c r="O42" s="110"/>
      <c r="Q42" s="88" t="s">
        <v>177</v>
      </c>
    </row>
    <row r="43" spans="2:17" x14ac:dyDescent="0.2">
      <c r="B43" s="105">
        <v>38</v>
      </c>
      <c r="C43" s="193"/>
      <c r="D43" s="106">
        <v>8</v>
      </c>
      <c r="E43" s="111"/>
      <c r="F43" s="107"/>
      <c r="G43" s="107"/>
      <c r="H43" s="108"/>
      <c r="I43" s="107"/>
      <c r="J43" s="107"/>
      <c r="K43" s="107"/>
      <c r="L43" s="109"/>
      <c r="M43" s="102"/>
      <c r="N43" s="102"/>
      <c r="O43" s="110"/>
      <c r="Q43" s="88" t="s">
        <v>178</v>
      </c>
    </row>
    <row r="44" spans="2:17" x14ac:dyDescent="0.2">
      <c r="B44" s="105">
        <v>39</v>
      </c>
      <c r="C44" s="193"/>
      <c r="D44" s="106">
        <v>9</v>
      </c>
      <c r="E44" s="111"/>
      <c r="F44" s="107"/>
      <c r="G44" s="107"/>
      <c r="H44" s="108"/>
      <c r="I44" s="107"/>
      <c r="J44" s="107"/>
      <c r="K44" s="107"/>
      <c r="L44" s="109"/>
      <c r="M44" s="102"/>
      <c r="N44" s="102"/>
      <c r="O44" s="110"/>
      <c r="Q44" s="88" t="s">
        <v>76</v>
      </c>
    </row>
    <row r="45" spans="2:17" x14ac:dyDescent="0.2">
      <c r="B45" s="105">
        <v>40</v>
      </c>
      <c r="C45" s="193"/>
      <c r="D45" s="106">
        <v>10</v>
      </c>
      <c r="E45" s="111"/>
      <c r="F45" s="107"/>
      <c r="G45" s="107"/>
      <c r="H45" s="108"/>
      <c r="I45" s="107"/>
      <c r="J45" s="107"/>
      <c r="K45" s="107"/>
      <c r="L45" s="109"/>
      <c r="M45" s="102"/>
      <c r="N45" s="102"/>
      <c r="O45" s="110"/>
      <c r="Q45" s="88" t="s">
        <v>179</v>
      </c>
    </row>
    <row r="46" spans="2:17" x14ac:dyDescent="0.2">
      <c r="B46" s="105">
        <v>41</v>
      </c>
      <c r="C46" s="193"/>
      <c r="D46" s="106">
        <v>1</v>
      </c>
      <c r="E46" s="111"/>
      <c r="F46" s="107"/>
      <c r="G46" s="107"/>
      <c r="H46" s="108"/>
      <c r="I46" s="107"/>
      <c r="J46" s="107"/>
      <c r="K46" s="107"/>
      <c r="L46" s="109"/>
      <c r="M46" s="102"/>
      <c r="N46" s="102"/>
      <c r="O46" s="110"/>
      <c r="Q46" s="88" t="s">
        <v>77</v>
      </c>
    </row>
    <row r="47" spans="2:17" x14ac:dyDescent="0.2">
      <c r="B47" s="105">
        <v>42</v>
      </c>
      <c r="C47" s="193"/>
      <c r="D47" s="106">
        <v>2</v>
      </c>
      <c r="E47" s="111"/>
      <c r="F47" s="107"/>
      <c r="G47" s="107"/>
      <c r="H47" s="108"/>
      <c r="I47" s="107"/>
      <c r="J47" s="107"/>
      <c r="K47" s="107"/>
      <c r="L47" s="109"/>
      <c r="M47" s="102"/>
      <c r="N47" s="102"/>
      <c r="O47" s="110"/>
      <c r="Q47" s="88" t="s">
        <v>78</v>
      </c>
    </row>
    <row r="48" spans="2:17" x14ac:dyDescent="0.2">
      <c r="B48" s="105">
        <v>43</v>
      </c>
      <c r="C48" s="193"/>
      <c r="D48" s="106">
        <v>3</v>
      </c>
      <c r="E48" s="111"/>
      <c r="F48" s="107"/>
      <c r="G48" s="107"/>
      <c r="H48" s="108"/>
      <c r="I48" s="107"/>
      <c r="J48" s="107"/>
      <c r="K48" s="107"/>
      <c r="L48" s="109"/>
      <c r="M48" s="102"/>
      <c r="N48" s="102"/>
      <c r="O48" s="110"/>
      <c r="Q48" s="88" t="s">
        <v>143</v>
      </c>
    </row>
    <row r="49" spans="2:17" x14ac:dyDescent="0.2">
      <c r="B49" s="105">
        <v>44</v>
      </c>
      <c r="C49" s="193"/>
      <c r="D49" s="106">
        <v>4</v>
      </c>
      <c r="E49" s="111"/>
      <c r="F49" s="107"/>
      <c r="G49" s="107"/>
      <c r="H49" s="108"/>
      <c r="I49" s="107"/>
      <c r="J49" s="107"/>
      <c r="K49" s="107"/>
      <c r="L49" s="109"/>
      <c r="M49" s="102"/>
      <c r="N49" s="102"/>
      <c r="O49" s="110"/>
      <c r="Q49" s="88" t="s">
        <v>79</v>
      </c>
    </row>
    <row r="50" spans="2:17" x14ac:dyDescent="0.2">
      <c r="B50" s="105">
        <v>45</v>
      </c>
      <c r="C50" s="193"/>
      <c r="D50" s="106">
        <v>5</v>
      </c>
      <c r="E50" s="111"/>
      <c r="F50" s="107"/>
      <c r="G50" s="107"/>
      <c r="H50" s="108"/>
      <c r="I50" s="107"/>
      <c r="J50" s="107"/>
      <c r="K50" s="107"/>
      <c r="L50" s="109"/>
      <c r="M50" s="102"/>
      <c r="N50" s="102"/>
      <c r="O50" s="110"/>
      <c r="Q50" s="88" t="s">
        <v>80</v>
      </c>
    </row>
    <row r="51" spans="2:17" x14ac:dyDescent="0.2">
      <c r="B51" s="105">
        <v>46</v>
      </c>
      <c r="C51" s="193"/>
      <c r="D51" s="106">
        <v>6</v>
      </c>
      <c r="E51" s="111"/>
      <c r="F51" s="107"/>
      <c r="G51" s="107"/>
      <c r="H51" s="108"/>
      <c r="I51" s="107"/>
      <c r="J51" s="107"/>
      <c r="K51" s="107"/>
      <c r="L51" s="109"/>
      <c r="M51" s="102"/>
      <c r="N51" s="102"/>
      <c r="O51" s="110"/>
      <c r="Q51" s="88" t="s">
        <v>81</v>
      </c>
    </row>
    <row r="52" spans="2:17" x14ac:dyDescent="0.2">
      <c r="B52" s="105">
        <v>47</v>
      </c>
      <c r="C52" s="193"/>
      <c r="D52" s="106">
        <v>7</v>
      </c>
      <c r="E52" s="111"/>
      <c r="F52" s="107"/>
      <c r="G52" s="107"/>
      <c r="H52" s="108"/>
      <c r="I52" s="107"/>
      <c r="J52" s="107"/>
      <c r="K52" s="107"/>
      <c r="L52" s="109"/>
      <c r="M52" s="102"/>
      <c r="N52" s="102"/>
      <c r="O52" s="110"/>
      <c r="Q52" s="88" t="s">
        <v>82</v>
      </c>
    </row>
    <row r="53" spans="2:17" x14ac:dyDescent="0.2">
      <c r="B53" s="105">
        <v>48</v>
      </c>
      <c r="C53" s="193"/>
      <c r="D53" s="106">
        <v>8</v>
      </c>
      <c r="E53" s="111"/>
      <c r="F53" s="107"/>
      <c r="G53" s="107"/>
      <c r="H53" s="108"/>
      <c r="I53" s="107"/>
      <c r="J53" s="107"/>
      <c r="K53" s="107"/>
      <c r="L53" s="109"/>
      <c r="M53" s="102"/>
      <c r="N53" s="102"/>
      <c r="O53" s="110"/>
      <c r="Q53" s="88" t="s">
        <v>180</v>
      </c>
    </row>
    <row r="54" spans="2:17" x14ac:dyDescent="0.2">
      <c r="B54" s="105">
        <v>49</v>
      </c>
      <c r="C54" s="193"/>
      <c r="D54" s="106">
        <v>9</v>
      </c>
      <c r="E54" s="111"/>
      <c r="F54" s="107"/>
      <c r="G54" s="107"/>
      <c r="H54" s="108"/>
      <c r="I54" s="107"/>
      <c r="J54" s="107"/>
      <c r="K54" s="107"/>
      <c r="L54" s="109"/>
      <c r="M54" s="102"/>
      <c r="N54" s="102"/>
      <c r="O54" s="110"/>
      <c r="Q54" s="88" t="s">
        <v>181</v>
      </c>
    </row>
    <row r="55" spans="2:17" x14ac:dyDescent="0.2">
      <c r="B55" s="105">
        <v>50</v>
      </c>
      <c r="C55" s="193"/>
      <c r="D55" s="106">
        <v>10</v>
      </c>
      <c r="E55" s="111"/>
      <c r="F55" s="107"/>
      <c r="G55" s="107"/>
      <c r="H55" s="108"/>
      <c r="I55" s="107"/>
      <c r="J55" s="107"/>
      <c r="K55" s="107"/>
      <c r="L55" s="109"/>
      <c r="M55" s="102"/>
      <c r="N55" s="102"/>
      <c r="O55" s="110"/>
      <c r="Q55" s="88" t="s">
        <v>83</v>
      </c>
    </row>
    <row r="56" spans="2:17" x14ac:dyDescent="0.2">
      <c r="B56" s="105">
        <v>51</v>
      </c>
      <c r="C56" s="193"/>
      <c r="D56" s="106">
        <v>1</v>
      </c>
      <c r="E56" s="111"/>
      <c r="F56" s="107"/>
      <c r="G56" s="107"/>
      <c r="H56" s="108"/>
      <c r="I56" s="107"/>
      <c r="J56" s="107"/>
      <c r="K56" s="107"/>
      <c r="L56" s="109"/>
      <c r="M56" s="102"/>
      <c r="N56" s="102"/>
      <c r="O56" s="110"/>
      <c r="Q56" s="88" t="s">
        <v>182</v>
      </c>
    </row>
    <row r="57" spans="2:17" x14ac:dyDescent="0.2">
      <c r="B57" s="105">
        <v>52</v>
      </c>
      <c r="C57" s="193"/>
      <c r="D57" s="106">
        <v>2</v>
      </c>
      <c r="E57" s="111"/>
      <c r="F57" s="107"/>
      <c r="G57" s="107"/>
      <c r="H57" s="108"/>
      <c r="I57" s="107"/>
      <c r="J57" s="107"/>
      <c r="K57" s="107"/>
      <c r="L57" s="109"/>
      <c r="M57" s="102"/>
      <c r="N57" s="102"/>
      <c r="O57" s="110"/>
      <c r="Q57" s="88" t="s">
        <v>183</v>
      </c>
    </row>
    <row r="58" spans="2:17" x14ac:dyDescent="0.2">
      <c r="B58" s="105">
        <v>53</v>
      </c>
      <c r="C58" s="193"/>
      <c r="D58" s="106">
        <v>3</v>
      </c>
      <c r="E58" s="111"/>
      <c r="F58" s="107"/>
      <c r="G58" s="107"/>
      <c r="H58" s="108"/>
      <c r="I58" s="107"/>
      <c r="J58" s="107"/>
      <c r="K58" s="107"/>
      <c r="L58" s="109"/>
      <c r="M58" s="102"/>
      <c r="N58" s="102"/>
      <c r="O58" s="110"/>
      <c r="Q58" s="88" t="s">
        <v>184</v>
      </c>
    </row>
    <row r="59" spans="2:17" x14ac:dyDescent="0.2">
      <c r="B59" s="105">
        <v>54</v>
      </c>
      <c r="C59" s="193"/>
      <c r="D59" s="106">
        <v>4</v>
      </c>
      <c r="E59" s="111"/>
      <c r="F59" s="107"/>
      <c r="G59" s="107"/>
      <c r="H59" s="108"/>
      <c r="I59" s="107"/>
      <c r="J59" s="107"/>
      <c r="K59" s="107"/>
      <c r="L59" s="109"/>
      <c r="M59" s="102"/>
      <c r="N59" s="102"/>
      <c r="O59" s="110"/>
      <c r="Q59" s="88" t="s">
        <v>84</v>
      </c>
    </row>
    <row r="60" spans="2:17" x14ac:dyDescent="0.2">
      <c r="B60" s="105">
        <v>55</v>
      </c>
      <c r="C60" s="193"/>
      <c r="D60" s="106">
        <v>5</v>
      </c>
      <c r="E60" s="111"/>
      <c r="F60" s="107"/>
      <c r="G60" s="107"/>
      <c r="H60" s="108"/>
      <c r="I60" s="107"/>
      <c r="J60" s="107"/>
      <c r="K60" s="107"/>
      <c r="L60" s="109"/>
      <c r="M60" s="102"/>
      <c r="N60" s="102"/>
      <c r="O60" s="110"/>
      <c r="Q60" s="88" t="s">
        <v>185</v>
      </c>
    </row>
    <row r="61" spans="2:17" x14ac:dyDescent="0.2">
      <c r="B61" s="105">
        <v>56</v>
      </c>
      <c r="C61" s="193"/>
      <c r="D61" s="106">
        <v>6</v>
      </c>
      <c r="E61" s="111"/>
      <c r="F61" s="107"/>
      <c r="G61" s="107"/>
      <c r="H61" s="108"/>
      <c r="I61" s="107"/>
      <c r="J61" s="107"/>
      <c r="K61" s="107"/>
      <c r="L61" s="109"/>
      <c r="M61" s="102"/>
      <c r="N61" s="102"/>
      <c r="O61" s="110"/>
      <c r="Q61" s="88" t="s">
        <v>85</v>
      </c>
    </row>
    <row r="62" spans="2:17" x14ac:dyDescent="0.2">
      <c r="B62" s="105">
        <v>57</v>
      </c>
      <c r="C62" s="193"/>
      <c r="D62" s="106">
        <v>7</v>
      </c>
      <c r="E62" s="111"/>
      <c r="F62" s="107"/>
      <c r="G62" s="107"/>
      <c r="H62" s="108"/>
      <c r="I62" s="107"/>
      <c r="J62" s="107"/>
      <c r="K62" s="107"/>
      <c r="L62" s="109"/>
      <c r="M62" s="102"/>
      <c r="N62" s="102"/>
      <c r="O62" s="110"/>
      <c r="Q62" s="88" t="s">
        <v>86</v>
      </c>
    </row>
    <row r="63" spans="2:17" x14ac:dyDescent="0.2">
      <c r="B63" s="105">
        <v>58</v>
      </c>
      <c r="C63" s="193"/>
      <c r="D63" s="106">
        <v>8</v>
      </c>
      <c r="E63" s="111"/>
      <c r="F63" s="107"/>
      <c r="G63" s="107"/>
      <c r="H63" s="108"/>
      <c r="I63" s="107"/>
      <c r="J63" s="107"/>
      <c r="K63" s="107"/>
      <c r="L63" s="109"/>
      <c r="M63" s="102"/>
      <c r="N63" s="102"/>
      <c r="O63" s="110"/>
      <c r="Q63" s="88" t="s">
        <v>186</v>
      </c>
    </row>
    <row r="64" spans="2:17" x14ac:dyDescent="0.2">
      <c r="B64" s="105">
        <v>59</v>
      </c>
      <c r="C64" s="193"/>
      <c r="D64" s="106">
        <v>9</v>
      </c>
      <c r="E64" s="111"/>
      <c r="F64" s="107"/>
      <c r="G64" s="107"/>
      <c r="H64" s="108"/>
      <c r="I64" s="107"/>
      <c r="J64" s="107"/>
      <c r="K64" s="107"/>
      <c r="L64" s="109"/>
      <c r="M64" s="102"/>
      <c r="N64" s="102"/>
      <c r="O64" s="110"/>
      <c r="Q64" s="88" t="s">
        <v>187</v>
      </c>
    </row>
    <row r="65" spans="2:17" x14ac:dyDescent="0.2">
      <c r="B65" s="105">
        <v>60</v>
      </c>
      <c r="C65" s="193"/>
      <c r="D65" s="106">
        <v>10</v>
      </c>
      <c r="E65" s="111"/>
      <c r="F65" s="107"/>
      <c r="G65" s="107"/>
      <c r="H65" s="108"/>
      <c r="I65" s="107"/>
      <c r="J65" s="107"/>
      <c r="K65" s="107"/>
      <c r="L65" s="109"/>
      <c r="M65" s="102"/>
      <c r="N65" s="102"/>
      <c r="O65" s="110"/>
      <c r="Q65" s="88" t="s">
        <v>135</v>
      </c>
    </row>
    <row r="66" spans="2:17" x14ac:dyDescent="0.2">
      <c r="B66" s="105">
        <v>61</v>
      </c>
      <c r="C66" s="193"/>
      <c r="D66" s="106">
        <v>1</v>
      </c>
      <c r="E66" s="111"/>
      <c r="F66" s="107"/>
      <c r="G66" s="107"/>
      <c r="H66" s="108"/>
      <c r="I66" s="107"/>
      <c r="J66" s="107"/>
      <c r="K66" s="107"/>
      <c r="L66" s="109"/>
      <c r="M66" s="102"/>
      <c r="N66" s="102"/>
      <c r="O66" s="110"/>
      <c r="Q66" s="88" t="s">
        <v>87</v>
      </c>
    </row>
    <row r="67" spans="2:17" x14ac:dyDescent="0.2">
      <c r="B67" s="105">
        <v>62</v>
      </c>
      <c r="C67" s="193"/>
      <c r="D67" s="106">
        <v>2</v>
      </c>
      <c r="E67" s="111"/>
      <c r="F67" s="107"/>
      <c r="G67" s="107"/>
      <c r="H67" s="108"/>
      <c r="I67" s="107"/>
      <c r="J67" s="107"/>
      <c r="K67" s="107"/>
      <c r="L67" s="109"/>
      <c r="M67" s="102"/>
      <c r="N67" s="102"/>
      <c r="O67" s="110"/>
      <c r="Q67" s="88" t="s">
        <v>188</v>
      </c>
    </row>
    <row r="68" spans="2:17" x14ac:dyDescent="0.2">
      <c r="B68" s="105">
        <v>63</v>
      </c>
      <c r="C68" s="193"/>
      <c r="D68" s="106">
        <v>3</v>
      </c>
      <c r="E68" s="111"/>
      <c r="F68" s="107"/>
      <c r="G68" s="107"/>
      <c r="H68" s="108"/>
      <c r="I68" s="107"/>
      <c r="J68" s="107"/>
      <c r="K68" s="107"/>
      <c r="L68" s="109"/>
      <c r="M68" s="102"/>
      <c r="N68" s="102"/>
      <c r="O68" s="110"/>
      <c r="Q68" s="88" t="s">
        <v>88</v>
      </c>
    </row>
    <row r="69" spans="2:17" x14ac:dyDescent="0.2">
      <c r="B69" s="105">
        <v>64</v>
      </c>
      <c r="C69" s="193"/>
      <c r="D69" s="106">
        <v>4</v>
      </c>
      <c r="E69" s="111"/>
      <c r="F69" s="107"/>
      <c r="G69" s="107"/>
      <c r="H69" s="108"/>
      <c r="I69" s="107"/>
      <c r="J69" s="107"/>
      <c r="K69" s="107"/>
      <c r="L69" s="109"/>
      <c r="M69" s="102"/>
      <c r="N69" s="102"/>
      <c r="O69" s="110"/>
      <c r="Q69" s="88" t="s">
        <v>89</v>
      </c>
    </row>
    <row r="70" spans="2:17" x14ac:dyDescent="0.2">
      <c r="B70" s="105">
        <v>65</v>
      </c>
      <c r="C70" s="193"/>
      <c r="D70" s="106">
        <v>5</v>
      </c>
      <c r="E70" s="111"/>
      <c r="F70" s="107"/>
      <c r="G70" s="107"/>
      <c r="H70" s="108"/>
      <c r="I70" s="107"/>
      <c r="J70" s="107"/>
      <c r="K70" s="107"/>
      <c r="L70" s="109"/>
      <c r="M70" s="102"/>
      <c r="N70" s="102"/>
      <c r="O70" s="110"/>
      <c r="Q70" s="88" t="s">
        <v>90</v>
      </c>
    </row>
    <row r="71" spans="2:17" x14ac:dyDescent="0.2">
      <c r="B71" s="105">
        <v>66</v>
      </c>
      <c r="C71" s="193"/>
      <c r="D71" s="106">
        <v>6</v>
      </c>
      <c r="E71" s="111"/>
      <c r="F71" s="107"/>
      <c r="G71" s="107"/>
      <c r="H71" s="108"/>
      <c r="I71" s="107"/>
      <c r="J71" s="107"/>
      <c r="K71" s="107"/>
      <c r="L71" s="109"/>
      <c r="M71" s="102"/>
      <c r="N71" s="102"/>
      <c r="O71" s="110"/>
      <c r="Q71" s="88" t="s">
        <v>189</v>
      </c>
    </row>
    <row r="72" spans="2:17" x14ac:dyDescent="0.2">
      <c r="B72" s="105">
        <v>67</v>
      </c>
      <c r="C72" s="193"/>
      <c r="D72" s="106">
        <v>7</v>
      </c>
      <c r="E72" s="111"/>
      <c r="F72" s="107"/>
      <c r="G72" s="107"/>
      <c r="H72" s="108"/>
      <c r="I72" s="107"/>
      <c r="J72" s="107"/>
      <c r="K72" s="107"/>
      <c r="L72" s="109"/>
      <c r="M72" s="102"/>
      <c r="N72" s="102"/>
      <c r="O72" s="110"/>
      <c r="Q72" s="88" t="s">
        <v>144</v>
      </c>
    </row>
    <row r="73" spans="2:17" x14ac:dyDescent="0.2">
      <c r="B73" s="105">
        <v>68</v>
      </c>
      <c r="C73" s="193"/>
      <c r="D73" s="106">
        <v>8</v>
      </c>
      <c r="E73" s="111"/>
      <c r="F73" s="107"/>
      <c r="G73" s="107"/>
      <c r="H73" s="108"/>
      <c r="I73" s="107"/>
      <c r="J73" s="107"/>
      <c r="K73" s="107"/>
      <c r="L73" s="109"/>
      <c r="M73" s="102"/>
      <c r="N73" s="102"/>
      <c r="O73" s="110"/>
      <c r="Q73" s="88" t="s">
        <v>91</v>
      </c>
    </row>
    <row r="74" spans="2:17" x14ac:dyDescent="0.2">
      <c r="B74" s="105">
        <v>69</v>
      </c>
      <c r="C74" s="193"/>
      <c r="D74" s="106">
        <v>9</v>
      </c>
      <c r="E74" s="111"/>
      <c r="F74" s="107"/>
      <c r="G74" s="107"/>
      <c r="H74" s="108"/>
      <c r="I74" s="107"/>
      <c r="J74" s="107"/>
      <c r="K74" s="107"/>
      <c r="L74" s="109"/>
      <c r="M74" s="102"/>
      <c r="N74" s="102"/>
      <c r="O74" s="110"/>
      <c r="Q74" s="88" t="s">
        <v>190</v>
      </c>
    </row>
    <row r="75" spans="2:17" x14ac:dyDescent="0.2">
      <c r="B75" s="105">
        <v>70</v>
      </c>
      <c r="C75" s="193"/>
      <c r="D75" s="106">
        <v>10</v>
      </c>
      <c r="E75" s="111"/>
      <c r="F75" s="107"/>
      <c r="G75" s="107"/>
      <c r="H75" s="108"/>
      <c r="I75" s="107"/>
      <c r="J75" s="107"/>
      <c r="K75" s="107"/>
      <c r="L75" s="109"/>
      <c r="M75" s="102"/>
      <c r="N75" s="102"/>
      <c r="O75" s="110"/>
      <c r="Q75" s="88" t="s">
        <v>191</v>
      </c>
    </row>
    <row r="76" spans="2:17" x14ac:dyDescent="0.2">
      <c r="B76" s="105">
        <v>71</v>
      </c>
      <c r="C76" s="193"/>
      <c r="D76" s="106">
        <v>1</v>
      </c>
      <c r="E76" s="111"/>
      <c r="F76" s="107"/>
      <c r="G76" s="107"/>
      <c r="H76" s="108"/>
      <c r="I76" s="107"/>
      <c r="J76" s="107"/>
      <c r="K76" s="107"/>
      <c r="L76" s="109"/>
      <c r="M76" s="102"/>
      <c r="N76" s="102"/>
      <c r="O76" s="110"/>
      <c r="Q76" s="88" t="s">
        <v>92</v>
      </c>
    </row>
    <row r="77" spans="2:17" x14ac:dyDescent="0.2">
      <c r="B77" s="105">
        <v>72</v>
      </c>
      <c r="C77" s="193"/>
      <c r="D77" s="106">
        <v>2</v>
      </c>
      <c r="E77" s="111"/>
      <c r="F77" s="107"/>
      <c r="G77" s="107"/>
      <c r="H77" s="108"/>
      <c r="I77" s="107"/>
      <c r="J77" s="107"/>
      <c r="K77" s="107"/>
      <c r="L77" s="109"/>
      <c r="M77" s="102"/>
      <c r="N77" s="102"/>
      <c r="O77" s="110"/>
      <c r="Q77" s="88" t="s">
        <v>192</v>
      </c>
    </row>
    <row r="78" spans="2:17" x14ac:dyDescent="0.2">
      <c r="B78" s="105">
        <v>73</v>
      </c>
      <c r="C78" s="193"/>
      <c r="D78" s="106">
        <v>3</v>
      </c>
      <c r="E78" s="111"/>
      <c r="F78" s="107"/>
      <c r="G78" s="107"/>
      <c r="H78" s="108"/>
      <c r="I78" s="107"/>
      <c r="J78" s="107"/>
      <c r="K78" s="107"/>
      <c r="L78" s="109"/>
      <c r="M78" s="102"/>
      <c r="N78" s="102"/>
      <c r="O78" s="110"/>
      <c r="Q78" s="88" t="s">
        <v>93</v>
      </c>
    </row>
    <row r="79" spans="2:17" x14ac:dyDescent="0.2">
      <c r="B79" s="105">
        <v>74</v>
      </c>
      <c r="C79" s="193"/>
      <c r="D79" s="106">
        <v>4</v>
      </c>
      <c r="E79" s="111"/>
      <c r="F79" s="107"/>
      <c r="G79" s="107"/>
      <c r="H79" s="108"/>
      <c r="I79" s="107"/>
      <c r="J79" s="107"/>
      <c r="K79" s="107"/>
      <c r="L79" s="109"/>
      <c r="M79" s="102"/>
      <c r="N79" s="102"/>
      <c r="O79" s="110"/>
      <c r="Q79" s="88" t="s">
        <v>94</v>
      </c>
    </row>
    <row r="80" spans="2:17" x14ac:dyDescent="0.2">
      <c r="B80" s="105">
        <v>75</v>
      </c>
      <c r="C80" s="193"/>
      <c r="D80" s="106">
        <v>5</v>
      </c>
      <c r="E80" s="111"/>
      <c r="F80" s="107"/>
      <c r="G80" s="107"/>
      <c r="H80" s="108"/>
      <c r="I80" s="107"/>
      <c r="J80" s="107"/>
      <c r="K80" s="107"/>
      <c r="L80" s="109"/>
      <c r="M80" s="102"/>
      <c r="N80" s="102"/>
      <c r="O80" s="110"/>
      <c r="Q80" s="88" t="s">
        <v>95</v>
      </c>
    </row>
    <row r="81" spans="2:17" x14ac:dyDescent="0.2">
      <c r="B81" s="105">
        <v>76</v>
      </c>
      <c r="C81" s="193"/>
      <c r="D81" s="106">
        <v>6</v>
      </c>
      <c r="E81" s="111"/>
      <c r="F81" s="107"/>
      <c r="G81" s="107"/>
      <c r="H81" s="108"/>
      <c r="I81" s="107"/>
      <c r="J81" s="107"/>
      <c r="K81" s="107"/>
      <c r="L81" s="109"/>
      <c r="M81" s="102"/>
      <c r="N81" s="102"/>
      <c r="O81" s="110"/>
      <c r="Q81" s="88" t="s">
        <v>96</v>
      </c>
    </row>
    <row r="82" spans="2:17" x14ac:dyDescent="0.2">
      <c r="B82" s="105">
        <v>77</v>
      </c>
      <c r="C82" s="193"/>
      <c r="D82" s="106">
        <v>7</v>
      </c>
      <c r="E82" s="111"/>
      <c r="F82" s="107"/>
      <c r="G82" s="107"/>
      <c r="H82" s="108"/>
      <c r="I82" s="107"/>
      <c r="J82" s="107"/>
      <c r="K82" s="107"/>
      <c r="L82" s="109"/>
      <c r="M82" s="102"/>
      <c r="N82" s="102"/>
      <c r="O82" s="110"/>
      <c r="Q82" s="88" t="s">
        <v>97</v>
      </c>
    </row>
    <row r="83" spans="2:17" x14ac:dyDescent="0.2">
      <c r="B83" s="105">
        <v>78</v>
      </c>
      <c r="C83" s="193"/>
      <c r="D83" s="106">
        <v>8</v>
      </c>
      <c r="E83" s="111"/>
      <c r="F83" s="107"/>
      <c r="G83" s="107"/>
      <c r="H83" s="108"/>
      <c r="I83" s="107"/>
      <c r="J83" s="107"/>
      <c r="K83" s="107"/>
      <c r="L83" s="109"/>
      <c r="M83" s="102"/>
      <c r="N83" s="102"/>
      <c r="O83" s="110"/>
      <c r="Q83" s="88" t="s">
        <v>98</v>
      </c>
    </row>
    <row r="84" spans="2:17" x14ac:dyDescent="0.2">
      <c r="B84" s="105">
        <v>79</v>
      </c>
      <c r="C84" s="193"/>
      <c r="D84" s="106">
        <v>9</v>
      </c>
      <c r="E84" s="111"/>
      <c r="F84" s="107"/>
      <c r="G84" s="107"/>
      <c r="H84" s="108"/>
      <c r="I84" s="107"/>
      <c r="J84" s="107"/>
      <c r="K84" s="107"/>
      <c r="L84" s="109"/>
      <c r="M84" s="102"/>
      <c r="N84" s="102"/>
      <c r="O84" s="110"/>
      <c r="Q84" s="88" t="s">
        <v>193</v>
      </c>
    </row>
    <row r="85" spans="2:17" x14ac:dyDescent="0.2">
      <c r="B85" s="105">
        <v>80</v>
      </c>
      <c r="C85" s="193"/>
      <c r="D85" s="106">
        <v>10</v>
      </c>
      <c r="E85" s="111"/>
      <c r="F85" s="107"/>
      <c r="G85" s="107"/>
      <c r="H85" s="108"/>
      <c r="I85" s="107"/>
      <c r="J85" s="107"/>
      <c r="K85" s="107"/>
      <c r="L85" s="109"/>
      <c r="M85" s="102"/>
      <c r="N85" s="102"/>
      <c r="O85" s="110"/>
      <c r="Q85" s="88" t="s">
        <v>194</v>
      </c>
    </row>
    <row r="86" spans="2:17" x14ac:dyDescent="0.2">
      <c r="B86" s="105">
        <v>81</v>
      </c>
      <c r="C86" s="193"/>
      <c r="D86" s="106">
        <v>1</v>
      </c>
      <c r="E86" s="111"/>
      <c r="F86" s="107"/>
      <c r="G86" s="107"/>
      <c r="H86" s="108"/>
      <c r="I86" s="107"/>
      <c r="J86" s="107"/>
      <c r="K86" s="107"/>
      <c r="L86" s="109"/>
      <c r="M86" s="102"/>
      <c r="N86" s="102"/>
      <c r="O86" s="110"/>
      <c r="Q86" s="88" t="s">
        <v>99</v>
      </c>
    </row>
    <row r="87" spans="2:17" x14ac:dyDescent="0.2">
      <c r="B87" s="105">
        <v>82</v>
      </c>
      <c r="C87" s="193"/>
      <c r="D87" s="106">
        <v>2</v>
      </c>
      <c r="E87" s="111"/>
      <c r="F87" s="107"/>
      <c r="G87" s="107"/>
      <c r="H87" s="108"/>
      <c r="I87" s="107"/>
      <c r="J87" s="107"/>
      <c r="K87" s="107"/>
      <c r="L87" s="109"/>
      <c r="M87" s="102"/>
      <c r="N87" s="102"/>
      <c r="O87" s="110"/>
      <c r="Q87" s="88" t="s">
        <v>136</v>
      </c>
    </row>
    <row r="88" spans="2:17" x14ac:dyDescent="0.2">
      <c r="B88" s="105">
        <v>83</v>
      </c>
      <c r="C88" s="193"/>
      <c r="D88" s="106">
        <v>3</v>
      </c>
      <c r="E88" s="111"/>
      <c r="F88" s="107"/>
      <c r="G88" s="107"/>
      <c r="H88" s="108"/>
      <c r="I88" s="107"/>
      <c r="J88" s="107"/>
      <c r="K88" s="107"/>
      <c r="L88" s="109"/>
      <c r="M88" s="102"/>
      <c r="N88" s="102"/>
      <c r="O88" s="110"/>
      <c r="Q88" s="88" t="s">
        <v>100</v>
      </c>
    </row>
    <row r="89" spans="2:17" x14ac:dyDescent="0.2">
      <c r="B89" s="105">
        <v>84</v>
      </c>
      <c r="C89" s="193"/>
      <c r="D89" s="106">
        <v>4</v>
      </c>
      <c r="E89" s="111"/>
      <c r="F89" s="107"/>
      <c r="G89" s="107"/>
      <c r="H89" s="108"/>
      <c r="I89" s="107"/>
      <c r="J89" s="107"/>
      <c r="K89" s="107"/>
      <c r="L89" s="109"/>
      <c r="M89" s="102"/>
      <c r="N89" s="102"/>
      <c r="O89" s="110"/>
      <c r="Q89" s="88" t="s">
        <v>101</v>
      </c>
    </row>
    <row r="90" spans="2:17" x14ac:dyDescent="0.2">
      <c r="B90" s="105">
        <v>85</v>
      </c>
      <c r="C90" s="193"/>
      <c r="D90" s="106">
        <v>5</v>
      </c>
      <c r="E90" s="111"/>
      <c r="F90" s="107"/>
      <c r="G90" s="107"/>
      <c r="H90" s="108"/>
      <c r="I90" s="107"/>
      <c r="J90" s="107"/>
      <c r="K90" s="107"/>
      <c r="L90" s="109"/>
      <c r="M90" s="102"/>
      <c r="N90" s="102"/>
      <c r="O90" s="110"/>
      <c r="Q90" s="88" t="s">
        <v>137</v>
      </c>
    </row>
    <row r="91" spans="2:17" x14ac:dyDescent="0.2">
      <c r="B91" s="105">
        <v>86</v>
      </c>
      <c r="C91" s="193"/>
      <c r="D91" s="106">
        <v>6</v>
      </c>
      <c r="E91" s="111"/>
      <c r="F91" s="107"/>
      <c r="G91" s="107"/>
      <c r="H91" s="108"/>
      <c r="I91" s="107"/>
      <c r="J91" s="107"/>
      <c r="K91" s="107"/>
      <c r="L91" s="109"/>
      <c r="M91" s="102"/>
      <c r="N91" s="102"/>
      <c r="O91" s="110"/>
      <c r="Q91" s="88" t="s">
        <v>102</v>
      </c>
    </row>
    <row r="92" spans="2:17" x14ac:dyDescent="0.2">
      <c r="B92" s="105">
        <v>87</v>
      </c>
      <c r="C92" s="193"/>
      <c r="D92" s="106">
        <v>7</v>
      </c>
      <c r="E92" s="111"/>
      <c r="F92" s="107"/>
      <c r="G92" s="107"/>
      <c r="H92" s="108"/>
      <c r="I92" s="107"/>
      <c r="J92" s="107"/>
      <c r="K92" s="107"/>
      <c r="L92" s="109"/>
      <c r="M92" s="102"/>
      <c r="N92" s="102"/>
      <c r="O92" s="110"/>
      <c r="Q92" s="88" t="s">
        <v>103</v>
      </c>
    </row>
    <row r="93" spans="2:17" x14ac:dyDescent="0.2">
      <c r="B93" s="105">
        <v>88</v>
      </c>
      <c r="C93" s="193"/>
      <c r="D93" s="106">
        <v>8</v>
      </c>
      <c r="E93" s="111"/>
      <c r="F93" s="107"/>
      <c r="G93" s="107"/>
      <c r="H93" s="108"/>
      <c r="I93" s="107"/>
      <c r="J93" s="107"/>
      <c r="K93" s="107"/>
      <c r="L93" s="109"/>
      <c r="M93" s="102"/>
      <c r="N93" s="102"/>
      <c r="O93" s="110"/>
      <c r="Q93" s="88" t="s">
        <v>104</v>
      </c>
    </row>
    <row r="94" spans="2:17" x14ac:dyDescent="0.2">
      <c r="B94" s="105">
        <v>89</v>
      </c>
      <c r="C94" s="193"/>
      <c r="D94" s="106">
        <v>9</v>
      </c>
      <c r="E94" s="111"/>
      <c r="F94" s="107"/>
      <c r="G94" s="107"/>
      <c r="H94" s="108"/>
      <c r="I94" s="107"/>
      <c r="J94" s="107"/>
      <c r="K94" s="107"/>
      <c r="L94" s="109"/>
      <c r="M94" s="102"/>
      <c r="N94" s="102"/>
      <c r="O94" s="110"/>
      <c r="Q94" s="88" t="s">
        <v>105</v>
      </c>
    </row>
    <row r="95" spans="2:17" x14ac:dyDescent="0.2">
      <c r="B95" s="105">
        <v>90</v>
      </c>
      <c r="C95" s="193"/>
      <c r="D95" s="106">
        <v>10</v>
      </c>
      <c r="E95" s="111"/>
      <c r="F95" s="107"/>
      <c r="G95" s="107"/>
      <c r="H95" s="108"/>
      <c r="I95" s="107"/>
      <c r="J95" s="107"/>
      <c r="K95" s="107"/>
      <c r="L95" s="109"/>
      <c r="M95" s="102"/>
      <c r="N95" s="102"/>
      <c r="O95" s="110"/>
      <c r="Q95" s="88" t="s">
        <v>106</v>
      </c>
    </row>
    <row r="96" spans="2:17" x14ac:dyDescent="0.2">
      <c r="B96" s="105">
        <v>91</v>
      </c>
      <c r="C96" s="193"/>
      <c r="D96" s="106">
        <v>1</v>
      </c>
      <c r="E96" s="111"/>
      <c r="F96" s="107"/>
      <c r="G96" s="107"/>
      <c r="H96" s="108"/>
      <c r="I96" s="107"/>
      <c r="J96" s="107"/>
      <c r="K96" s="107"/>
      <c r="L96" s="109"/>
      <c r="M96" s="102"/>
      <c r="N96" s="102"/>
      <c r="O96" s="110"/>
      <c r="Q96" s="88" t="s">
        <v>195</v>
      </c>
    </row>
    <row r="97" spans="2:17" x14ac:dyDescent="0.2">
      <c r="B97" s="105">
        <v>92</v>
      </c>
      <c r="C97" s="193"/>
      <c r="D97" s="106">
        <v>2</v>
      </c>
      <c r="E97" s="111"/>
      <c r="F97" s="107"/>
      <c r="G97" s="107"/>
      <c r="H97" s="108"/>
      <c r="I97" s="107"/>
      <c r="J97" s="107"/>
      <c r="K97" s="107"/>
      <c r="L97" s="109"/>
      <c r="M97" s="102"/>
      <c r="N97" s="102"/>
      <c r="O97" s="110"/>
      <c r="Q97" s="88" t="s">
        <v>145</v>
      </c>
    </row>
    <row r="98" spans="2:17" x14ac:dyDescent="0.2">
      <c r="B98" s="105">
        <v>93</v>
      </c>
      <c r="C98" s="193"/>
      <c r="D98" s="106">
        <v>3</v>
      </c>
      <c r="E98" s="111"/>
      <c r="F98" s="107"/>
      <c r="G98" s="107"/>
      <c r="H98" s="108"/>
      <c r="I98" s="107"/>
      <c r="J98" s="107"/>
      <c r="K98" s="107"/>
      <c r="L98" s="109"/>
      <c r="M98" s="102"/>
      <c r="N98" s="102"/>
      <c r="O98" s="110"/>
      <c r="Q98" s="88" t="s">
        <v>108</v>
      </c>
    </row>
    <row r="99" spans="2:17" x14ac:dyDescent="0.2">
      <c r="B99" s="105">
        <v>94</v>
      </c>
      <c r="C99" s="193"/>
      <c r="D99" s="106">
        <v>4</v>
      </c>
      <c r="E99" s="111"/>
      <c r="F99" s="107"/>
      <c r="G99" s="107"/>
      <c r="H99" s="108"/>
      <c r="I99" s="107"/>
      <c r="J99" s="107"/>
      <c r="K99" s="107"/>
      <c r="L99" s="109"/>
      <c r="M99" s="102"/>
      <c r="N99" s="102"/>
      <c r="O99" s="110"/>
      <c r="Q99" s="88" t="s">
        <v>196</v>
      </c>
    </row>
    <row r="100" spans="2:17" x14ac:dyDescent="0.2">
      <c r="B100" s="105">
        <v>95</v>
      </c>
      <c r="C100" s="193"/>
      <c r="D100" s="106">
        <v>5</v>
      </c>
      <c r="E100" s="111"/>
      <c r="F100" s="107"/>
      <c r="G100" s="107"/>
      <c r="H100" s="108"/>
      <c r="I100" s="107"/>
      <c r="J100" s="107"/>
      <c r="K100" s="107"/>
      <c r="L100" s="109"/>
      <c r="M100" s="102"/>
      <c r="N100" s="102"/>
      <c r="O100" s="110"/>
      <c r="Q100" s="88" t="s">
        <v>109</v>
      </c>
    </row>
    <row r="101" spans="2:17" x14ac:dyDescent="0.2">
      <c r="B101" s="105">
        <v>96</v>
      </c>
      <c r="C101" s="193"/>
      <c r="D101" s="106">
        <v>6</v>
      </c>
      <c r="E101" s="111"/>
      <c r="F101" s="107"/>
      <c r="G101" s="107"/>
      <c r="H101" s="108"/>
      <c r="I101" s="107"/>
      <c r="J101" s="107"/>
      <c r="K101" s="107"/>
      <c r="L101" s="109"/>
      <c r="M101" s="102"/>
      <c r="N101" s="102"/>
      <c r="O101" s="110"/>
      <c r="Q101" s="88" t="s">
        <v>110</v>
      </c>
    </row>
    <row r="102" spans="2:17" x14ac:dyDescent="0.2">
      <c r="B102" s="105">
        <v>97</v>
      </c>
      <c r="C102" s="193"/>
      <c r="D102" s="106">
        <v>7</v>
      </c>
      <c r="E102" s="111"/>
      <c r="F102" s="107"/>
      <c r="G102" s="107"/>
      <c r="H102" s="108"/>
      <c r="I102" s="107"/>
      <c r="J102" s="107"/>
      <c r="K102" s="107"/>
      <c r="L102" s="109"/>
      <c r="M102" s="102"/>
      <c r="N102" s="102"/>
      <c r="O102" s="110"/>
      <c r="Q102" s="88" t="s">
        <v>197</v>
      </c>
    </row>
    <row r="103" spans="2:17" x14ac:dyDescent="0.2">
      <c r="B103" s="105">
        <v>98</v>
      </c>
      <c r="C103" s="193"/>
      <c r="D103" s="106">
        <v>8</v>
      </c>
      <c r="E103" s="111"/>
      <c r="F103" s="107"/>
      <c r="G103" s="107"/>
      <c r="H103" s="108"/>
      <c r="I103" s="107"/>
      <c r="J103" s="107"/>
      <c r="K103" s="107"/>
      <c r="L103" s="109"/>
      <c r="M103" s="102"/>
      <c r="N103" s="102"/>
      <c r="O103" s="110"/>
      <c r="Q103" s="88" t="s">
        <v>198</v>
      </c>
    </row>
    <row r="104" spans="2:17" x14ac:dyDescent="0.2">
      <c r="B104" s="105">
        <v>99</v>
      </c>
      <c r="C104" s="193"/>
      <c r="D104" s="106">
        <v>9</v>
      </c>
      <c r="E104" s="111"/>
      <c r="F104" s="107"/>
      <c r="G104" s="107"/>
      <c r="H104" s="108"/>
      <c r="I104" s="107"/>
      <c r="J104" s="107"/>
      <c r="K104" s="107"/>
      <c r="L104" s="109"/>
      <c r="M104" s="102"/>
      <c r="N104" s="102"/>
      <c r="O104" s="110"/>
      <c r="Q104" s="88" t="s">
        <v>199</v>
      </c>
    </row>
    <row r="105" spans="2:17" x14ac:dyDescent="0.2">
      <c r="B105" s="105">
        <v>100</v>
      </c>
      <c r="C105" s="193"/>
      <c r="D105" s="106">
        <v>10</v>
      </c>
      <c r="E105" s="111"/>
      <c r="F105" s="107"/>
      <c r="G105" s="107"/>
      <c r="H105" s="108"/>
      <c r="I105" s="107"/>
      <c r="J105" s="107"/>
      <c r="K105" s="107"/>
      <c r="L105" s="109"/>
      <c r="M105" s="102"/>
      <c r="N105" s="102"/>
      <c r="O105" s="110"/>
      <c r="Q105" s="88" t="s">
        <v>200</v>
      </c>
    </row>
    <row r="106" spans="2:17" x14ac:dyDescent="0.2">
      <c r="B106" s="105">
        <v>101</v>
      </c>
      <c r="C106" s="193"/>
      <c r="D106" s="106">
        <v>1</v>
      </c>
      <c r="E106" s="111"/>
      <c r="F106" s="107"/>
      <c r="G106" s="107"/>
      <c r="H106" s="108"/>
      <c r="I106" s="107"/>
      <c r="J106" s="107"/>
      <c r="K106" s="107"/>
      <c r="L106" s="109"/>
      <c r="M106" s="102"/>
      <c r="N106" s="102"/>
      <c r="O106" s="110"/>
      <c r="Q106" s="88" t="s">
        <v>201</v>
      </c>
    </row>
    <row r="107" spans="2:17" x14ac:dyDescent="0.2">
      <c r="B107" s="105">
        <v>102</v>
      </c>
      <c r="C107" s="193"/>
      <c r="D107" s="106">
        <v>2</v>
      </c>
      <c r="E107" s="111"/>
      <c r="F107" s="107"/>
      <c r="G107" s="107"/>
      <c r="H107" s="108"/>
      <c r="I107" s="107"/>
      <c r="J107" s="107"/>
      <c r="K107" s="107"/>
      <c r="L107" s="109"/>
      <c r="M107" s="102"/>
      <c r="N107" s="102"/>
      <c r="O107" s="110"/>
      <c r="Q107" s="88" t="s">
        <v>111</v>
      </c>
    </row>
    <row r="108" spans="2:17" x14ac:dyDescent="0.2">
      <c r="B108" s="105">
        <v>103</v>
      </c>
      <c r="C108" s="193"/>
      <c r="D108" s="106">
        <v>3</v>
      </c>
      <c r="E108" s="111"/>
      <c r="F108" s="107"/>
      <c r="G108" s="107"/>
      <c r="H108" s="108"/>
      <c r="I108" s="107"/>
      <c r="J108" s="107"/>
      <c r="K108" s="107"/>
      <c r="L108" s="109"/>
      <c r="M108" s="102"/>
      <c r="N108" s="102"/>
      <c r="O108" s="110"/>
      <c r="Q108" s="88" t="s">
        <v>138</v>
      </c>
    </row>
    <row r="109" spans="2:17" x14ac:dyDescent="0.2">
      <c r="B109" s="105">
        <v>104</v>
      </c>
      <c r="C109" s="193"/>
      <c r="D109" s="106">
        <v>4</v>
      </c>
      <c r="E109" s="111"/>
      <c r="F109" s="107"/>
      <c r="G109" s="107"/>
      <c r="H109" s="108"/>
      <c r="I109" s="107"/>
      <c r="J109" s="107"/>
      <c r="K109" s="107"/>
      <c r="L109" s="109"/>
      <c r="M109" s="102"/>
      <c r="N109" s="102"/>
      <c r="O109" s="110"/>
      <c r="Q109" s="88" t="s">
        <v>113</v>
      </c>
    </row>
    <row r="110" spans="2:17" x14ac:dyDescent="0.2">
      <c r="B110" s="105">
        <v>105</v>
      </c>
      <c r="C110" s="193"/>
      <c r="D110" s="106">
        <v>5</v>
      </c>
      <c r="E110" s="111"/>
      <c r="F110" s="107"/>
      <c r="G110" s="107"/>
      <c r="H110" s="108"/>
      <c r="I110" s="107"/>
      <c r="J110" s="107"/>
      <c r="K110" s="107"/>
      <c r="L110" s="109"/>
      <c r="M110" s="102"/>
      <c r="N110" s="102"/>
      <c r="O110" s="110"/>
      <c r="Q110" s="88" t="s">
        <v>114</v>
      </c>
    </row>
    <row r="111" spans="2:17" x14ac:dyDescent="0.2">
      <c r="B111" s="105">
        <v>106</v>
      </c>
      <c r="C111" s="193"/>
      <c r="D111" s="106">
        <v>6</v>
      </c>
      <c r="E111" s="111"/>
      <c r="F111" s="107"/>
      <c r="G111" s="107"/>
      <c r="H111" s="108"/>
      <c r="I111" s="107"/>
      <c r="J111" s="107"/>
      <c r="K111" s="107"/>
      <c r="L111" s="109"/>
      <c r="M111" s="102"/>
      <c r="N111" s="102"/>
      <c r="O111" s="110"/>
      <c r="Q111" s="88" t="s">
        <v>115</v>
      </c>
    </row>
    <row r="112" spans="2:17" x14ac:dyDescent="0.2">
      <c r="B112" s="105">
        <v>107</v>
      </c>
      <c r="C112" s="193"/>
      <c r="D112" s="106">
        <v>7</v>
      </c>
      <c r="E112" s="111"/>
      <c r="F112" s="107"/>
      <c r="G112" s="107"/>
      <c r="H112" s="108"/>
      <c r="I112" s="107"/>
      <c r="J112" s="107"/>
      <c r="K112" s="107"/>
      <c r="L112" s="109"/>
      <c r="M112" s="102"/>
      <c r="N112" s="102"/>
      <c r="O112" s="110"/>
      <c r="Q112" s="88" t="s">
        <v>117</v>
      </c>
    </row>
    <row r="113" spans="2:17" x14ac:dyDescent="0.2">
      <c r="B113" s="105">
        <v>108</v>
      </c>
      <c r="C113" s="193"/>
      <c r="D113" s="106">
        <v>8</v>
      </c>
      <c r="E113" s="111"/>
      <c r="F113" s="107"/>
      <c r="G113" s="107"/>
      <c r="H113" s="108"/>
      <c r="I113" s="107"/>
      <c r="J113" s="107"/>
      <c r="K113" s="107"/>
      <c r="L113" s="109"/>
      <c r="M113" s="102"/>
      <c r="N113" s="102"/>
      <c r="O113" s="110"/>
      <c r="Q113" s="88" t="s">
        <v>140</v>
      </c>
    </row>
    <row r="114" spans="2:17" x14ac:dyDescent="0.2">
      <c r="B114" s="105">
        <v>109</v>
      </c>
      <c r="C114" s="193"/>
      <c r="D114" s="106">
        <v>9</v>
      </c>
      <c r="E114" s="111"/>
      <c r="F114" s="107"/>
      <c r="G114" s="107"/>
      <c r="H114" s="108"/>
      <c r="I114" s="107"/>
      <c r="J114" s="107"/>
      <c r="K114" s="107"/>
      <c r="L114" s="109"/>
      <c r="M114" s="102"/>
      <c r="N114" s="102"/>
      <c r="O114" s="110"/>
      <c r="Q114" s="88" t="s">
        <v>202</v>
      </c>
    </row>
    <row r="115" spans="2:17" x14ac:dyDescent="0.2">
      <c r="B115" s="105">
        <v>110</v>
      </c>
      <c r="C115" s="193"/>
      <c r="D115" s="106">
        <v>10</v>
      </c>
      <c r="E115" s="111"/>
      <c r="F115" s="107"/>
      <c r="G115" s="107"/>
      <c r="H115" s="108"/>
      <c r="I115" s="107"/>
      <c r="J115" s="107"/>
      <c r="K115" s="107"/>
      <c r="L115" s="109"/>
      <c r="M115" s="102"/>
      <c r="N115" s="102"/>
      <c r="O115" s="110"/>
      <c r="Q115" s="88" t="s">
        <v>118</v>
      </c>
    </row>
    <row r="116" spans="2:17" x14ac:dyDescent="0.2">
      <c r="B116" s="105">
        <v>111</v>
      </c>
      <c r="C116" s="193"/>
      <c r="D116" s="106">
        <v>1</v>
      </c>
      <c r="E116" s="111"/>
      <c r="F116" s="107"/>
      <c r="G116" s="107"/>
      <c r="H116" s="108"/>
      <c r="I116" s="107"/>
      <c r="J116" s="107"/>
      <c r="K116" s="107"/>
      <c r="L116" s="109"/>
      <c r="M116" s="102"/>
      <c r="N116" s="102"/>
      <c r="O116" s="110"/>
      <c r="Q116" s="88" t="s">
        <v>121</v>
      </c>
    </row>
    <row r="117" spans="2:17" x14ac:dyDescent="0.2">
      <c r="B117" s="105">
        <v>112</v>
      </c>
      <c r="C117" s="193"/>
      <c r="D117" s="106">
        <v>2</v>
      </c>
      <c r="E117" s="111"/>
      <c r="F117" s="107"/>
      <c r="G117" s="107"/>
      <c r="H117" s="108"/>
      <c r="I117" s="107"/>
      <c r="J117" s="107"/>
      <c r="K117" s="107"/>
      <c r="L117" s="109"/>
      <c r="M117" s="102"/>
      <c r="N117" s="102"/>
      <c r="O117" s="110"/>
      <c r="Q117" s="88" t="s">
        <v>203</v>
      </c>
    </row>
    <row r="118" spans="2:17" x14ac:dyDescent="0.2">
      <c r="B118" s="105">
        <v>113</v>
      </c>
      <c r="C118" s="193"/>
      <c r="D118" s="106">
        <v>3</v>
      </c>
      <c r="E118" s="111"/>
      <c r="F118" s="107"/>
      <c r="G118" s="107"/>
      <c r="H118" s="108"/>
      <c r="I118" s="107"/>
      <c r="J118" s="107"/>
      <c r="K118" s="107"/>
      <c r="L118" s="109"/>
      <c r="M118" s="102"/>
      <c r="N118" s="102"/>
      <c r="O118" s="110"/>
      <c r="Q118" s="88" t="s">
        <v>204</v>
      </c>
    </row>
    <row r="119" spans="2:17" x14ac:dyDescent="0.2">
      <c r="B119" s="105">
        <v>114</v>
      </c>
      <c r="C119" s="193"/>
      <c r="D119" s="106">
        <v>4</v>
      </c>
      <c r="E119" s="111"/>
      <c r="F119" s="107"/>
      <c r="G119" s="107"/>
      <c r="H119" s="108"/>
      <c r="I119" s="107"/>
      <c r="J119" s="107"/>
      <c r="K119" s="107"/>
      <c r="L119" s="109"/>
      <c r="M119" s="102"/>
      <c r="N119" s="102"/>
      <c r="O119" s="110"/>
      <c r="Q119" s="88" t="s">
        <v>205</v>
      </c>
    </row>
    <row r="120" spans="2:17" x14ac:dyDescent="0.2">
      <c r="B120" s="105">
        <v>115</v>
      </c>
      <c r="C120" s="193"/>
      <c r="D120" s="106">
        <v>5</v>
      </c>
      <c r="E120" s="111"/>
      <c r="F120" s="107"/>
      <c r="G120" s="107"/>
      <c r="H120" s="108"/>
      <c r="I120" s="107"/>
      <c r="J120" s="107"/>
      <c r="K120" s="107"/>
      <c r="L120" s="109"/>
      <c r="M120" s="102"/>
      <c r="N120" s="102"/>
      <c r="O120" s="110"/>
      <c r="Q120" s="88" t="s">
        <v>119</v>
      </c>
    </row>
    <row r="121" spans="2:17" x14ac:dyDescent="0.2">
      <c r="B121" s="105">
        <v>116</v>
      </c>
      <c r="C121" s="193"/>
      <c r="D121" s="106">
        <v>6</v>
      </c>
      <c r="E121" s="111"/>
      <c r="F121" s="107"/>
      <c r="G121" s="107"/>
      <c r="H121" s="108"/>
      <c r="I121" s="107"/>
      <c r="J121" s="107"/>
      <c r="K121" s="107"/>
      <c r="L121" s="109"/>
      <c r="M121" s="102"/>
      <c r="N121" s="102"/>
      <c r="O121" s="110"/>
      <c r="Q121" s="88" t="s">
        <v>206</v>
      </c>
    </row>
    <row r="122" spans="2:17" x14ac:dyDescent="0.2">
      <c r="B122" s="105">
        <v>117</v>
      </c>
      <c r="C122" s="193"/>
      <c r="D122" s="106">
        <v>7</v>
      </c>
      <c r="E122" s="111"/>
      <c r="F122" s="107"/>
      <c r="G122" s="107"/>
      <c r="H122" s="108"/>
      <c r="I122" s="107"/>
      <c r="J122" s="107"/>
      <c r="K122" s="107"/>
      <c r="L122" s="109"/>
      <c r="M122" s="102"/>
      <c r="N122" s="102"/>
      <c r="O122" s="110"/>
      <c r="Q122" s="88" t="s">
        <v>120</v>
      </c>
    </row>
    <row r="123" spans="2:17" x14ac:dyDescent="0.2">
      <c r="B123" s="105">
        <v>118</v>
      </c>
      <c r="C123" s="193"/>
      <c r="D123" s="106">
        <v>8</v>
      </c>
      <c r="E123" s="111"/>
      <c r="F123" s="107"/>
      <c r="G123" s="107"/>
      <c r="H123" s="108"/>
      <c r="I123" s="107"/>
      <c r="J123" s="107"/>
      <c r="K123" s="107"/>
      <c r="L123" s="109"/>
      <c r="M123" s="102"/>
      <c r="N123" s="102"/>
      <c r="O123" s="110"/>
      <c r="Q123" s="88" t="s">
        <v>207</v>
      </c>
    </row>
    <row r="124" spans="2:17" x14ac:dyDescent="0.2">
      <c r="B124" s="105">
        <v>119</v>
      </c>
      <c r="C124" s="193"/>
      <c r="D124" s="106">
        <v>9</v>
      </c>
      <c r="E124" s="111"/>
      <c r="F124" s="107"/>
      <c r="G124" s="107"/>
      <c r="H124" s="108"/>
      <c r="I124" s="107"/>
      <c r="J124" s="107"/>
      <c r="K124" s="107"/>
      <c r="L124" s="109"/>
      <c r="M124" s="102"/>
      <c r="N124" s="102"/>
      <c r="O124" s="110"/>
      <c r="Q124" s="88" t="s">
        <v>122</v>
      </c>
    </row>
    <row r="125" spans="2:17" x14ac:dyDescent="0.2">
      <c r="B125" s="105">
        <v>120</v>
      </c>
      <c r="C125" s="193"/>
      <c r="D125" s="106">
        <v>10</v>
      </c>
      <c r="E125" s="111"/>
      <c r="F125" s="107"/>
      <c r="G125" s="107"/>
      <c r="H125" s="108"/>
      <c r="I125" s="107"/>
      <c r="J125" s="107"/>
      <c r="K125" s="107"/>
      <c r="L125" s="109"/>
      <c r="M125" s="102"/>
      <c r="N125" s="102"/>
      <c r="O125" s="110"/>
      <c r="Q125" s="88" t="s">
        <v>123</v>
      </c>
    </row>
    <row r="126" spans="2:17" x14ac:dyDescent="0.2">
      <c r="B126" s="105">
        <v>121</v>
      </c>
      <c r="C126" s="193"/>
      <c r="D126" s="106">
        <v>1</v>
      </c>
      <c r="E126" s="111"/>
      <c r="F126" s="107"/>
      <c r="G126" s="107"/>
      <c r="H126" s="108"/>
      <c r="I126" s="107"/>
      <c r="J126" s="107"/>
      <c r="K126" s="107"/>
      <c r="L126" s="109"/>
      <c r="M126" s="102"/>
      <c r="N126" s="102"/>
      <c r="O126" s="110"/>
    </row>
    <row r="127" spans="2:17" x14ac:dyDescent="0.2">
      <c r="B127" s="105">
        <v>122</v>
      </c>
      <c r="C127" s="193"/>
      <c r="D127" s="106">
        <v>2</v>
      </c>
      <c r="E127" s="111"/>
      <c r="F127" s="107"/>
      <c r="G127" s="107"/>
      <c r="H127" s="108"/>
      <c r="I127" s="107"/>
      <c r="J127" s="107"/>
      <c r="K127" s="107"/>
      <c r="L127" s="109"/>
      <c r="M127" s="102"/>
      <c r="N127" s="102"/>
      <c r="O127" s="110"/>
    </row>
    <row r="128" spans="2:17" x14ac:dyDescent="0.2">
      <c r="B128" s="105">
        <v>123</v>
      </c>
      <c r="C128" s="193"/>
      <c r="D128" s="106">
        <v>3</v>
      </c>
      <c r="E128" s="111"/>
      <c r="F128" s="107"/>
      <c r="G128" s="107"/>
      <c r="H128" s="108"/>
      <c r="I128" s="107"/>
      <c r="J128" s="107"/>
      <c r="K128" s="107"/>
      <c r="L128" s="109"/>
      <c r="M128" s="102"/>
      <c r="N128" s="102"/>
      <c r="O128" s="110"/>
    </row>
    <row r="129" spans="2:15" x14ac:dyDescent="0.2">
      <c r="B129" s="105">
        <v>124</v>
      </c>
      <c r="C129" s="193"/>
      <c r="D129" s="106">
        <v>4</v>
      </c>
      <c r="E129" s="111"/>
      <c r="F129" s="107"/>
      <c r="G129" s="107"/>
      <c r="H129" s="108"/>
      <c r="I129" s="107"/>
      <c r="J129" s="107"/>
      <c r="K129" s="107"/>
      <c r="L129" s="109"/>
      <c r="M129" s="102"/>
      <c r="N129" s="102"/>
      <c r="O129" s="110"/>
    </row>
    <row r="130" spans="2:15" x14ac:dyDescent="0.2">
      <c r="B130" s="105">
        <v>125</v>
      </c>
      <c r="C130" s="193"/>
      <c r="D130" s="106">
        <v>5</v>
      </c>
      <c r="E130" s="111"/>
      <c r="F130" s="107"/>
      <c r="G130" s="107"/>
      <c r="H130" s="108"/>
      <c r="I130" s="107"/>
      <c r="J130" s="107"/>
      <c r="K130" s="107"/>
      <c r="L130" s="109"/>
      <c r="M130" s="102"/>
      <c r="N130" s="102"/>
      <c r="O130" s="110"/>
    </row>
    <row r="131" spans="2:15" x14ac:dyDescent="0.2">
      <c r="B131" s="105">
        <v>126</v>
      </c>
      <c r="C131" s="193"/>
      <c r="D131" s="106">
        <v>6</v>
      </c>
      <c r="E131" s="111"/>
      <c r="F131" s="107"/>
      <c r="G131" s="107"/>
      <c r="H131" s="108"/>
      <c r="I131" s="107"/>
      <c r="J131" s="107"/>
      <c r="K131" s="107"/>
      <c r="L131" s="109"/>
      <c r="M131" s="102"/>
      <c r="N131" s="102"/>
      <c r="O131" s="110"/>
    </row>
    <row r="132" spans="2:15" x14ac:dyDescent="0.2">
      <c r="B132" s="105">
        <v>127</v>
      </c>
      <c r="C132" s="193"/>
      <c r="D132" s="106">
        <v>7</v>
      </c>
      <c r="E132" s="111"/>
      <c r="F132" s="107"/>
      <c r="G132" s="107"/>
      <c r="H132" s="108"/>
      <c r="I132" s="107"/>
      <c r="J132" s="107"/>
      <c r="K132" s="107"/>
      <c r="L132" s="109"/>
      <c r="M132" s="102"/>
      <c r="N132" s="102"/>
      <c r="O132" s="110"/>
    </row>
    <row r="133" spans="2:15" x14ac:dyDescent="0.2">
      <c r="B133" s="105">
        <v>128</v>
      </c>
      <c r="C133" s="193"/>
      <c r="D133" s="106">
        <v>8</v>
      </c>
      <c r="E133" s="111"/>
      <c r="F133" s="107"/>
      <c r="G133" s="107"/>
      <c r="H133" s="108"/>
      <c r="I133" s="107"/>
      <c r="J133" s="107"/>
      <c r="K133" s="107"/>
      <c r="L133" s="109"/>
      <c r="M133" s="102"/>
      <c r="N133" s="102"/>
      <c r="O133" s="110"/>
    </row>
    <row r="134" spans="2:15" x14ac:dyDescent="0.2">
      <c r="B134" s="105">
        <v>129</v>
      </c>
      <c r="C134" s="193"/>
      <c r="D134" s="106">
        <v>9</v>
      </c>
      <c r="E134" s="111"/>
      <c r="F134" s="107"/>
      <c r="G134" s="107"/>
      <c r="H134" s="108"/>
      <c r="I134" s="107"/>
      <c r="J134" s="107"/>
      <c r="K134" s="107"/>
      <c r="L134" s="109"/>
      <c r="M134" s="102"/>
      <c r="N134" s="102"/>
      <c r="O134" s="110"/>
    </row>
    <row r="135" spans="2:15" x14ac:dyDescent="0.2">
      <c r="B135" s="105">
        <v>130</v>
      </c>
      <c r="C135" s="193"/>
      <c r="D135" s="106">
        <v>10</v>
      </c>
      <c r="E135" s="111"/>
      <c r="F135" s="107"/>
      <c r="G135" s="107"/>
      <c r="H135" s="108"/>
      <c r="I135" s="107"/>
      <c r="J135" s="107"/>
      <c r="K135" s="107"/>
      <c r="L135" s="109"/>
      <c r="M135" s="102"/>
      <c r="N135" s="102"/>
      <c r="O135" s="110"/>
    </row>
    <row r="136" spans="2:15" x14ac:dyDescent="0.2">
      <c r="B136" s="105">
        <v>131</v>
      </c>
      <c r="C136" s="193"/>
      <c r="D136" s="106">
        <v>1</v>
      </c>
      <c r="E136" s="111"/>
      <c r="F136" s="107"/>
      <c r="G136" s="107"/>
      <c r="H136" s="108"/>
      <c r="I136" s="107"/>
      <c r="J136" s="107"/>
      <c r="K136" s="107"/>
      <c r="L136" s="109"/>
      <c r="M136" s="102"/>
      <c r="N136" s="102"/>
      <c r="O136" s="110"/>
    </row>
    <row r="137" spans="2:15" x14ac:dyDescent="0.2">
      <c r="B137" s="105">
        <v>132</v>
      </c>
      <c r="C137" s="193"/>
      <c r="D137" s="106">
        <v>2</v>
      </c>
      <c r="E137" s="111"/>
      <c r="F137" s="107"/>
      <c r="G137" s="107"/>
      <c r="H137" s="108"/>
      <c r="I137" s="107"/>
      <c r="J137" s="107"/>
      <c r="K137" s="107"/>
      <c r="L137" s="109"/>
      <c r="M137" s="102"/>
      <c r="N137" s="102"/>
      <c r="O137" s="110"/>
    </row>
    <row r="138" spans="2:15" x14ac:dyDescent="0.2">
      <c r="B138" s="105">
        <v>133</v>
      </c>
      <c r="C138" s="193"/>
      <c r="D138" s="106">
        <v>3</v>
      </c>
      <c r="E138" s="111"/>
      <c r="F138" s="107"/>
      <c r="G138" s="107"/>
      <c r="H138" s="108"/>
      <c r="I138" s="107"/>
      <c r="J138" s="107"/>
      <c r="K138" s="107"/>
      <c r="L138" s="109"/>
      <c r="M138" s="102"/>
      <c r="N138" s="102"/>
      <c r="O138" s="110"/>
    </row>
    <row r="139" spans="2:15" x14ac:dyDescent="0.2">
      <c r="B139" s="105">
        <v>134</v>
      </c>
      <c r="C139" s="193"/>
      <c r="D139" s="106">
        <v>4</v>
      </c>
      <c r="E139" s="111"/>
      <c r="F139" s="107"/>
      <c r="G139" s="107"/>
      <c r="H139" s="108"/>
      <c r="I139" s="107"/>
      <c r="J139" s="107"/>
      <c r="K139" s="107"/>
      <c r="L139" s="109"/>
      <c r="M139" s="102"/>
      <c r="N139" s="102"/>
      <c r="O139" s="110"/>
    </row>
    <row r="140" spans="2:15" x14ac:dyDescent="0.2">
      <c r="B140" s="105">
        <v>135</v>
      </c>
      <c r="C140" s="193"/>
      <c r="D140" s="106">
        <v>5</v>
      </c>
      <c r="E140" s="111"/>
      <c r="F140" s="107"/>
      <c r="G140" s="107"/>
      <c r="H140" s="108"/>
      <c r="I140" s="107"/>
      <c r="J140" s="107"/>
      <c r="K140" s="107"/>
      <c r="L140" s="109"/>
      <c r="M140" s="102"/>
      <c r="N140" s="102"/>
      <c r="O140" s="110"/>
    </row>
    <row r="141" spans="2:15" x14ac:dyDescent="0.2">
      <c r="B141" s="105">
        <v>136</v>
      </c>
      <c r="C141" s="193"/>
      <c r="D141" s="106">
        <v>6</v>
      </c>
      <c r="E141" s="111"/>
      <c r="F141" s="107"/>
      <c r="G141" s="107"/>
      <c r="H141" s="108"/>
      <c r="I141" s="107"/>
      <c r="J141" s="107"/>
      <c r="K141" s="107"/>
      <c r="L141" s="109"/>
      <c r="M141" s="102"/>
      <c r="N141" s="102"/>
      <c r="O141" s="110"/>
    </row>
    <row r="142" spans="2:15" x14ac:dyDescent="0.2">
      <c r="B142" s="105">
        <v>137</v>
      </c>
      <c r="C142" s="193"/>
      <c r="D142" s="106">
        <v>7</v>
      </c>
      <c r="E142" s="111"/>
      <c r="F142" s="107"/>
      <c r="G142" s="107"/>
      <c r="H142" s="108"/>
      <c r="I142" s="107"/>
      <c r="J142" s="107"/>
      <c r="K142" s="107"/>
      <c r="L142" s="109"/>
      <c r="M142" s="102"/>
      <c r="N142" s="102"/>
      <c r="O142" s="110"/>
    </row>
    <row r="143" spans="2:15" x14ac:dyDescent="0.2">
      <c r="B143" s="105">
        <v>138</v>
      </c>
      <c r="C143" s="193"/>
      <c r="D143" s="106">
        <v>8</v>
      </c>
      <c r="E143" s="111"/>
      <c r="F143" s="107"/>
      <c r="G143" s="107"/>
      <c r="H143" s="108"/>
      <c r="I143" s="107"/>
      <c r="J143" s="107"/>
      <c r="K143" s="107"/>
      <c r="L143" s="109"/>
      <c r="M143" s="102"/>
      <c r="N143" s="102"/>
      <c r="O143" s="110"/>
    </row>
    <row r="144" spans="2:15" x14ac:dyDescent="0.2">
      <c r="B144" s="105">
        <v>139</v>
      </c>
      <c r="C144" s="193"/>
      <c r="D144" s="106">
        <v>9</v>
      </c>
      <c r="E144" s="111"/>
      <c r="F144" s="107"/>
      <c r="G144" s="107"/>
      <c r="H144" s="108"/>
      <c r="I144" s="107"/>
      <c r="J144" s="107"/>
      <c r="K144" s="107"/>
      <c r="L144" s="109"/>
      <c r="M144" s="102"/>
      <c r="N144" s="102"/>
      <c r="O144" s="110"/>
    </row>
    <row r="145" spans="2:15" x14ac:dyDescent="0.2">
      <c r="B145" s="105">
        <v>140</v>
      </c>
      <c r="C145" s="193"/>
      <c r="D145" s="106">
        <v>10</v>
      </c>
      <c r="E145" s="111"/>
      <c r="F145" s="107"/>
      <c r="G145" s="107"/>
      <c r="H145" s="108"/>
      <c r="I145" s="107"/>
      <c r="J145" s="107"/>
      <c r="K145" s="107"/>
      <c r="L145" s="109"/>
      <c r="M145" s="102"/>
      <c r="N145" s="102"/>
      <c r="O145" s="110"/>
    </row>
    <row r="146" spans="2:15" x14ac:dyDescent="0.2">
      <c r="B146" s="105">
        <v>141</v>
      </c>
      <c r="C146" s="193"/>
      <c r="D146" s="106">
        <v>1</v>
      </c>
      <c r="E146" s="111"/>
      <c r="F146" s="107"/>
      <c r="G146" s="107"/>
      <c r="H146" s="108"/>
      <c r="I146" s="107"/>
      <c r="J146" s="107"/>
      <c r="K146" s="107"/>
      <c r="L146" s="109"/>
      <c r="M146" s="102"/>
      <c r="N146" s="102"/>
      <c r="O146" s="110"/>
    </row>
    <row r="147" spans="2:15" x14ac:dyDescent="0.2">
      <c r="B147" s="105">
        <v>142</v>
      </c>
      <c r="C147" s="193"/>
      <c r="D147" s="106">
        <v>2</v>
      </c>
      <c r="E147" s="111"/>
      <c r="F147" s="107"/>
      <c r="G147" s="107"/>
      <c r="H147" s="108"/>
      <c r="I147" s="107"/>
      <c r="J147" s="107"/>
      <c r="K147" s="107"/>
      <c r="L147" s="109"/>
      <c r="M147" s="102"/>
      <c r="N147" s="102"/>
      <c r="O147" s="110"/>
    </row>
    <row r="148" spans="2:15" x14ac:dyDescent="0.2">
      <c r="B148" s="105">
        <v>143</v>
      </c>
      <c r="C148" s="193"/>
      <c r="D148" s="106">
        <v>3</v>
      </c>
      <c r="E148" s="111"/>
      <c r="F148" s="107"/>
      <c r="G148" s="107"/>
      <c r="H148" s="108"/>
      <c r="I148" s="107"/>
      <c r="J148" s="107"/>
      <c r="K148" s="107"/>
      <c r="L148" s="109"/>
      <c r="M148" s="102"/>
      <c r="N148" s="102"/>
      <c r="O148" s="110"/>
    </row>
    <row r="149" spans="2:15" x14ac:dyDescent="0.2">
      <c r="B149" s="105">
        <v>144</v>
      </c>
      <c r="C149" s="193"/>
      <c r="D149" s="106">
        <v>4</v>
      </c>
      <c r="E149" s="111"/>
      <c r="F149" s="107"/>
      <c r="G149" s="107"/>
      <c r="H149" s="108"/>
      <c r="I149" s="107"/>
      <c r="J149" s="107"/>
      <c r="K149" s="107"/>
      <c r="L149" s="109"/>
      <c r="M149" s="102"/>
      <c r="N149" s="102"/>
      <c r="O149" s="110"/>
    </row>
    <row r="150" spans="2:15" x14ac:dyDescent="0.2">
      <c r="B150" s="105">
        <v>145</v>
      </c>
      <c r="C150" s="193"/>
      <c r="D150" s="106">
        <v>5</v>
      </c>
      <c r="E150" s="111"/>
      <c r="F150" s="107"/>
      <c r="G150" s="107"/>
      <c r="H150" s="108"/>
      <c r="I150" s="107"/>
      <c r="J150" s="107"/>
      <c r="K150" s="107"/>
      <c r="L150" s="109"/>
      <c r="M150" s="102"/>
      <c r="N150" s="102"/>
      <c r="O150" s="110"/>
    </row>
    <row r="151" spans="2:15" x14ac:dyDescent="0.2">
      <c r="B151" s="105">
        <v>146</v>
      </c>
      <c r="C151" s="193"/>
      <c r="D151" s="106">
        <v>6</v>
      </c>
      <c r="E151" s="111"/>
      <c r="F151" s="107"/>
      <c r="G151" s="107"/>
      <c r="H151" s="108"/>
      <c r="I151" s="107"/>
      <c r="J151" s="107"/>
      <c r="K151" s="107"/>
      <c r="L151" s="109"/>
      <c r="M151" s="102"/>
      <c r="N151" s="102"/>
      <c r="O151" s="110"/>
    </row>
    <row r="152" spans="2:15" x14ac:dyDescent="0.2">
      <c r="B152" s="105">
        <v>147</v>
      </c>
      <c r="C152" s="193"/>
      <c r="D152" s="106">
        <v>7</v>
      </c>
      <c r="E152" s="111"/>
      <c r="F152" s="107"/>
      <c r="G152" s="107"/>
      <c r="H152" s="108"/>
      <c r="I152" s="107"/>
      <c r="J152" s="107"/>
      <c r="K152" s="107"/>
      <c r="L152" s="109"/>
      <c r="M152" s="102"/>
      <c r="N152" s="102"/>
      <c r="O152" s="110"/>
    </row>
    <row r="153" spans="2:15" x14ac:dyDescent="0.2">
      <c r="B153" s="105">
        <v>148</v>
      </c>
      <c r="C153" s="193"/>
      <c r="D153" s="106">
        <v>8</v>
      </c>
      <c r="E153" s="111"/>
      <c r="F153" s="107"/>
      <c r="G153" s="107"/>
      <c r="H153" s="108"/>
      <c r="I153" s="107"/>
      <c r="J153" s="107"/>
      <c r="K153" s="107"/>
      <c r="L153" s="109"/>
      <c r="M153" s="102"/>
      <c r="N153" s="102"/>
      <c r="O153" s="110"/>
    </row>
    <row r="154" spans="2:15" x14ac:dyDescent="0.2">
      <c r="B154" s="105">
        <v>149</v>
      </c>
      <c r="C154" s="193"/>
      <c r="D154" s="106">
        <v>9</v>
      </c>
      <c r="E154" s="111"/>
      <c r="F154" s="107"/>
      <c r="G154" s="107"/>
      <c r="H154" s="108"/>
      <c r="I154" s="107"/>
      <c r="J154" s="107"/>
      <c r="K154" s="107"/>
      <c r="L154" s="109"/>
      <c r="M154" s="102"/>
      <c r="N154" s="102"/>
      <c r="O154" s="110"/>
    </row>
    <row r="155" spans="2:15" x14ac:dyDescent="0.2">
      <c r="B155" s="105">
        <v>150</v>
      </c>
      <c r="C155" s="193"/>
      <c r="D155" s="106">
        <v>10</v>
      </c>
      <c r="E155" s="111"/>
      <c r="F155" s="107"/>
      <c r="G155" s="107"/>
      <c r="H155" s="108"/>
      <c r="I155" s="107"/>
      <c r="J155" s="107"/>
      <c r="K155" s="107"/>
      <c r="L155" s="109"/>
      <c r="M155" s="102"/>
      <c r="N155" s="102"/>
      <c r="O155" s="110"/>
    </row>
    <row r="156" spans="2:15" x14ac:dyDescent="0.2">
      <c r="B156" s="105">
        <v>151</v>
      </c>
      <c r="C156" s="193"/>
      <c r="D156" s="106">
        <v>1</v>
      </c>
      <c r="E156" s="111"/>
      <c r="F156" s="107"/>
      <c r="G156" s="107"/>
      <c r="H156" s="108"/>
      <c r="I156" s="107"/>
      <c r="J156" s="107"/>
      <c r="K156" s="107"/>
      <c r="L156" s="109"/>
      <c r="M156" s="102"/>
      <c r="N156" s="102"/>
      <c r="O156" s="110"/>
    </row>
    <row r="157" spans="2:15" x14ac:dyDescent="0.2">
      <c r="B157" s="105">
        <v>152</v>
      </c>
      <c r="C157" s="193"/>
      <c r="D157" s="106">
        <v>2</v>
      </c>
      <c r="E157" s="111"/>
      <c r="F157" s="107"/>
      <c r="G157" s="107"/>
      <c r="H157" s="108"/>
      <c r="I157" s="107"/>
      <c r="J157" s="107"/>
      <c r="K157" s="107"/>
      <c r="L157" s="109"/>
      <c r="M157" s="102"/>
      <c r="N157" s="102"/>
      <c r="O157" s="110"/>
    </row>
    <row r="158" spans="2:15" x14ac:dyDescent="0.2">
      <c r="B158" s="105">
        <v>153</v>
      </c>
      <c r="C158" s="193"/>
      <c r="D158" s="106">
        <v>3</v>
      </c>
      <c r="E158" s="111"/>
      <c r="F158" s="107"/>
      <c r="G158" s="107"/>
      <c r="H158" s="108"/>
      <c r="I158" s="107"/>
      <c r="J158" s="107"/>
      <c r="K158" s="107"/>
      <c r="L158" s="109"/>
      <c r="M158" s="102"/>
      <c r="N158" s="102"/>
      <c r="O158" s="110"/>
    </row>
    <row r="159" spans="2:15" x14ac:dyDescent="0.2">
      <c r="B159" s="105">
        <v>154</v>
      </c>
      <c r="C159" s="193"/>
      <c r="D159" s="106">
        <v>4</v>
      </c>
      <c r="E159" s="111"/>
      <c r="F159" s="107"/>
      <c r="G159" s="107"/>
      <c r="H159" s="108"/>
      <c r="I159" s="107"/>
      <c r="J159" s="107"/>
      <c r="K159" s="107"/>
      <c r="L159" s="109"/>
      <c r="M159" s="102"/>
      <c r="N159" s="102"/>
      <c r="O159" s="110"/>
    </row>
    <row r="160" spans="2:15" x14ac:dyDescent="0.2">
      <c r="B160" s="105">
        <v>155</v>
      </c>
      <c r="C160" s="193"/>
      <c r="D160" s="106">
        <v>5</v>
      </c>
      <c r="E160" s="111"/>
      <c r="F160" s="107"/>
      <c r="G160" s="107"/>
      <c r="H160" s="108"/>
      <c r="I160" s="107"/>
      <c r="J160" s="107"/>
      <c r="K160" s="107"/>
      <c r="L160" s="109"/>
      <c r="M160" s="102"/>
      <c r="N160" s="102"/>
      <c r="O160" s="110"/>
    </row>
    <row r="161" spans="2:15" x14ac:dyDescent="0.2">
      <c r="B161" s="105">
        <v>156</v>
      </c>
      <c r="C161" s="193"/>
      <c r="D161" s="106">
        <v>6</v>
      </c>
      <c r="E161" s="111"/>
      <c r="F161" s="107"/>
      <c r="G161" s="107"/>
      <c r="H161" s="108"/>
      <c r="I161" s="107"/>
      <c r="J161" s="107"/>
      <c r="K161" s="107"/>
      <c r="L161" s="109"/>
      <c r="M161" s="102"/>
      <c r="N161" s="102"/>
      <c r="O161" s="110"/>
    </row>
    <row r="162" spans="2:15" x14ac:dyDescent="0.2">
      <c r="B162" s="105">
        <v>157</v>
      </c>
      <c r="C162" s="193"/>
      <c r="D162" s="106">
        <v>7</v>
      </c>
      <c r="E162" s="111"/>
      <c r="F162" s="107"/>
      <c r="G162" s="107"/>
      <c r="H162" s="108"/>
      <c r="I162" s="107"/>
      <c r="J162" s="107"/>
      <c r="K162" s="107"/>
      <c r="L162" s="109"/>
      <c r="M162" s="102"/>
      <c r="N162" s="102"/>
      <c r="O162" s="110"/>
    </row>
    <row r="163" spans="2:15" x14ac:dyDescent="0.2">
      <c r="B163" s="105">
        <v>158</v>
      </c>
      <c r="C163" s="193"/>
      <c r="D163" s="106">
        <v>8</v>
      </c>
      <c r="E163" s="111"/>
      <c r="F163" s="107"/>
      <c r="G163" s="107"/>
      <c r="H163" s="108"/>
      <c r="I163" s="107"/>
      <c r="J163" s="107"/>
      <c r="K163" s="107"/>
      <c r="L163" s="109"/>
      <c r="M163" s="102"/>
      <c r="N163" s="102"/>
      <c r="O163" s="110"/>
    </row>
    <row r="164" spans="2:15" x14ac:dyDescent="0.2">
      <c r="B164" s="105">
        <v>159</v>
      </c>
      <c r="C164" s="193"/>
      <c r="D164" s="106">
        <v>9</v>
      </c>
      <c r="E164" s="111"/>
      <c r="F164" s="107"/>
      <c r="G164" s="107"/>
      <c r="H164" s="108"/>
      <c r="I164" s="107"/>
      <c r="J164" s="107"/>
      <c r="K164" s="107"/>
      <c r="L164" s="109"/>
      <c r="M164" s="102"/>
      <c r="N164" s="102"/>
      <c r="O164" s="110"/>
    </row>
    <row r="165" spans="2:15" x14ac:dyDescent="0.2">
      <c r="B165" s="105">
        <v>160</v>
      </c>
      <c r="C165" s="193"/>
      <c r="D165" s="106">
        <v>10</v>
      </c>
      <c r="E165" s="111"/>
      <c r="F165" s="107"/>
      <c r="G165" s="107"/>
      <c r="H165" s="108"/>
      <c r="I165" s="107"/>
      <c r="J165" s="107"/>
      <c r="K165" s="107"/>
      <c r="L165" s="109"/>
      <c r="M165" s="102"/>
      <c r="N165" s="102"/>
      <c r="O165" s="110"/>
    </row>
    <row r="166" spans="2:15" x14ac:dyDescent="0.2">
      <c r="B166" s="105">
        <v>161</v>
      </c>
      <c r="C166" s="193"/>
      <c r="D166" s="106">
        <v>1</v>
      </c>
      <c r="E166" s="111"/>
      <c r="F166" s="107"/>
      <c r="G166" s="107"/>
      <c r="H166" s="108"/>
      <c r="I166" s="107"/>
      <c r="J166" s="107"/>
      <c r="K166" s="107"/>
      <c r="L166" s="109"/>
      <c r="M166" s="102"/>
      <c r="N166" s="102"/>
      <c r="O166" s="110"/>
    </row>
    <row r="167" spans="2:15" x14ac:dyDescent="0.2">
      <c r="B167" s="105">
        <v>162</v>
      </c>
      <c r="C167" s="193"/>
      <c r="D167" s="106">
        <v>2</v>
      </c>
      <c r="E167" s="111"/>
      <c r="F167" s="107"/>
      <c r="G167" s="107"/>
      <c r="H167" s="108"/>
      <c r="I167" s="107"/>
      <c r="J167" s="107"/>
      <c r="K167" s="107"/>
      <c r="L167" s="109"/>
      <c r="M167" s="102"/>
      <c r="N167" s="102"/>
      <c r="O167" s="110"/>
    </row>
    <row r="168" spans="2:15" x14ac:dyDescent="0.2">
      <c r="B168" s="105">
        <v>163</v>
      </c>
      <c r="C168" s="193"/>
      <c r="D168" s="106">
        <v>3</v>
      </c>
      <c r="E168" s="111"/>
      <c r="F168" s="107"/>
      <c r="G168" s="107"/>
      <c r="H168" s="108"/>
      <c r="I168" s="107"/>
      <c r="J168" s="107"/>
      <c r="K168" s="107"/>
      <c r="L168" s="109"/>
      <c r="M168" s="102"/>
      <c r="N168" s="102"/>
      <c r="O168" s="110"/>
    </row>
    <row r="169" spans="2:15" x14ac:dyDescent="0.2">
      <c r="B169" s="105">
        <v>164</v>
      </c>
      <c r="C169" s="193"/>
      <c r="D169" s="106">
        <v>4</v>
      </c>
      <c r="E169" s="111"/>
      <c r="F169" s="107"/>
      <c r="G169" s="107"/>
      <c r="H169" s="108"/>
      <c r="I169" s="107"/>
      <c r="J169" s="107"/>
      <c r="K169" s="107"/>
      <c r="L169" s="109"/>
      <c r="M169" s="102"/>
      <c r="N169" s="102"/>
      <c r="O169" s="110"/>
    </row>
    <row r="170" spans="2:15" x14ac:dyDescent="0.2">
      <c r="B170" s="105">
        <v>165</v>
      </c>
      <c r="C170" s="193"/>
      <c r="D170" s="106">
        <v>5</v>
      </c>
      <c r="E170" s="111"/>
      <c r="F170" s="107"/>
      <c r="G170" s="107"/>
      <c r="H170" s="108"/>
      <c r="I170" s="107"/>
      <c r="J170" s="107"/>
      <c r="K170" s="107"/>
      <c r="L170" s="109"/>
      <c r="M170" s="102"/>
      <c r="N170" s="102"/>
      <c r="O170" s="110"/>
    </row>
    <row r="171" spans="2:15" x14ac:dyDescent="0.2">
      <c r="B171" s="105">
        <v>166</v>
      </c>
      <c r="C171" s="193"/>
      <c r="D171" s="106">
        <v>6</v>
      </c>
      <c r="E171" s="111"/>
      <c r="F171" s="107"/>
      <c r="G171" s="107"/>
      <c r="H171" s="108"/>
      <c r="I171" s="107"/>
      <c r="J171" s="107"/>
      <c r="K171" s="107"/>
      <c r="L171" s="109"/>
      <c r="M171" s="102"/>
      <c r="N171" s="102"/>
      <c r="O171" s="110"/>
    </row>
    <row r="172" spans="2:15" x14ac:dyDescent="0.2">
      <c r="B172" s="105">
        <v>167</v>
      </c>
      <c r="C172" s="193"/>
      <c r="D172" s="106">
        <v>7</v>
      </c>
      <c r="E172" s="111"/>
      <c r="F172" s="107"/>
      <c r="G172" s="107"/>
      <c r="H172" s="108"/>
      <c r="I172" s="107"/>
      <c r="J172" s="107"/>
      <c r="K172" s="107"/>
      <c r="L172" s="109"/>
      <c r="M172" s="102"/>
      <c r="N172" s="102"/>
      <c r="O172" s="110"/>
    </row>
    <row r="173" spans="2:15" x14ac:dyDescent="0.2">
      <c r="B173" s="105">
        <v>168</v>
      </c>
      <c r="C173" s="193"/>
      <c r="D173" s="106">
        <v>8</v>
      </c>
      <c r="E173" s="111"/>
      <c r="F173" s="107"/>
      <c r="G173" s="107"/>
      <c r="H173" s="108"/>
      <c r="I173" s="107"/>
      <c r="J173" s="107"/>
      <c r="K173" s="107"/>
      <c r="L173" s="109"/>
      <c r="M173" s="102"/>
      <c r="N173" s="102"/>
      <c r="O173" s="110"/>
    </row>
    <row r="174" spans="2:15" x14ac:dyDescent="0.2">
      <c r="B174" s="105">
        <v>169</v>
      </c>
      <c r="C174" s="193"/>
      <c r="D174" s="106">
        <v>9</v>
      </c>
      <c r="E174" s="111"/>
      <c r="F174" s="107"/>
      <c r="G174" s="107"/>
      <c r="H174" s="108"/>
      <c r="I174" s="107"/>
      <c r="J174" s="107"/>
      <c r="K174" s="107"/>
      <c r="L174" s="109"/>
      <c r="M174" s="102"/>
      <c r="N174" s="102"/>
      <c r="O174" s="110"/>
    </row>
    <row r="175" spans="2:15" x14ac:dyDescent="0.2">
      <c r="B175" s="105">
        <v>170</v>
      </c>
      <c r="C175" s="193"/>
      <c r="D175" s="106">
        <v>10</v>
      </c>
      <c r="E175" s="111"/>
      <c r="F175" s="107"/>
      <c r="G175" s="107"/>
      <c r="H175" s="108"/>
      <c r="I175" s="107"/>
      <c r="J175" s="107"/>
      <c r="K175" s="107"/>
      <c r="L175" s="109"/>
      <c r="M175" s="102"/>
      <c r="N175" s="102"/>
      <c r="O175" s="110"/>
    </row>
    <row r="176" spans="2:15" x14ac:dyDescent="0.2">
      <c r="B176" s="105">
        <v>171</v>
      </c>
      <c r="C176" s="193"/>
      <c r="D176" s="106">
        <v>1</v>
      </c>
      <c r="E176" s="111"/>
      <c r="F176" s="107"/>
      <c r="G176" s="107"/>
      <c r="H176" s="108"/>
      <c r="I176" s="107"/>
      <c r="J176" s="107"/>
      <c r="K176" s="107"/>
      <c r="L176" s="109"/>
      <c r="M176" s="102"/>
      <c r="N176" s="102"/>
      <c r="O176" s="110"/>
    </row>
    <row r="177" spans="2:15" x14ac:dyDescent="0.2">
      <c r="B177" s="105">
        <v>172</v>
      </c>
      <c r="C177" s="193"/>
      <c r="D177" s="106">
        <v>2</v>
      </c>
      <c r="E177" s="111"/>
      <c r="F177" s="107"/>
      <c r="G177" s="107"/>
      <c r="H177" s="108"/>
      <c r="I177" s="107"/>
      <c r="J177" s="107"/>
      <c r="K177" s="107"/>
      <c r="L177" s="109"/>
      <c r="M177" s="102"/>
      <c r="N177" s="102"/>
      <c r="O177" s="110"/>
    </row>
    <row r="178" spans="2:15" x14ac:dyDescent="0.2">
      <c r="B178" s="105">
        <v>173</v>
      </c>
      <c r="C178" s="193"/>
      <c r="D178" s="106">
        <v>3</v>
      </c>
      <c r="E178" s="111"/>
      <c r="F178" s="107"/>
      <c r="G178" s="107"/>
      <c r="H178" s="108"/>
      <c r="I178" s="107"/>
      <c r="J178" s="107"/>
      <c r="K178" s="107"/>
      <c r="L178" s="109"/>
      <c r="M178" s="102"/>
      <c r="N178" s="102"/>
      <c r="O178" s="110"/>
    </row>
    <row r="179" spans="2:15" x14ac:dyDescent="0.2">
      <c r="B179" s="105">
        <v>174</v>
      </c>
      <c r="C179" s="193"/>
      <c r="D179" s="106">
        <v>4</v>
      </c>
      <c r="E179" s="111"/>
      <c r="F179" s="107"/>
      <c r="G179" s="107"/>
      <c r="H179" s="108"/>
      <c r="I179" s="107"/>
      <c r="J179" s="107"/>
      <c r="K179" s="107"/>
      <c r="L179" s="109"/>
      <c r="M179" s="102"/>
      <c r="N179" s="102"/>
      <c r="O179" s="110"/>
    </row>
    <row r="180" spans="2:15" x14ac:dyDescent="0.2">
      <c r="B180" s="105">
        <v>175</v>
      </c>
      <c r="C180" s="193"/>
      <c r="D180" s="106">
        <v>5</v>
      </c>
      <c r="E180" s="111"/>
      <c r="F180" s="107"/>
      <c r="G180" s="107"/>
      <c r="H180" s="108"/>
      <c r="I180" s="107"/>
      <c r="J180" s="107"/>
      <c r="K180" s="107"/>
      <c r="L180" s="109"/>
      <c r="M180" s="102"/>
      <c r="N180" s="102"/>
      <c r="O180" s="110"/>
    </row>
    <row r="181" spans="2:15" x14ac:dyDescent="0.2">
      <c r="B181" s="105">
        <v>176</v>
      </c>
      <c r="C181" s="193"/>
      <c r="D181" s="106">
        <v>6</v>
      </c>
      <c r="E181" s="111"/>
      <c r="F181" s="107"/>
      <c r="G181" s="107"/>
      <c r="H181" s="108"/>
      <c r="I181" s="107"/>
      <c r="J181" s="107"/>
      <c r="K181" s="107"/>
      <c r="L181" s="109"/>
      <c r="M181" s="102"/>
      <c r="N181" s="102"/>
      <c r="O181" s="110"/>
    </row>
    <row r="182" spans="2:15" x14ac:dyDescent="0.2">
      <c r="B182" s="105">
        <v>177</v>
      </c>
      <c r="C182" s="193"/>
      <c r="D182" s="106">
        <v>7</v>
      </c>
      <c r="E182" s="111"/>
      <c r="F182" s="107"/>
      <c r="G182" s="107"/>
      <c r="H182" s="108"/>
      <c r="I182" s="107"/>
      <c r="J182" s="107"/>
      <c r="K182" s="107"/>
      <c r="L182" s="109"/>
      <c r="M182" s="102"/>
      <c r="N182" s="102"/>
      <c r="O182" s="110"/>
    </row>
    <row r="183" spans="2:15" x14ac:dyDescent="0.2">
      <c r="B183" s="105">
        <v>178</v>
      </c>
      <c r="C183" s="193"/>
      <c r="D183" s="106">
        <v>8</v>
      </c>
      <c r="E183" s="111"/>
      <c r="F183" s="107"/>
      <c r="G183" s="107"/>
      <c r="H183" s="108"/>
      <c r="I183" s="107"/>
      <c r="J183" s="107"/>
      <c r="K183" s="107"/>
      <c r="L183" s="109"/>
      <c r="M183" s="102"/>
      <c r="N183" s="102"/>
      <c r="O183" s="110"/>
    </row>
    <row r="184" spans="2:15" x14ac:dyDescent="0.2">
      <c r="B184" s="105">
        <v>179</v>
      </c>
      <c r="C184" s="193"/>
      <c r="D184" s="106">
        <v>9</v>
      </c>
      <c r="E184" s="111"/>
      <c r="F184" s="107"/>
      <c r="G184" s="107"/>
      <c r="H184" s="108"/>
      <c r="I184" s="107"/>
      <c r="J184" s="107"/>
      <c r="K184" s="107"/>
      <c r="L184" s="109"/>
      <c r="M184" s="102"/>
      <c r="N184" s="102"/>
      <c r="O184" s="110"/>
    </row>
    <row r="185" spans="2:15" x14ac:dyDescent="0.2">
      <c r="B185" s="105">
        <v>180</v>
      </c>
      <c r="C185" s="193"/>
      <c r="D185" s="106">
        <v>10</v>
      </c>
      <c r="E185" s="111"/>
      <c r="F185" s="107"/>
      <c r="G185" s="107"/>
      <c r="H185" s="108"/>
      <c r="I185" s="107"/>
      <c r="J185" s="107"/>
      <c r="K185" s="107"/>
      <c r="L185" s="109"/>
      <c r="M185" s="102"/>
      <c r="N185" s="102"/>
      <c r="O185" s="110"/>
    </row>
    <row r="186" spans="2:15" x14ac:dyDescent="0.2">
      <c r="B186" s="105">
        <v>181</v>
      </c>
      <c r="C186" s="193"/>
      <c r="D186" s="106">
        <v>1</v>
      </c>
      <c r="E186" s="111"/>
      <c r="F186" s="107"/>
      <c r="G186" s="107"/>
      <c r="H186" s="108"/>
      <c r="I186" s="107"/>
      <c r="J186" s="107"/>
      <c r="K186" s="107"/>
      <c r="L186" s="109"/>
      <c r="M186" s="102"/>
      <c r="N186" s="102"/>
      <c r="O186" s="110"/>
    </row>
    <row r="187" spans="2:15" x14ac:dyDescent="0.2">
      <c r="B187" s="105">
        <v>182</v>
      </c>
      <c r="C187" s="193"/>
      <c r="D187" s="106">
        <v>2</v>
      </c>
      <c r="E187" s="111"/>
      <c r="F187" s="107"/>
      <c r="G187" s="107"/>
      <c r="H187" s="108"/>
      <c r="I187" s="107"/>
      <c r="J187" s="107"/>
      <c r="K187" s="107"/>
      <c r="L187" s="109"/>
      <c r="M187" s="102"/>
      <c r="N187" s="102"/>
      <c r="O187" s="110"/>
    </row>
    <row r="188" spans="2:15" x14ac:dyDescent="0.2">
      <c r="B188" s="105">
        <v>183</v>
      </c>
      <c r="C188" s="193"/>
      <c r="D188" s="106">
        <v>3</v>
      </c>
      <c r="E188" s="111"/>
      <c r="F188" s="107"/>
      <c r="G188" s="107"/>
      <c r="H188" s="108"/>
      <c r="I188" s="107"/>
      <c r="J188" s="107"/>
      <c r="K188" s="107"/>
      <c r="L188" s="109"/>
      <c r="M188" s="102"/>
      <c r="N188" s="102"/>
      <c r="O188" s="110"/>
    </row>
    <row r="189" spans="2:15" x14ac:dyDescent="0.2">
      <c r="B189" s="105">
        <v>184</v>
      </c>
      <c r="C189" s="193"/>
      <c r="D189" s="106">
        <v>4</v>
      </c>
      <c r="E189" s="111"/>
      <c r="F189" s="107"/>
      <c r="G189" s="107"/>
      <c r="H189" s="108"/>
      <c r="I189" s="107"/>
      <c r="J189" s="107"/>
      <c r="K189" s="107"/>
      <c r="L189" s="109"/>
      <c r="M189" s="102"/>
      <c r="N189" s="102"/>
      <c r="O189" s="110"/>
    </row>
    <row r="190" spans="2:15" x14ac:dyDescent="0.2">
      <c r="B190" s="105">
        <v>185</v>
      </c>
      <c r="C190" s="193"/>
      <c r="D190" s="106">
        <v>5</v>
      </c>
      <c r="E190" s="111"/>
      <c r="F190" s="107"/>
      <c r="G190" s="107"/>
      <c r="H190" s="108"/>
      <c r="I190" s="107"/>
      <c r="J190" s="107"/>
      <c r="K190" s="107"/>
      <c r="L190" s="109"/>
      <c r="M190" s="102"/>
      <c r="N190" s="102"/>
      <c r="O190" s="110"/>
    </row>
    <row r="191" spans="2:15" x14ac:dyDescent="0.2">
      <c r="B191" s="105">
        <v>186</v>
      </c>
      <c r="C191" s="193"/>
      <c r="D191" s="106">
        <v>6</v>
      </c>
      <c r="E191" s="111"/>
      <c r="F191" s="107"/>
      <c r="G191" s="107"/>
      <c r="H191" s="108"/>
      <c r="I191" s="107"/>
      <c r="J191" s="107"/>
      <c r="K191" s="107"/>
      <c r="L191" s="109"/>
      <c r="M191" s="102"/>
      <c r="N191" s="102"/>
      <c r="O191" s="110"/>
    </row>
    <row r="192" spans="2:15" x14ac:dyDescent="0.2">
      <c r="B192" s="105">
        <v>187</v>
      </c>
      <c r="C192" s="193"/>
      <c r="D192" s="106">
        <v>7</v>
      </c>
      <c r="E192" s="111"/>
      <c r="F192" s="107"/>
      <c r="G192" s="107"/>
      <c r="H192" s="108"/>
      <c r="I192" s="107"/>
      <c r="J192" s="107"/>
      <c r="K192" s="107"/>
      <c r="L192" s="109"/>
      <c r="M192" s="102"/>
      <c r="N192" s="102"/>
      <c r="O192" s="110"/>
    </row>
    <row r="193" spans="2:15" x14ac:dyDescent="0.2">
      <c r="B193" s="105">
        <v>188</v>
      </c>
      <c r="C193" s="193"/>
      <c r="D193" s="106">
        <v>8</v>
      </c>
      <c r="E193" s="111"/>
      <c r="F193" s="107"/>
      <c r="G193" s="107"/>
      <c r="H193" s="108"/>
      <c r="I193" s="107"/>
      <c r="J193" s="107"/>
      <c r="K193" s="107"/>
      <c r="L193" s="109"/>
      <c r="M193" s="102"/>
      <c r="N193" s="102"/>
      <c r="O193" s="110"/>
    </row>
    <row r="194" spans="2:15" x14ac:dyDescent="0.2">
      <c r="B194" s="105">
        <v>189</v>
      </c>
      <c r="C194" s="193"/>
      <c r="D194" s="106">
        <v>9</v>
      </c>
      <c r="E194" s="111"/>
      <c r="F194" s="107"/>
      <c r="G194" s="107"/>
      <c r="H194" s="108"/>
      <c r="I194" s="107"/>
      <c r="J194" s="107"/>
      <c r="K194" s="107"/>
      <c r="L194" s="109"/>
      <c r="M194" s="102"/>
      <c r="N194" s="102"/>
      <c r="O194" s="110"/>
    </row>
    <row r="195" spans="2:15" x14ac:dyDescent="0.2">
      <c r="B195" s="105">
        <v>190</v>
      </c>
      <c r="C195" s="193"/>
      <c r="D195" s="106">
        <v>10</v>
      </c>
      <c r="E195" s="111"/>
      <c r="F195" s="107"/>
      <c r="G195" s="107"/>
      <c r="H195" s="108"/>
      <c r="I195" s="107"/>
      <c r="J195" s="107"/>
      <c r="K195" s="107"/>
      <c r="L195" s="109"/>
      <c r="M195" s="102"/>
      <c r="N195" s="102"/>
      <c r="O195" s="110"/>
    </row>
    <row r="196" spans="2:15" x14ac:dyDescent="0.2">
      <c r="B196" s="105">
        <v>191</v>
      </c>
      <c r="C196" s="193"/>
      <c r="D196" s="106">
        <v>1</v>
      </c>
      <c r="E196" s="111"/>
      <c r="F196" s="107"/>
      <c r="G196" s="107"/>
      <c r="H196" s="108"/>
      <c r="I196" s="107"/>
      <c r="J196" s="107"/>
      <c r="K196" s="107"/>
      <c r="L196" s="109"/>
      <c r="M196" s="102"/>
      <c r="N196" s="102"/>
      <c r="O196" s="110"/>
    </row>
    <row r="197" spans="2:15" x14ac:dyDescent="0.2">
      <c r="B197" s="105">
        <v>192</v>
      </c>
      <c r="C197" s="193"/>
      <c r="D197" s="106">
        <v>2</v>
      </c>
      <c r="E197" s="111"/>
      <c r="F197" s="107"/>
      <c r="G197" s="107"/>
      <c r="H197" s="108"/>
      <c r="I197" s="107"/>
      <c r="J197" s="107"/>
      <c r="K197" s="107"/>
      <c r="L197" s="109"/>
      <c r="M197" s="102"/>
      <c r="N197" s="102"/>
      <c r="O197" s="110"/>
    </row>
    <row r="198" spans="2:15" x14ac:dyDescent="0.2">
      <c r="B198" s="105">
        <v>193</v>
      </c>
      <c r="C198" s="193"/>
      <c r="D198" s="106">
        <v>3</v>
      </c>
      <c r="E198" s="111"/>
      <c r="F198" s="107"/>
      <c r="G198" s="107"/>
      <c r="H198" s="108"/>
      <c r="I198" s="107"/>
      <c r="J198" s="107"/>
      <c r="K198" s="107"/>
      <c r="L198" s="109"/>
      <c r="M198" s="102"/>
      <c r="N198" s="102"/>
      <c r="O198" s="110"/>
    </row>
    <row r="199" spans="2:15" x14ac:dyDescent="0.2">
      <c r="B199" s="105">
        <v>194</v>
      </c>
      <c r="C199" s="193"/>
      <c r="D199" s="106">
        <v>4</v>
      </c>
      <c r="E199" s="111"/>
      <c r="F199" s="107"/>
      <c r="G199" s="107"/>
      <c r="H199" s="108"/>
      <c r="I199" s="107"/>
      <c r="J199" s="107"/>
      <c r="K199" s="107"/>
      <c r="L199" s="109"/>
      <c r="M199" s="102"/>
      <c r="N199" s="102"/>
      <c r="O199" s="110"/>
    </row>
    <row r="200" spans="2:15" x14ac:dyDescent="0.2">
      <c r="B200" s="105">
        <v>195</v>
      </c>
      <c r="C200" s="193"/>
      <c r="D200" s="106">
        <v>5</v>
      </c>
      <c r="E200" s="111"/>
      <c r="F200" s="107"/>
      <c r="G200" s="107"/>
      <c r="H200" s="108"/>
      <c r="I200" s="107"/>
      <c r="J200" s="107"/>
      <c r="K200" s="107"/>
      <c r="L200" s="109"/>
      <c r="M200" s="102"/>
      <c r="N200" s="102"/>
      <c r="O200" s="110"/>
    </row>
    <row r="201" spans="2:15" x14ac:dyDescent="0.2">
      <c r="B201" s="105">
        <v>196</v>
      </c>
      <c r="C201" s="193"/>
      <c r="D201" s="106">
        <v>6</v>
      </c>
      <c r="E201" s="111"/>
      <c r="F201" s="107"/>
      <c r="G201" s="107"/>
      <c r="H201" s="108"/>
      <c r="I201" s="107"/>
      <c r="J201" s="107"/>
      <c r="K201" s="107"/>
      <c r="L201" s="109"/>
      <c r="M201" s="102"/>
      <c r="N201" s="102"/>
      <c r="O201" s="110"/>
    </row>
    <row r="202" spans="2:15" x14ac:dyDescent="0.2">
      <c r="B202" s="105">
        <v>197</v>
      </c>
      <c r="C202" s="193"/>
      <c r="D202" s="106">
        <v>7</v>
      </c>
      <c r="E202" s="111"/>
      <c r="F202" s="107"/>
      <c r="G202" s="107"/>
      <c r="H202" s="108"/>
      <c r="I202" s="107"/>
      <c r="J202" s="107"/>
      <c r="K202" s="107"/>
      <c r="L202" s="109"/>
      <c r="M202" s="102"/>
      <c r="N202" s="102"/>
      <c r="O202" s="110"/>
    </row>
    <row r="203" spans="2:15" x14ac:dyDescent="0.2">
      <c r="B203" s="105">
        <v>198</v>
      </c>
      <c r="C203" s="193"/>
      <c r="D203" s="106">
        <v>8</v>
      </c>
      <c r="E203" s="111"/>
      <c r="F203" s="107"/>
      <c r="G203" s="107"/>
      <c r="H203" s="108"/>
      <c r="I203" s="107"/>
      <c r="J203" s="107"/>
      <c r="K203" s="107"/>
      <c r="L203" s="109"/>
      <c r="M203" s="102"/>
      <c r="N203" s="102"/>
      <c r="O203" s="110"/>
    </row>
    <row r="204" spans="2:15" x14ac:dyDescent="0.2">
      <c r="B204" s="105">
        <v>199</v>
      </c>
      <c r="C204" s="193"/>
      <c r="D204" s="106">
        <v>9</v>
      </c>
      <c r="E204" s="111"/>
      <c r="F204" s="107"/>
      <c r="G204" s="107"/>
      <c r="H204" s="108"/>
      <c r="I204" s="107"/>
      <c r="J204" s="107"/>
      <c r="K204" s="107"/>
      <c r="L204" s="109"/>
      <c r="M204" s="102"/>
      <c r="N204" s="102"/>
      <c r="O204" s="110"/>
    </row>
    <row r="205" spans="2:15" x14ac:dyDescent="0.2">
      <c r="B205" s="105">
        <v>200</v>
      </c>
      <c r="C205" s="193"/>
      <c r="D205" s="106">
        <v>10</v>
      </c>
      <c r="E205" s="111"/>
      <c r="F205" s="107"/>
      <c r="G205" s="107"/>
      <c r="H205" s="108"/>
      <c r="I205" s="107"/>
      <c r="J205" s="107"/>
      <c r="K205" s="107"/>
      <c r="L205" s="109"/>
      <c r="M205" s="102"/>
      <c r="N205" s="102"/>
      <c r="O205" s="110"/>
    </row>
    <row r="206" spans="2:15" x14ac:dyDescent="0.2">
      <c r="B206" s="105">
        <v>201</v>
      </c>
      <c r="C206" s="193"/>
      <c r="D206" s="106">
        <v>1</v>
      </c>
      <c r="E206" s="111"/>
      <c r="F206" s="107"/>
      <c r="G206" s="107"/>
      <c r="H206" s="108"/>
      <c r="I206" s="107"/>
      <c r="J206" s="107"/>
      <c r="K206" s="107"/>
      <c r="L206" s="109"/>
      <c r="M206" s="102"/>
      <c r="N206" s="102"/>
      <c r="O206" s="110"/>
    </row>
    <row r="207" spans="2:15" x14ac:dyDescent="0.2">
      <c r="B207" s="105">
        <v>202</v>
      </c>
      <c r="C207" s="193"/>
      <c r="D207" s="106">
        <v>2</v>
      </c>
      <c r="E207" s="111"/>
      <c r="F207" s="107"/>
      <c r="G207" s="107"/>
      <c r="H207" s="108"/>
      <c r="I207" s="107"/>
      <c r="J207" s="107"/>
      <c r="K207" s="107"/>
      <c r="L207" s="109"/>
      <c r="M207" s="102"/>
      <c r="N207" s="102"/>
      <c r="O207" s="110"/>
    </row>
    <row r="208" spans="2:15" x14ac:dyDescent="0.2">
      <c r="B208" s="105">
        <v>203</v>
      </c>
      <c r="C208" s="193"/>
      <c r="D208" s="106">
        <v>3</v>
      </c>
      <c r="E208" s="111"/>
      <c r="F208" s="107"/>
      <c r="G208" s="107"/>
      <c r="H208" s="108"/>
      <c r="I208" s="107"/>
      <c r="J208" s="107"/>
      <c r="K208" s="107"/>
      <c r="L208" s="109"/>
      <c r="M208" s="102"/>
      <c r="N208" s="102"/>
      <c r="O208" s="110"/>
    </row>
    <row r="209" spans="2:15" x14ac:dyDescent="0.2">
      <c r="B209" s="105">
        <v>204</v>
      </c>
      <c r="C209" s="193"/>
      <c r="D209" s="106">
        <v>4</v>
      </c>
      <c r="E209" s="111"/>
      <c r="F209" s="107"/>
      <c r="G209" s="107"/>
      <c r="H209" s="108"/>
      <c r="I209" s="107"/>
      <c r="J209" s="107"/>
      <c r="K209" s="107"/>
      <c r="L209" s="109"/>
      <c r="M209" s="102"/>
      <c r="N209" s="102"/>
      <c r="O209" s="110"/>
    </row>
    <row r="210" spans="2:15" x14ac:dyDescent="0.2">
      <c r="B210" s="105">
        <v>205</v>
      </c>
      <c r="C210" s="193"/>
      <c r="D210" s="106">
        <v>5</v>
      </c>
      <c r="E210" s="111"/>
      <c r="F210" s="107"/>
      <c r="G210" s="107"/>
      <c r="H210" s="108"/>
      <c r="I210" s="107"/>
      <c r="J210" s="107"/>
      <c r="K210" s="107"/>
      <c r="L210" s="109"/>
      <c r="M210" s="102"/>
      <c r="N210" s="102"/>
      <c r="O210" s="110"/>
    </row>
    <row r="211" spans="2:15" x14ac:dyDescent="0.2">
      <c r="B211" s="105">
        <v>206</v>
      </c>
      <c r="C211" s="193"/>
      <c r="D211" s="106">
        <v>6</v>
      </c>
      <c r="E211" s="111"/>
      <c r="F211" s="107"/>
      <c r="G211" s="107"/>
      <c r="H211" s="108"/>
      <c r="I211" s="107"/>
      <c r="J211" s="107"/>
      <c r="K211" s="107"/>
      <c r="L211" s="109"/>
      <c r="M211" s="102"/>
      <c r="N211" s="102"/>
      <c r="O211" s="110"/>
    </row>
    <row r="212" spans="2:15" x14ac:dyDescent="0.2">
      <c r="B212" s="105">
        <v>207</v>
      </c>
      <c r="C212" s="193"/>
      <c r="D212" s="106">
        <v>7</v>
      </c>
      <c r="E212" s="111"/>
      <c r="F212" s="107"/>
      <c r="G212" s="107"/>
      <c r="H212" s="108"/>
      <c r="I212" s="107"/>
      <c r="J212" s="107"/>
      <c r="K212" s="107"/>
      <c r="L212" s="109"/>
      <c r="M212" s="102"/>
      <c r="N212" s="102"/>
      <c r="O212" s="110"/>
    </row>
    <row r="213" spans="2:15" x14ac:dyDescent="0.2">
      <c r="B213" s="105">
        <v>208</v>
      </c>
      <c r="C213" s="193"/>
      <c r="D213" s="106">
        <v>8</v>
      </c>
      <c r="E213" s="111"/>
      <c r="F213" s="107"/>
      <c r="G213" s="107"/>
      <c r="H213" s="108"/>
      <c r="I213" s="107"/>
      <c r="J213" s="107"/>
      <c r="K213" s="107"/>
      <c r="L213" s="109"/>
      <c r="M213" s="102"/>
      <c r="N213" s="102"/>
      <c r="O213" s="110"/>
    </row>
    <row r="214" spans="2:15" x14ac:dyDescent="0.2">
      <c r="B214" s="105">
        <v>209</v>
      </c>
      <c r="C214" s="193"/>
      <c r="D214" s="106">
        <v>9</v>
      </c>
      <c r="E214" s="111"/>
      <c r="F214" s="107"/>
      <c r="G214" s="107"/>
      <c r="H214" s="108"/>
      <c r="I214" s="107"/>
      <c r="J214" s="107"/>
      <c r="K214" s="107"/>
      <c r="L214" s="109"/>
      <c r="M214" s="102"/>
      <c r="N214" s="102"/>
      <c r="O214" s="110"/>
    </row>
    <row r="215" spans="2:15" x14ac:dyDescent="0.2">
      <c r="B215" s="105">
        <v>210</v>
      </c>
      <c r="C215" s="193"/>
      <c r="D215" s="106">
        <v>10</v>
      </c>
      <c r="E215" s="111"/>
      <c r="F215" s="107"/>
      <c r="G215" s="107"/>
      <c r="H215" s="108"/>
      <c r="I215" s="107"/>
      <c r="J215" s="107"/>
      <c r="K215" s="107"/>
      <c r="L215" s="109"/>
      <c r="M215" s="102"/>
      <c r="N215" s="102"/>
      <c r="O215" s="110"/>
    </row>
    <row r="216" spans="2:15" x14ac:dyDescent="0.2">
      <c r="B216" s="105">
        <v>211</v>
      </c>
      <c r="C216" s="193"/>
      <c r="D216" s="106">
        <v>1</v>
      </c>
      <c r="E216" s="111"/>
      <c r="F216" s="107"/>
      <c r="G216" s="107"/>
      <c r="H216" s="108"/>
      <c r="I216" s="107"/>
      <c r="J216" s="107"/>
      <c r="K216" s="107"/>
      <c r="L216" s="109"/>
      <c r="M216" s="102"/>
      <c r="N216" s="102"/>
      <c r="O216" s="110"/>
    </row>
    <row r="217" spans="2:15" x14ac:dyDescent="0.2">
      <c r="B217" s="105">
        <v>212</v>
      </c>
      <c r="C217" s="193"/>
      <c r="D217" s="106">
        <v>2</v>
      </c>
      <c r="E217" s="111"/>
      <c r="F217" s="107"/>
      <c r="G217" s="107"/>
      <c r="H217" s="108"/>
      <c r="I217" s="107"/>
      <c r="J217" s="107"/>
      <c r="K217" s="107"/>
      <c r="L217" s="109"/>
      <c r="M217" s="102"/>
      <c r="N217" s="102"/>
      <c r="O217" s="110"/>
    </row>
    <row r="218" spans="2:15" x14ac:dyDescent="0.2">
      <c r="B218" s="105">
        <v>213</v>
      </c>
      <c r="C218" s="193"/>
      <c r="D218" s="106">
        <v>3</v>
      </c>
      <c r="E218" s="111"/>
      <c r="F218" s="107"/>
      <c r="G218" s="107"/>
      <c r="H218" s="108"/>
      <c r="I218" s="107"/>
      <c r="J218" s="107"/>
      <c r="K218" s="107"/>
      <c r="L218" s="109"/>
      <c r="M218" s="102"/>
      <c r="N218" s="102"/>
      <c r="O218" s="110"/>
    </row>
    <row r="219" spans="2:15" x14ac:dyDescent="0.2">
      <c r="B219" s="105">
        <v>214</v>
      </c>
      <c r="C219" s="193"/>
      <c r="D219" s="106">
        <v>4</v>
      </c>
      <c r="E219" s="111"/>
      <c r="F219" s="107"/>
      <c r="G219" s="107"/>
      <c r="H219" s="108"/>
      <c r="I219" s="107"/>
      <c r="J219" s="107"/>
      <c r="K219" s="107"/>
      <c r="L219" s="109"/>
      <c r="M219" s="102"/>
      <c r="N219" s="102"/>
      <c r="O219" s="110"/>
    </row>
    <row r="220" spans="2:15" x14ac:dyDescent="0.2">
      <c r="B220" s="105">
        <v>215</v>
      </c>
      <c r="C220" s="193"/>
      <c r="D220" s="106">
        <v>5</v>
      </c>
      <c r="E220" s="111"/>
      <c r="F220" s="107"/>
      <c r="G220" s="107"/>
      <c r="H220" s="108"/>
      <c r="I220" s="107"/>
      <c r="J220" s="107"/>
      <c r="K220" s="107"/>
      <c r="L220" s="109"/>
      <c r="M220" s="102"/>
      <c r="N220" s="102"/>
      <c r="O220" s="110"/>
    </row>
    <row r="221" spans="2:15" x14ac:dyDescent="0.2">
      <c r="B221" s="105">
        <v>216</v>
      </c>
      <c r="C221" s="193"/>
      <c r="D221" s="106">
        <v>6</v>
      </c>
      <c r="E221" s="111"/>
      <c r="F221" s="107"/>
      <c r="G221" s="107"/>
      <c r="H221" s="108"/>
      <c r="I221" s="107"/>
      <c r="J221" s="107"/>
      <c r="K221" s="107"/>
      <c r="L221" s="109"/>
      <c r="M221" s="102"/>
      <c r="N221" s="102"/>
      <c r="O221" s="110"/>
    </row>
    <row r="222" spans="2:15" x14ac:dyDescent="0.2">
      <c r="B222" s="105">
        <v>217</v>
      </c>
      <c r="C222" s="193"/>
      <c r="D222" s="106">
        <v>7</v>
      </c>
      <c r="E222" s="111"/>
      <c r="F222" s="107"/>
      <c r="G222" s="107"/>
      <c r="H222" s="108"/>
      <c r="I222" s="107"/>
      <c r="J222" s="107"/>
      <c r="K222" s="107"/>
      <c r="L222" s="109"/>
      <c r="M222" s="102"/>
      <c r="N222" s="102"/>
      <c r="O222" s="110"/>
    </row>
    <row r="223" spans="2:15" x14ac:dyDescent="0.2">
      <c r="B223" s="105">
        <v>218</v>
      </c>
      <c r="C223" s="193"/>
      <c r="D223" s="106">
        <v>8</v>
      </c>
      <c r="E223" s="111"/>
      <c r="F223" s="107"/>
      <c r="G223" s="107"/>
      <c r="H223" s="108"/>
      <c r="I223" s="107"/>
      <c r="J223" s="107"/>
      <c r="K223" s="107"/>
      <c r="L223" s="109"/>
      <c r="M223" s="102"/>
      <c r="N223" s="102"/>
      <c r="O223" s="110"/>
    </row>
    <row r="224" spans="2:15" x14ac:dyDescent="0.2">
      <c r="B224" s="105">
        <v>219</v>
      </c>
      <c r="C224" s="193"/>
      <c r="D224" s="106">
        <v>9</v>
      </c>
      <c r="E224" s="111"/>
      <c r="F224" s="107"/>
      <c r="G224" s="107"/>
      <c r="H224" s="108"/>
      <c r="I224" s="107"/>
      <c r="J224" s="107"/>
      <c r="K224" s="107"/>
      <c r="L224" s="109"/>
      <c r="M224" s="102"/>
      <c r="N224" s="102"/>
      <c r="O224" s="110"/>
    </row>
    <row r="225" spans="2:15" x14ac:dyDescent="0.2">
      <c r="B225" s="105">
        <v>220</v>
      </c>
      <c r="C225" s="193"/>
      <c r="D225" s="106">
        <v>10</v>
      </c>
      <c r="E225" s="111"/>
      <c r="F225" s="107"/>
      <c r="G225" s="107"/>
      <c r="H225" s="108"/>
      <c r="I225" s="107"/>
      <c r="J225" s="107"/>
      <c r="K225" s="107"/>
      <c r="L225" s="109"/>
      <c r="M225" s="102"/>
      <c r="N225" s="102"/>
      <c r="O225" s="110"/>
    </row>
    <row r="226" spans="2:15" x14ac:dyDescent="0.2">
      <c r="B226" s="105">
        <v>221</v>
      </c>
      <c r="C226" s="193"/>
      <c r="D226" s="106">
        <v>1</v>
      </c>
      <c r="E226" s="111"/>
      <c r="F226" s="107"/>
      <c r="G226" s="107"/>
      <c r="H226" s="108"/>
      <c r="I226" s="107"/>
      <c r="J226" s="107"/>
      <c r="K226" s="107"/>
      <c r="L226" s="109"/>
      <c r="M226" s="102"/>
      <c r="N226" s="102"/>
      <c r="O226" s="110"/>
    </row>
    <row r="227" spans="2:15" x14ac:dyDescent="0.2">
      <c r="B227" s="105">
        <v>222</v>
      </c>
      <c r="C227" s="193"/>
      <c r="D227" s="106">
        <v>2</v>
      </c>
      <c r="E227" s="111"/>
      <c r="F227" s="107"/>
      <c r="G227" s="107"/>
      <c r="H227" s="108"/>
      <c r="I227" s="107"/>
      <c r="J227" s="107"/>
      <c r="K227" s="107"/>
      <c r="L227" s="109"/>
      <c r="M227" s="102"/>
      <c r="N227" s="102"/>
      <c r="O227" s="110"/>
    </row>
    <row r="228" spans="2:15" x14ac:dyDescent="0.2">
      <c r="B228" s="105">
        <v>223</v>
      </c>
      <c r="C228" s="193"/>
      <c r="D228" s="106">
        <v>3</v>
      </c>
      <c r="E228" s="111"/>
      <c r="F228" s="107"/>
      <c r="G228" s="107"/>
      <c r="H228" s="108"/>
      <c r="I228" s="107"/>
      <c r="J228" s="107"/>
      <c r="K228" s="107"/>
      <c r="L228" s="109"/>
      <c r="M228" s="102"/>
      <c r="N228" s="102"/>
      <c r="O228" s="110"/>
    </row>
    <row r="229" spans="2:15" x14ac:dyDescent="0.2">
      <c r="B229" s="105">
        <v>224</v>
      </c>
      <c r="C229" s="193"/>
      <c r="D229" s="106">
        <v>4</v>
      </c>
      <c r="E229" s="111"/>
      <c r="F229" s="107"/>
      <c r="G229" s="107"/>
      <c r="H229" s="108"/>
      <c r="I229" s="107"/>
      <c r="J229" s="107"/>
      <c r="K229" s="107"/>
      <c r="L229" s="109"/>
      <c r="M229" s="102"/>
      <c r="N229" s="102"/>
      <c r="O229" s="110"/>
    </row>
    <row r="230" spans="2:15" x14ac:dyDescent="0.2">
      <c r="B230" s="105">
        <v>225</v>
      </c>
      <c r="C230" s="193"/>
      <c r="D230" s="106">
        <v>5</v>
      </c>
      <c r="E230" s="111"/>
      <c r="F230" s="107"/>
      <c r="G230" s="107"/>
      <c r="H230" s="108"/>
      <c r="I230" s="107"/>
      <c r="J230" s="107"/>
      <c r="K230" s="107"/>
      <c r="L230" s="109"/>
      <c r="M230" s="102"/>
      <c r="N230" s="102"/>
      <c r="O230" s="110"/>
    </row>
    <row r="231" spans="2:15" x14ac:dyDescent="0.2">
      <c r="B231" s="105">
        <v>226</v>
      </c>
      <c r="C231" s="193"/>
      <c r="D231" s="106">
        <v>6</v>
      </c>
      <c r="E231" s="111"/>
      <c r="F231" s="107"/>
      <c r="G231" s="107"/>
      <c r="H231" s="108"/>
      <c r="I231" s="107"/>
      <c r="J231" s="107"/>
      <c r="K231" s="107"/>
      <c r="L231" s="109"/>
      <c r="M231" s="102"/>
      <c r="N231" s="102"/>
      <c r="O231" s="110"/>
    </row>
    <row r="232" spans="2:15" x14ac:dyDescent="0.2">
      <c r="B232" s="105">
        <v>227</v>
      </c>
      <c r="C232" s="193"/>
      <c r="D232" s="106">
        <v>7</v>
      </c>
      <c r="E232" s="111"/>
      <c r="F232" s="107"/>
      <c r="G232" s="107"/>
      <c r="H232" s="108"/>
      <c r="I232" s="107"/>
      <c r="J232" s="107"/>
      <c r="K232" s="107"/>
      <c r="L232" s="109"/>
      <c r="M232" s="102"/>
      <c r="N232" s="102"/>
      <c r="O232" s="110"/>
    </row>
    <row r="233" spans="2:15" x14ac:dyDescent="0.2">
      <c r="B233" s="105">
        <v>228</v>
      </c>
      <c r="C233" s="193"/>
      <c r="D233" s="106">
        <v>8</v>
      </c>
      <c r="E233" s="111"/>
      <c r="F233" s="107"/>
      <c r="G233" s="107"/>
      <c r="H233" s="108"/>
      <c r="I233" s="107"/>
      <c r="J233" s="107"/>
      <c r="K233" s="107"/>
      <c r="L233" s="109"/>
      <c r="M233" s="102"/>
      <c r="N233" s="102"/>
      <c r="O233" s="110"/>
    </row>
    <row r="234" spans="2:15" x14ac:dyDescent="0.2">
      <c r="B234" s="105">
        <v>229</v>
      </c>
      <c r="C234" s="193"/>
      <c r="D234" s="106">
        <v>9</v>
      </c>
      <c r="E234" s="111"/>
      <c r="F234" s="107"/>
      <c r="G234" s="107"/>
      <c r="H234" s="108"/>
      <c r="I234" s="107"/>
      <c r="J234" s="107"/>
      <c r="K234" s="107"/>
      <c r="L234" s="109"/>
      <c r="M234" s="102"/>
      <c r="N234" s="102"/>
      <c r="O234" s="110"/>
    </row>
    <row r="235" spans="2:15" x14ac:dyDescent="0.2">
      <c r="B235" s="105">
        <v>230</v>
      </c>
      <c r="C235" s="193"/>
      <c r="D235" s="106">
        <v>10</v>
      </c>
      <c r="E235" s="111"/>
      <c r="F235" s="107"/>
      <c r="G235" s="107"/>
      <c r="H235" s="108"/>
      <c r="I235" s="107"/>
      <c r="J235" s="107"/>
      <c r="K235" s="107"/>
      <c r="L235" s="109"/>
      <c r="M235" s="102"/>
      <c r="N235" s="102"/>
      <c r="O235" s="110"/>
    </row>
    <row r="236" spans="2:15" x14ac:dyDescent="0.2">
      <c r="B236" s="105">
        <v>231</v>
      </c>
      <c r="C236" s="193"/>
      <c r="D236" s="106">
        <v>1</v>
      </c>
      <c r="E236" s="111"/>
      <c r="F236" s="107"/>
      <c r="G236" s="107"/>
      <c r="H236" s="108"/>
      <c r="I236" s="107"/>
      <c r="J236" s="107"/>
      <c r="K236" s="107"/>
      <c r="L236" s="109"/>
      <c r="M236" s="102"/>
      <c r="N236" s="102"/>
      <c r="O236" s="110"/>
    </row>
    <row r="237" spans="2:15" x14ac:dyDescent="0.2">
      <c r="B237" s="105">
        <v>232</v>
      </c>
      <c r="C237" s="193"/>
      <c r="D237" s="106">
        <v>2</v>
      </c>
      <c r="E237" s="111"/>
      <c r="F237" s="107"/>
      <c r="G237" s="107"/>
      <c r="H237" s="108"/>
      <c r="I237" s="107"/>
      <c r="J237" s="107"/>
      <c r="K237" s="107"/>
      <c r="L237" s="109"/>
      <c r="M237" s="102"/>
      <c r="N237" s="102"/>
      <c r="O237" s="110"/>
    </row>
    <row r="238" spans="2:15" x14ac:dyDescent="0.2">
      <c r="B238" s="105">
        <v>233</v>
      </c>
      <c r="C238" s="193"/>
      <c r="D238" s="106">
        <v>3</v>
      </c>
      <c r="E238" s="111"/>
      <c r="F238" s="107"/>
      <c r="G238" s="107"/>
      <c r="H238" s="108"/>
      <c r="I238" s="107"/>
      <c r="J238" s="107"/>
      <c r="K238" s="107"/>
      <c r="L238" s="109"/>
      <c r="M238" s="102"/>
      <c r="N238" s="102"/>
      <c r="O238" s="110"/>
    </row>
    <row r="239" spans="2:15" x14ac:dyDescent="0.2">
      <c r="B239" s="105">
        <v>234</v>
      </c>
      <c r="C239" s="193"/>
      <c r="D239" s="106">
        <v>4</v>
      </c>
      <c r="E239" s="111"/>
      <c r="F239" s="107"/>
      <c r="G239" s="107"/>
      <c r="H239" s="108"/>
      <c r="I239" s="107"/>
      <c r="J239" s="107"/>
      <c r="K239" s="107"/>
      <c r="L239" s="109"/>
      <c r="M239" s="102"/>
      <c r="N239" s="102"/>
      <c r="O239" s="110"/>
    </row>
    <row r="240" spans="2:15" x14ac:dyDescent="0.2">
      <c r="B240" s="105">
        <v>235</v>
      </c>
      <c r="C240" s="193"/>
      <c r="D240" s="106">
        <v>5</v>
      </c>
      <c r="E240" s="111"/>
      <c r="F240" s="107"/>
      <c r="G240" s="107"/>
      <c r="H240" s="108"/>
      <c r="I240" s="107"/>
      <c r="J240" s="107"/>
      <c r="K240" s="107"/>
      <c r="L240" s="109"/>
      <c r="M240" s="102"/>
      <c r="N240" s="102"/>
      <c r="O240" s="110"/>
    </row>
    <row r="241" spans="2:15" x14ac:dyDescent="0.2">
      <c r="B241" s="105">
        <v>236</v>
      </c>
      <c r="C241" s="193"/>
      <c r="D241" s="106">
        <v>6</v>
      </c>
      <c r="E241" s="111"/>
      <c r="F241" s="107"/>
      <c r="G241" s="107"/>
      <c r="H241" s="108"/>
      <c r="I241" s="107"/>
      <c r="J241" s="107"/>
      <c r="K241" s="107"/>
      <c r="L241" s="109"/>
      <c r="M241" s="102"/>
      <c r="N241" s="102"/>
      <c r="O241" s="110"/>
    </row>
    <row r="242" spans="2:15" x14ac:dyDescent="0.2">
      <c r="B242" s="105">
        <v>237</v>
      </c>
      <c r="C242" s="193"/>
      <c r="D242" s="106">
        <v>7</v>
      </c>
      <c r="E242" s="111"/>
      <c r="F242" s="107"/>
      <c r="G242" s="107"/>
      <c r="H242" s="108"/>
      <c r="I242" s="107"/>
      <c r="J242" s="107"/>
      <c r="K242" s="107"/>
      <c r="L242" s="109"/>
      <c r="M242" s="102"/>
      <c r="N242" s="102"/>
      <c r="O242" s="110"/>
    </row>
    <row r="243" spans="2:15" x14ac:dyDescent="0.2">
      <c r="B243" s="105">
        <v>238</v>
      </c>
      <c r="C243" s="193"/>
      <c r="D243" s="106">
        <v>8</v>
      </c>
      <c r="E243" s="111"/>
      <c r="F243" s="107"/>
      <c r="G243" s="107"/>
      <c r="H243" s="108"/>
      <c r="I243" s="107"/>
      <c r="J243" s="107"/>
      <c r="K243" s="107"/>
      <c r="L243" s="109"/>
      <c r="M243" s="102"/>
      <c r="N243" s="102"/>
      <c r="O243" s="110"/>
    </row>
    <row r="244" spans="2:15" x14ac:dyDescent="0.2">
      <c r="B244" s="105">
        <v>239</v>
      </c>
      <c r="C244" s="193"/>
      <c r="D244" s="106">
        <v>9</v>
      </c>
      <c r="E244" s="111"/>
      <c r="F244" s="107"/>
      <c r="G244" s="107"/>
      <c r="H244" s="108"/>
      <c r="I244" s="107"/>
      <c r="J244" s="107"/>
      <c r="K244" s="107"/>
      <c r="L244" s="109"/>
      <c r="M244" s="102"/>
      <c r="N244" s="102"/>
      <c r="O244" s="110"/>
    </row>
    <row r="245" spans="2:15" x14ac:dyDescent="0.2">
      <c r="B245" s="105">
        <v>240</v>
      </c>
      <c r="C245" s="193"/>
      <c r="D245" s="106">
        <v>10</v>
      </c>
      <c r="E245" s="111"/>
      <c r="F245" s="107"/>
      <c r="G245" s="107"/>
      <c r="H245" s="108"/>
      <c r="I245" s="107"/>
      <c r="J245" s="107"/>
      <c r="K245" s="107"/>
      <c r="L245" s="109"/>
      <c r="M245" s="102"/>
      <c r="N245" s="102"/>
      <c r="O245" s="110"/>
    </row>
    <row r="246" spans="2:15" x14ac:dyDescent="0.2">
      <c r="B246" s="105">
        <v>241</v>
      </c>
      <c r="C246" s="193"/>
      <c r="D246" s="106">
        <v>1</v>
      </c>
      <c r="E246" s="111"/>
      <c r="F246" s="107"/>
      <c r="G246" s="107"/>
      <c r="H246" s="108"/>
      <c r="I246" s="107"/>
      <c r="J246" s="107"/>
      <c r="K246" s="107"/>
      <c r="L246" s="109"/>
      <c r="M246" s="102"/>
      <c r="N246" s="102"/>
      <c r="O246" s="110"/>
    </row>
    <row r="247" spans="2:15" x14ac:dyDescent="0.2">
      <c r="B247" s="105">
        <v>242</v>
      </c>
      <c r="C247" s="193"/>
      <c r="D247" s="106">
        <v>2</v>
      </c>
      <c r="E247" s="111"/>
      <c r="F247" s="107"/>
      <c r="G247" s="107"/>
      <c r="H247" s="108"/>
      <c r="I247" s="107"/>
      <c r="J247" s="107"/>
      <c r="K247" s="107"/>
      <c r="L247" s="109"/>
      <c r="M247" s="102"/>
      <c r="N247" s="102"/>
      <c r="O247" s="110"/>
    </row>
    <row r="248" spans="2:15" x14ac:dyDescent="0.2">
      <c r="B248" s="105">
        <v>243</v>
      </c>
      <c r="C248" s="193"/>
      <c r="D248" s="106">
        <v>3</v>
      </c>
      <c r="E248" s="111"/>
      <c r="F248" s="107"/>
      <c r="G248" s="107"/>
      <c r="H248" s="108"/>
      <c r="I248" s="107"/>
      <c r="J248" s="107"/>
      <c r="K248" s="107"/>
      <c r="L248" s="109"/>
      <c r="M248" s="102"/>
      <c r="N248" s="102"/>
      <c r="O248" s="110"/>
    </row>
    <row r="249" spans="2:15" x14ac:dyDescent="0.2">
      <c r="B249" s="105">
        <v>244</v>
      </c>
      <c r="C249" s="193"/>
      <c r="D249" s="106">
        <v>4</v>
      </c>
      <c r="E249" s="111"/>
      <c r="F249" s="107"/>
      <c r="G249" s="107"/>
      <c r="H249" s="108"/>
      <c r="I249" s="107"/>
      <c r="J249" s="107"/>
      <c r="K249" s="107"/>
      <c r="L249" s="109"/>
      <c r="M249" s="102"/>
      <c r="N249" s="102"/>
      <c r="O249" s="110"/>
    </row>
    <row r="250" spans="2:15" x14ac:dyDescent="0.2">
      <c r="B250" s="105">
        <v>245</v>
      </c>
      <c r="C250" s="193"/>
      <c r="D250" s="106">
        <v>5</v>
      </c>
      <c r="E250" s="111"/>
      <c r="F250" s="107"/>
      <c r="G250" s="107"/>
      <c r="H250" s="108"/>
      <c r="I250" s="107"/>
      <c r="J250" s="107"/>
      <c r="K250" s="107"/>
      <c r="L250" s="109"/>
      <c r="M250" s="102"/>
      <c r="N250" s="102"/>
      <c r="O250" s="110"/>
    </row>
    <row r="251" spans="2:15" x14ac:dyDescent="0.2">
      <c r="B251" s="105">
        <v>246</v>
      </c>
      <c r="C251" s="193"/>
      <c r="D251" s="106">
        <v>6</v>
      </c>
      <c r="E251" s="111"/>
      <c r="F251" s="107"/>
      <c r="G251" s="107"/>
      <c r="H251" s="108"/>
      <c r="I251" s="107"/>
      <c r="J251" s="107"/>
      <c r="K251" s="107"/>
      <c r="L251" s="109"/>
      <c r="M251" s="102"/>
      <c r="N251" s="102"/>
      <c r="O251" s="110"/>
    </row>
    <row r="252" spans="2:15" x14ac:dyDescent="0.2">
      <c r="B252" s="105">
        <v>247</v>
      </c>
      <c r="C252" s="193"/>
      <c r="D252" s="106">
        <v>7</v>
      </c>
      <c r="E252" s="111"/>
      <c r="F252" s="107"/>
      <c r="G252" s="107"/>
      <c r="H252" s="108"/>
      <c r="I252" s="107"/>
      <c r="J252" s="107"/>
      <c r="K252" s="107"/>
      <c r="L252" s="109"/>
      <c r="M252" s="102"/>
      <c r="N252" s="102"/>
      <c r="O252" s="110"/>
    </row>
    <row r="253" spans="2:15" x14ac:dyDescent="0.2">
      <c r="B253" s="105">
        <v>248</v>
      </c>
      <c r="C253" s="193"/>
      <c r="D253" s="106">
        <v>8</v>
      </c>
      <c r="E253" s="111"/>
      <c r="F253" s="107"/>
      <c r="G253" s="107"/>
      <c r="H253" s="108"/>
      <c r="I253" s="107"/>
      <c r="J253" s="107"/>
      <c r="K253" s="107"/>
      <c r="L253" s="109"/>
      <c r="M253" s="102"/>
      <c r="N253" s="102"/>
      <c r="O253" s="110"/>
    </row>
    <row r="254" spans="2:15" x14ac:dyDescent="0.2">
      <c r="B254" s="105">
        <v>249</v>
      </c>
      <c r="C254" s="193"/>
      <c r="D254" s="106">
        <v>9</v>
      </c>
      <c r="E254" s="111"/>
      <c r="F254" s="107"/>
      <c r="G254" s="107"/>
      <c r="H254" s="108"/>
      <c r="I254" s="107"/>
      <c r="J254" s="107"/>
      <c r="K254" s="107"/>
      <c r="L254" s="109"/>
      <c r="M254" s="102"/>
      <c r="N254" s="102"/>
      <c r="O254" s="110"/>
    </row>
    <row r="255" spans="2:15" x14ac:dyDescent="0.2">
      <c r="B255" s="105">
        <v>250</v>
      </c>
      <c r="C255" s="193"/>
      <c r="D255" s="106">
        <v>10</v>
      </c>
      <c r="E255" s="111"/>
      <c r="F255" s="107"/>
      <c r="G255" s="107"/>
      <c r="H255" s="108"/>
      <c r="I255" s="107"/>
      <c r="J255" s="107"/>
      <c r="K255" s="107"/>
      <c r="L255" s="109"/>
      <c r="M255" s="102"/>
      <c r="N255" s="102"/>
      <c r="O255" s="110"/>
    </row>
    <row r="256" spans="2:15" x14ac:dyDescent="0.2">
      <c r="B256" s="105">
        <v>251</v>
      </c>
      <c r="C256" s="193"/>
      <c r="D256" s="106">
        <v>1</v>
      </c>
      <c r="E256" s="111"/>
      <c r="F256" s="107"/>
      <c r="G256" s="107"/>
      <c r="H256" s="108"/>
      <c r="I256" s="107"/>
      <c r="J256" s="107"/>
      <c r="K256" s="107"/>
      <c r="L256" s="109"/>
      <c r="M256" s="102"/>
      <c r="N256" s="102"/>
      <c r="O256" s="110"/>
    </row>
    <row r="257" spans="2:15" x14ac:dyDescent="0.2">
      <c r="B257" s="105">
        <v>252</v>
      </c>
      <c r="C257" s="193"/>
      <c r="D257" s="106">
        <v>2</v>
      </c>
      <c r="E257" s="111"/>
      <c r="F257" s="107"/>
      <c r="G257" s="107"/>
      <c r="H257" s="108"/>
      <c r="I257" s="107"/>
      <c r="J257" s="107"/>
      <c r="K257" s="107"/>
      <c r="L257" s="109"/>
      <c r="M257" s="102"/>
      <c r="N257" s="102"/>
      <c r="O257" s="110"/>
    </row>
    <row r="258" spans="2:15" x14ac:dyDescent="0.2">
      <c r="B258" s="105">
        <v>253</v>
      </c>
      <c r="C258" s="193"/>
      <c r="D258" s="106">
        <v>3</v>
      </c>
      <c r="E258" s="111"/>
      <c r="F258" s="107"/>
      <c r="G258" s="107"/>
      <c r="H258" s="108"/>
      <c r="I258" s="107"/>
      <c r="J258" s="107"/>
      <c r="K258" s="107"/>
      <c r="L258" s="109"/>
      <c r="M258" s="102"/>
      <c r="N258" s="102"/>
      <c r="O258" s="110"/>
    </row>
    <row r="259" spans="2:15" x14ac:dyDescent="0.2">
      <c r="B259" s="105">
        <v>254</v>
      </c>
      <c r="C259" s="193"/>
      <c r="D259" s="106">
        <v>4</v>
      </c>
      <c r="E259" s="111"/>
      <c r="F259" s="107"/>
      <c r="G259" s="107"/>
      <c r="H259" s="108"/>
      <c r="I259" s="107"/>
      <c r="J259" s="107"/>
      <c r="K259" s="107"/>
      <c r="L259" s="109"/>
      <c r="M259" s="102"/>
      <c r="N259" s="102"/>
      <c r="O259" s="110"/>
    </row>
    <row r="260" spans="2:15" x14ac:dyDescent="0.2">
      <c r="B260" s="105">
        <v>255</v>
      </c>
      <c r="C260" s="193"/>
      <c r="D260" s="106">
        <v>5</v>
      </c>
      <c r="E260" s="111"/>
      <c r="F260" s="107"/>
      <c r="G260" s="107"/>
      <c r="H260" s="108"/>
      <c r="I260" s="107"/>
      <c r="J260" s="107"/>
      <c r="K260" s="107"/>
      <c r="L260" s="109"/>
      <c r="M260" s="102"/>
      <c r="N260" s="102"/>
      <c r="O260" s="110"/>
    </row>
    <row r="261" spans="2:15" x14ac:dyDescent="0.2">
      <c r="B261" s="105">
        <v>256</v>
      </c>
      <c r="C261" s="193"/>
      <c r="D261" s="106">
        <v>6</v>
      </c>
      <c r="E261" s="111"/>
      <c r="F261" s="107"/>
      <c r="G261" s="107"/>
      <c r="H261" s="108"/>
      <c r="I261" s="107"/>
      <c r="J261" s="107"/>
      <c r="K261" s="107"/>
      <c r="L261" s="109"/>
      <c r="M261" s="102"/>
      <c r="N261" s="102"/>
      <c r="O261" s="110"/>
    </row>
    <row r="262" spans="2:15" x14ac:dyDescent="0.2">
      <c r="B262" s="105">
        <v>257</v>
      </c>
      <c r="C262" s="193"/>
      <c r="D262" s="106">
        <v>7</v>
      </c>
      <c r="E262" s="111"/>
      <c r="F262" s="107"/>
      <c r="G262" s="107"/>
      <c r="H262" s="108"/>
      <c r="I262" s="107"/>
      <c r="J262" s="107"/>
      <c r="K262" s="107"/>
      <c r="L262" s="109"/>
      <c r="M262" s="102"/>
      <c r="N262" s="102"/>
      <c r="O262" s="110"/>
    </row>
    <row r="263" spans="2:15" x14ac:dyDescent="0.2">
      <c r="B263" s="105">
        <v>258</v>
      </c>
      <c r="C263" s="193"/>
      <c r="D263" s="106">
        <v>8</v>
      </c>
      <c r="E263" s="111"/>
      <c r="F263" s="107"/>
      <c r="G263" s="107"/>
      <c r="H263" s="108"/>
      <c r="I263" s="107"/>
      <c r="J263" s="107"/>
      <c r="K263" s="107"/>
      <c r="L263" s="109"/>
      <c r="M263" s="102"/>
      <c r="N263" s="102"/>
      <c r="O263" s="110"/>
    </row>
    <row r="264" spans="2:15" x14ac:dyDescent="0.2">
      <c r="B264" s="105">
        <v>259</v>
      </c>
      <c r="C264" s="193"/>
      <c r="D264" s="106">
        <v>9</v>
      </c>
      <c r="E264" s="111"/>
      <c r="F264" s="107"/>
      <c r="G264" s="107"/>
      <c r="H264" s="108"/>
      <c r="I264" s="107"/>
      <c r="J264" s="107"/>
      <c r="K264" s="107"/>
      <c r="L264" s="109"/>
      <c r="M264" s="102"/>
      <c r="N264" s="102"/>
      <c r="O264" s="110"/>
    </row>
    <row r="265" spans="2:15" x14ac:dyDescent="0.2">
      <c r="B265" s="105">
        <v>260</v>
      </c>
      <c r="C265" s="193"/>
      <c r="D265" s="106">
        <v>10</v>
      </c>
      <c r="E265" s="111"/>
      <c r="F265" s="107"/>
      <c r="G265" s="107"/>
      <c r="H265" s="108"/>
      <c r="I265" s="107"/>
      <c r="J265" s="107"/>
      <c r="K265" s="107"/>
      <c r="L265" s="109"/>
      <c r="M265" s="102"/>
      <c r="N265" s="102"/>
      <c r="O265" s="110"/>
    </row>
    <row r="266" spans="2:15" x14ac:dyDescent="0.2">
      <c r="B266" s="105">
        <v>261</v>
      </c>
      <c r="C266" s="193"/>
      <c r="D266" s="106">
        <v>1</v>
      </c>
      <c r="E266" s="111"/>
      <c r="F266" s="107"/>
      <c r="G266" s="107"/>
      <c r="H266" s="108"/>
      <c r="I266" s="107"/>
      <c r="J266" s="107"/>
      <c r="K266" s="107"/>
      <c r="L266" s="109"/>
      <c r="M266" s="102"/>
      <c r="N266" s="102"/>
      <c r="O266" s="110"/>
    </row>
    <row r="267" spans="2:15" x14ac:dyDescent="0.2">
      <c r="B267" s="105">
        <v>262</v>
      </c>
      <c r="C267" s="193"/>
      <c r="D267" s="106">
        <v>2</v>
      </c>
      <c r="E267" s="111"/>
      <c r="F267" s="107"/>
      <c r="G267" s="107"/>
      <c r="H267" s="108"/>
      <c r="I267" s="107"/>
      <c r="J267" s="107"/>
      <c r="K267" s="107"/>
      <c r="L267" s="109"/>
      <c r="M267" s="102"/>
      <c r="N267" s="102"/>
      <c r="O267" s="110"/>
    </row>
    <row r="268" spans="2:15" x14ac:dyDescent="0.2">
      <c r="B268" s="105">
        <v>263</v>
      </c>
      <c r="C268" s="193"/>
      <c r="D268" s="106">
        <v>3</v>
      </c>
      <c r="E268" s="111"/>
      <c r="F268" s="107"/>
      <c r="G268" s="107"/>
      <c r="H268" s="108"/>
      <c r="I268" s="107"/>
      <c r="J268" s="107"/>
      <c r="K268" s="107"/>
      <c r="L268" s="109"/>
      <c r="M268" s="102"/>
      <c r="N268" s="102"/>
      <c r="O268" s="110"/>
    </row>
    <row r="269" spans="2:15" x14ac:dyDescent="0.2">
      <c r="B269" s="105">
        <v>264</v>
      </c>
      <c r="C269" s="193"/>
      <c r="D269" s="106">
        <v>4</v>
      </c>
      <c r="E269" s="111"/>
      <c r="F269" s="107"/>
      <c r="G269" s="107"/>
      <c r="H269" s="108"/>
      <c r="I269" s="107"/>
      <c r="J269" s="107"/>
      <c r="K269" s="107"/>
      <c r="L269" s="109"/>
      <c r="M269" s="102"/>
      <c r="N269" s="102"/>
      <c r="O269" s="110"/>
    </row>
    <row r="270" spans="2:15" x14ac:dyDescent="0.2">
      <c r="B270" s="105">
        <v>265</v>
      </c>
      <c r="C270" s="193"/>
      <c r="D270" s="106">
        <v>5</v>
      </c>
      <c r="E270" s="111"/>
      <c r="F270" s="107"/>
      <c r="G270" s="107"/>
      <c r="H270" s="108"/>
      <c r="I270" s="107"/>
      <c r="J270" s="107"/>
      <c r="K270" s="107"/>
      <c r="L270" s="109"/>
      <c r="M270" s="102"/>
      <c r="N270" s="102"/>
      <c r="O270" s="110"/>
    </row>
    <row r="271" spans="2:15" x14ac:dyDescent="0.2">
      <c r="B271" s="105">
        <v>266</v>
      </c>
      <c r="C271" s="193"/>
      <c r="D271" s="106">
        <v>6</v>
      </c>
      <c r="E271" s="111"/>
      <c r="F271" s="107"/>
      <c r="G271" s="107"/>
      <c r="H271" s="108"/>
      <c r="I271" s="107"/>
      <c r="J271" s="107"/>
      <c r="K271" s="107"/>
      <c r="L271" s="109"/>
      <c r="M271" s="102"/>
      <c r="N271" s="102"/>
      <c r="O271" s="110"/>
    </row>
    <row r="272" spans="2:15" x14ac:dyDescent="0.2">
      <c r="B272" s="105">
        <v>267</v>
      </c>
      <c r="C272" s="193"/>
      <c r="D272" s="106">
        <v>7</v>
      </c>
      <c r="E272" s="111"/>
      <c r="F272" s="107"/>
      <c r="G272" s="107"/>
      <c r="H272" s="108"/>
      <c r="I272" s="107"/>
      <c r="J272" s="107"/>
      <c r="K272" s="107"/>
      <c r="L272" s="109"/>
      <c r="M272" s="102"/>
      <c r="N272" s="102"/>
      <c r="O272" s="110"/>
    </row>
    <row r="273" spans="2:15" x14ac:dyDescent="0.2">
      <c r="B273" s="105">
        <v>268</v>
      </c>
      <c r="C273" s="193"/>
      <c r="D273" s="106">
        <v>8</v>
      </c>
      <c r="E273" s="111"/>
      <c r="F273" s="107"/>
      <c r="G273" s="107"/>
      <c r="H273" s="108"/>
      <c r="I273" s="107"/>
      <c r="J273" s="107"/>
      <c r="K273" s="107"/>
      <c r="L273" s="109"/>
      <c r="M273" s="102"/>
      <c r="N273" s="102"/>
      <c r="O273" s="110"/>
    </row>
    <row r="274" spans="2:15" x14ac:dyDescent="0.2">
      <c r="B274" s="105">
        <v>269</v>
      </c>
      <c r="C274" s="193"/>
      <c r="D274" s="106">
        <v>9</v>
      </c>
      <c r="E274" s="111"/>
      <c r="F274" s="107"/>
      <c r="G274" s="107"/>
      <c r="H274" s="108"/>
      <c r="I274" s="107"/>
      <c r="J274" s="107"/>
      <c r="K274" s="107"/>
      <c r="L274" s="109"/>
      <c r="M274" s="102"/>
      <c r="N274" s="102"/>
      <c r="O274" s="110"/>
    </row>
    <row r="275" spans="2:15" x14ac:dyDescent="0.2">
      <c r="B275" s="105">
        <v>270</v>
      </c>
      <c r="C275" s="193"/>
      <c r="D275" s="106">
        <v>10</v>
      </c>
      <c r="E275" s="111"/>
      <c r="F275" s="107"/>
      <c r="G275" s="107"/>
      <c r="H275" s="108"/>
      <c r="I275" s="107"/>
      <c r="J275" s="107"/>
      <c r="K275" s="107"/>
      <c r="L275" s="109"/>
      <c r="M275" s="102"/>
      <c r="N275" s="102"/>
      <c r="O275" s="110"/>
    </row>
    <row r="276" spans="2:15" x14ac:dyDescent="0.2">
      <c r="B276" s="105">
        <v>271</v>
      </c>
      <c r="C276" s="193"/>
      <c r="D276" s="106">
        <v>1</v>
      </c>
      <c r="E276" s="111"/>
      <c r="F276" s="107"/>
      <c r="G276" s="107"/>
      <c r="H276" s="108"/>
      <c r="I276" s="107"/>
      <c r="J276" s="107"/>
      <c r="K276" s="107"/>
      <c r="L276" s="109"/>
      <c r="M276" s="102"/>
      <c r="N276" s="102"/>
      <c r="O276" s="110"/>
    </row>
    <row r="277" spans="2:15" x14ac:dyDescent="0.2">
      <c r="B277" s="105">
        <v>272</v>
      </c>
      <c r="C277" s="193"/>
      <c r="D277" s="106">
        <v>2</v>
      </c>
      <c r="E277" s="111"/>
      <c r="F277" s="107"/>
      <c r="G277" s="107"/>
      <c r="H277" s="108"/>
      <c r="I277" s="107"/>
      <c r="J277" s="107"/>
      <c r="K277" s="107"/>
      <c r="L277" s="109"/>
      <c r="M277" s="102"/>
      <c r="N277" s="102"/>
      <c r="O277" s="110"/>
    </row>
    <row r="278" spans="2:15" x14ac:dyDescent="0.2">
      <c r="B278" s="105">
        <v>273</v>
      </c>
      <c r="C278" s="193"/>
      <c r="D278" s="106">
        <v>3</v>
      </c>
      <c r="E278" s="111"/>
      <c r="F278" s="107"/>
      <c r="G278" s="107"/>
      <c r="H278" s="108"/>
      <c r="I278" s="107"/>
      <c r="J278" s="107"/>
      <c r="K278" s="107"/>
      <c r="L278" s="109"/>
      <c r="M278" s="102"/>
      <c r="N278" s="102"/>
      <c r="O278" s="110"/>
    </row>
    <row r="279" spans="2:15" x14ac:dyDescent="0.2">
      <c r="B279" s="105">
        <v>274</v>
      </c>
      <c r="C279" s="193"/>
      <c r="D279" s="106">
        <v>4</v>
      </c>
      <c r="E279" s="111"/>
      <c r="F279" s="107"/>
      <c r="G279" s="107"/>
      <c r="H279" s="108"/>
      <c r="I279" s="107"/>
      <c r="J279" s="107"/>
      <c r="K279" s="107"/>
      <c r="L279" s="109"/>
      <c r="M279" s="102"/>
      <c r="N279" s="102"/>
      <c r="O279" s="110"/>
    </row>
    <row r="280" spans="2:15" x14ac:dyDescent="0.2">
      <c r="B280" s="105">
        <v>275</v>
      </c>
      <c r="C280" s="193"/>
      <c r="D280" s="106">
        <v>5</v>
      </c>
      <c r="E280" s="111"/>
      <c r="F280" s="107"/>
      <c r="G280" s="107"/>
      <c r="H280" s="108"/>
      <c r="I280" s="107"/>
      <c r="J280" s="107"/>
      <c r="K280" s="107"/>
      <c r="L280" s="109"/>
      <c r="M280" s="102"/>
      <c r="N280" s="102"/>
      <c r="O280" s="110"/>
    </row>
    <row r="281" spans="2:15" x14ac:dyDescent="0.2">
      <c r="B281" s="105">
        <v>276</v>
      </c>
      <c r="C281" s="193"/>
      <c r="D281" s="106">
        <v>6</v>
      </c>
      <c r="E281" s="111"/>
      <c r="F281" s="107"/>
      <c r="G281" s="107"/>
      <c r="H281" s="108"/>
      <c r="I281" s="107"/>
      <c r="J281" s="107"/>
      <c r="K281" s="107"/>
      <c r="L281" s="109"/>
      <c r="M281" s="102"/>
      <c r="N281" s="102"/>
      <c r="O281" s="110"/>
    </row>
    <row r="282" spans="2:15" x14ac:dyDescent="0.2">
      <c r="B282" s="105">
        <v>277</v>
      </c>
      <c r="C282" s="193"/>
      <c r="D282" s="106">
        <v>7</v>
      </c>
      <c r="E282" s="111"/>
      <c r="F282" s="107"/>
      <c r="G282" s="107"/>
      <c r="H282" s="108"/>
      <c r="I282" s="107"/>
      <c r="J282" s="107"/>
      <c r="K282" s="107"/>
      <c r="L282" s="109"/>
      <c r="M282" s="102"/>
      <c r="N282" s="102"/>
      <c r="O282" s="110"/>
    </row>
    <row r="283" spans="2:15" x14ac:dyDescent="0.2">
      <c r="B283" s="105">
        <v>278</v>
      </c>
      <c r="C283" s="193"/>
      <c r="D283" s="106">
        <v>8</v>
      </c>
      <c r="E283" s="111"/>
      <c r="F283" s="107"/>
      <c r="G283" s="107"/>
      <c r="H283" s="108"/>
      <c r="I283" s="107"/>
      <c r="J283" s="107"/>
      <c r="K283" s="107"/>
      <c r="L283" s="109"/>
      <c r="M283" s="102"/>
      <c r="N283" s="102"/>
      <c r="O283" s="110"/>
    </row>
    <row r="284" spans="2:15" x14ac:dyDescent="0.2">
      <c r="B284" s="105">
        <v>279</v>
      </c>
      <c r="C284" s="193"/>
      <c r="D284" s="106">
        <v>9</v>
      </c>
      <c r="E284" s="111"/>
      <c r="F284" s="107"/>
      <c r="G284" s="107"/>
      <c r="H284" s="108"/>
      <c r="I284" s="107"/>
      <c r="J284" s="107"/>
      <c r="K284" s="107"/>
      <c r="L284" s="109"/>
      <c r="M284" s="102"/>
      <c r="N284" s="102"/>
      <c r="O284" s="110"/>
    </row>
    <row r="285" spans="2:15" x14ac:dyDescent="0.2">
      <c r="B285" s="105">
        <v>280</v>
      </c>
      <c r="C285" s="193"/>
      <c r="D285" s="106">
        <v>10</v>
      </c>
      <c r="E285" s="111"/>
      <c r="F285" s="107"/>
      <c r="G285" s="107"/>
      <c r="H285" s="108"/>
      <c r="I285" s="107"/>
      <c r="J285" s="107"/>
      <c r="K285" s="107"/>
      <c r="L285" s="109"/>
      <c r="M285" s="102"/>
      <c r="N285" s="102"/>
      <c r="O285" s="110"/>
    </row>
    <row r="286" spans="2:15" x14ac:dyDescent="0.2">
      <c r="B286" s="105">
        <v>281</v>
      </c>
      <c r="C286" s="193"/>
      <c r="D286" s="106">
        <v>1</v>
      </c>
      <c r="E286" s="111"/>
      <c r="F286" s="107"/>
      <c r="G286" s="107"/>
      <c r="H286" s="108"/>
      <c r="I286" s="107"/>
      <c r="J286" s="107"/>
      <c r="K286" s="107"/>
      <c r="L286" s="109"/>
      <c r="M286" s="102"/>
      <c r="N286" s="102"/>
      <c r="O286" s="110"/>
    </row>
    <row r="287" spans="2:15" x14ac:dyDescent="0.2">
      <c r="B287" s="105">
        <v>282</v>
      </c>
      <c r="C287" s="193"/>
      <c r="D287" s="106">
        <v>2</v>
      </c>
      <c r="E287" s="111"/>
      <c r="F287" s="107"/>
      <c r="G287" s="107"/>
      <c r="H287" s="108"/>
      <c r="I287" s="107"/>
      <c r="J287" s="107"/>
      <c r="K287" s="107"/>
      <c r="L287" s="109"/>
      <c r="M287" s="102"/>
      <c r="N287" s="102"/>
      <c r="O287" s="110"/>
    </row>
    <row r="288" spans="2:15" x14ac:dyDescent="0.2">
      <c r="B288" s="105">
        <v>283</v>
      </c>
      <c r="C288" s="193"/>
      <c r="D288" s="106">
        <v>3</v>
      </c>
      <c r="E288" s="111"/>
      <c r="F288" s="107"/>
      <c r="G288" s="107"/>
      <c r="H288" s="108"/>
      <c r="I288" s="107"/>
      <c r="J288" s="107"/>
      <c r="K288" s="107"/>
      <c r="L288" s="109"/>
      <c r="M288" s="102"/>
      <c r="N288" s="102"/>
      <c r="O288" s="110"/>
    </row>
    <row r="289" spans="2:15" x14ac:dyDescent="0.2">
      <c r="B289" s="105">
        <v>284</v>
      </c>
      <c r="C289" s="193"/>
      <c r="D289" s="106">
        <v>4</v>
      </c>
      <c r="E289" s="111"/>
      <c r="F289" s="107"/>
      <c r="G289" s="107"/>
      <c r="H289" s="108"/>
      <c r="I289" s="107"/>
      <c r="J289" s="107"/>
      <c r="K289" s="107"/>
      <c r="L289" s="109"/>
      <c r="M289" s="102"/>
      <c r="N289" s="102"/>
      <c r="O289" s="110"/>
    </row>
    <row r="290" spans="2:15" x14ac:dyDescent="0.2">
      <c r="B290" s="105">
        <v>285</v>
      </c>
      <c r="C290" s="193"/>
      <c r="D290" s="106">
        <v>5</v>
      </c>
      <c r="E290" s="111"/>
      <c r="F290" s="107"/>
      <c r="G290" s="107"/>
      <c r="H290" s="108"/>
      <c r="I290" s="107"/>
      <c r="J290" s="107"/>
      <c r="K290" s="107"/>
      <c r="L290" s="109"/>
      <c r="M290" s="102"/>
      <c r="N290" s="102"/>
      <c r="O290" s="110"/>
    </row>
    <row r="291" spans="2:15" x14ac:dyDescent="0.2">
      <c r="B291" s="105">
        <v>286</v>
      </c>
      <c r="C291" s="193"/>
      <c r="D291" s="106">
        <v>6</v>
      </c>
      <c r="E291" s="111"/>
      <c r="F291" s="107"/>
      <c r="G291" s="107"/>
      <c r="H291" s="108"/>
      <c r="I291" s="107"/>
      <c r="J291" s="107"/>
      <c r="K291" s="107"/>
      <c r="L291" s="109"/>
      <c r="M291" s="102"/>
      <c r="N291" s="102"/>
      <c r="O291" s="110"/>
    </row>
    <row r="292" spans="2:15" x14ac:dyDescent="0.2">
      <c r="B292" s="105">
        <v>287</v>
      </c>
      <c r="C292" s="193"/>
      <c r="D292" s="106">
        <v>7</v>
      </c>
      <c r="E292" s="111"/>
      <c r="F292" s="107"/>
      <c r="G292" s="107"/>
      <c r="H292" s="108"/>
      <c r="I292" s="107"/>
      <c r="J292" s="107"/>
      <c r="K292" s="107"/>
      <c r="L292" s="109"/>
      <c r="M292" s="102"/>
      <c r="N292" s="102"/>
      <c r="O292" s="110"/>
    </row>
    <row r="293" spans="2:15" x14ac:dyDescent="0.2">
      <c r="B293" s="105">
        <v>288</v>
      </c>
      <c r="C293" s="193"/>
      <c r="D293" s="106">
        <v>8</v>
      </c>
      <c r="E293" s="111"/>
      <c r="F293" s="107"/>
      <c r="G293" s="107"/>
      <c r="H293" s="108"/>
      <c r="I293" s="107"/>
      <c r="J293" s="107"/>
      <c r="K293" s="107"/>
      <c r="L293" s="109"/>
      <c r="M293" s="102"/>
      <c r="N293" s="102"/>
      <c r="O293" s="110"/>
    </row>
    <row r="294" spans="2:15" x14ac:dyDescent="0.2">
      <c r="B294" s="105">
        <v>289</v>
      </c>
      <c r="C294" s="193"/>
      <c r="D294" s="106">
        <v>9</v>
      </c>
      <c r="E294" s="111"/>
      <c r="F294" s="107"/>
      <c r="G294" s="107"/>
      <c r="H294" s="108"/>
      <c r="I294" s="107"/>
      <c r="J294" s="107"/>
      <c r="K294" s="107"/>
      <c r="L294" s="109"/>
      <c r="M294" s="102"/>
      <c r="N294" s="102"/>
      <c r="O294" s="110"/>
    </row>
    <row r="295" spans="2:15" x14ac:dyDescent="0.2">
      <c r="B295" s="105">
        <v>290</v>
      </c>
      <c r="C295" s="193"/>
      <c r="D295" s="106">
        <v>10</v>
      </c>
      <c r="E295" s="111"/>
      <c r="F295" s="107"/>
      <c r="G295" s="107"/>
      <c r="H295" s="108"/>
      <c r="I295" s="107"/>
      <c r="J295" s="107"/>
      <c r="K295" s="107"/>
      <c r="L295" s="109"/>
      <c r="M295" s="102"/>
      <c r="N295" s="102"/>
      <c r="O295" s="110"/>
    </row>
    <row r="296" spans="2:15" x14ac:dyDescent="0.2">
      <c r="B296" s="105">
        <v>291</v>
      </c>
      <c r="C296" s="193"/>
      <c r="D296" s="106">
        <v>1</v>
      </c>
      <c r="E296" s="111"/>
      <c r="F296" s="107"/>
      <c r="G296" s="107"/>
      <c r="H296" s="108"/>
      <c r="I296" s="107"/>
      <c r="J296" s="107"/>
      <c r="K296" s="107"/>
      <c r="L296" s="109"/>
      <c r="M296" s="102"/>
      <c r="N296" s="102"/>
      <c r="O296" s="110"/>
    </row>
    <row r="297" spans="2:15" x14ac:dyDescent="0.2">
      <c r="B297" s="105">
        <v>292</v>
      </c>
      <c r="C297" s="193"/>
      <c r="D297" s="106">
        <v>2</v>
      </c>
      <c r="E297" s="111"/>
      <c r="F297" s="107"/>
      <c r="G297" s="107"/>
      <c r="H297" s="108"/>
      <c r="I297" s="107"/>
      <c r="J297" s="107"/>
      <c r="K297" s="107"/>
      <c r="L297" s="109"/>
      <c r="M297" s="102"/>
      <c r="N297" s="102"/>
      <c r="O297" s="110"/>
    </row>
    <row r="298" spans="2:15" x14ac:dyDescent="0.2">
      <c r="B298" s="105">
        <v>293</v>
      </c>
      <c r="C298" s="193"/>
      <c r="D298" s="106">
        <v>3</v>
      </c>
      <c r="E298" s="111"/>
      <c r="F298" s="107"/>
      <c r="G298" s="107"/>
      <c r="H298" s="108"/>
      <c r="I298" s="107"/>
      <c r="J298" s="107"/>
      <c r="K298" s="107"/>
      <c r="L298" s="109"/>
      <c r="M298" s="102"/>
      <c r="N298" s="102"/>
      <c r="O298" s="110"/>
    </row>
    <row r="299" spans="2:15" x14ac:dyDescent="0.2">
      <c r="B299" s="105">
        <v>294</v>
      </c>
      <c r="C299" s="193"/>
      <c r="D299" s="106">
        <v>4</v>
      </c>
      <c r="E299" s="111"/>
      <c r="F299" s="107"/>
      <c r="G299" s="107"/>
      <c r="H299" s="108"/>
      <c r="I299" s="107"/>
      <c r="J299" s="107"/>
      <c r="K299" s="107"/>
      <c r="L299" s="109"/>
      <c r="M299" s="102"/>
      <c r="N299" s="102"/>
      <c r="O299" s="110"/>
    </row>
    <row r="300" spans="2:15" x14ac:dyDescent="0.2">
      <c r="B300" s="105">
        <v>295</v>
      </c>
      <c r="C300" s="193"/>
      <c r="D300" s="106">
        <v>5</v>
      </c>
      <c r="E300" s="111"/>
      <c r="F300" s="107"/>
      <c r="G300" s="107"/>
      <c r="H300" s="108"/>
      <c r="I300" s="107"/>
      <c r="J300" s="107"/>
      <c r="K300" s="107"/>
      <c r="L300" s="109"/>
      <c r="M300" s="102"/>
      <c r="N300" s="102"/>
      <c r="O300" s="110"/>
    </row>
    <row r="301" spans="2:15" x14ac:dyDescent="0.2">
      <c r="B301" s="105">
        <v>296</v>
      </c>
      <c r="C301" s="193"/>
      <c r="D301" s="106">
        <v>6</v>
      </c>
      <c r="E301" s="111"/>
      <c r="F301" s="107"/>
      <c r="G301" s="107"/>
      <c r="H301" s="108"/>
      <c r="I301" s="107"/>
      <c r="J301" s="107"/>
      <c r="K301" s="107"/>
      <c r="L301" s="109"/>
      <c r="M301" s="102"/>
      <c r="N301" s="102"/>
      <c r="O301" s="110"/>
    </row>
    <row r="302" spans="2:15" x14ac:dyDescent="0.2">
      <c r="B302" s="105">
        <v>297</v>
      </c>
      <c r="C302" s="193"/>
      <c r="D302" s="106">
        <v>7</v>
      </c>
      <c r="E302" s="111"/>
      <c r="F302" s="107"/>
      <c r="G302" s="107"/>
      <c r="H302" s="108"/>
      <c r="I302" s="107"/>
      <c r="J302" s="107"/>
      <c r="K302" s="107"/>
      <c r="L302" s="109"/>
      <c r="M302" s="102"/>
      <c r="N302" s="102"/>
      <c r="O302" s="110"/>
    </row>
    <row r="303" spans="2:15" x14ac:dyDescent="0.2">
      <c r="B303" s="105">
        <v>298</v>
      </c>
      <c r="C303" s="193"/>
      <c r="D303" s="106">
        <v>8</v>
      </c>
      <c r="E303" s="111"/>
      <c r="F303" s="107"/>
      <c r="G303" s="107"/>
      <c r="H303" s="108"/>
      <c r="I303" s="107"/>
      <c r="J303" s="107"/>
      <c r="K303" s="107"/>
      <c r="L303" s="109"/>
      <c r="M303" s="102"/>
      <c r="N303" s="102"/>
      <c r="O303" s="110"/>
    </row>
    <row r="304" spans="2:15" x14ac:dyDescent="0.2">
      <c r="B304" s="105">
        <v>299</v>
      </c>
      <c r="C304" s="193"/>
      <c r="D304" s="106">
        <v>9</v>
      </c>
      <c r="E304" s="111"/>
      <c r="F304" s="107"/>
      <c r="G304" s="107"/>
      <c r="H304" s="108"/>
      <c r="I304" s="107"/>
      <c r="J304" s="107"/>
      <c r="K304" s="107"/>
      <c r="L304" s="109"/>
      <c r="M304" s="102"/>
      <c r="N304" s="102"/>
      <c r="O304" s="110"/>
    </row>
    <row r="305" spans="2:15" x14ac:dyDescent="0.2">
      <c r="B305" s="105">
        <v>300</v>
      </c>
      <c r="C305" s="193"/>
      <c r="D305" s="106">
        <v>10</v>
      </c>
      <c r="E305" s="111"/>
      <c r="F305" s="107"/>
      <c r="G305" s="107"/>
      <c r="H305" s="108"/>
      <c r="I305" s="107"/>
      <c r="J305" s="107"/>
      <c r="K305" s="107"/>
      <c r="L305" s="109"/>
      <c r="M305" s="102"/>
      <c r="N305" s="102"/>
      <c r="O305" s="110"/>
    </row>
    <row r="306" spans="2:15" x14ac:dyDescent="0.2">
      <c r="B306" s="105">
        <v>301</v>
      </c>
      <c r="C306" s="193"/>
      <c r="D306" s="106">
        <v>1</v>
      </c>
      <c r="E306" s="111"/>
      <c r="F306" s="107"/>
      <c r="G306" s="107"/>
      <c r="H306" s="108"/>
      <c r="I306" s="107"/>
      <c r="J306" s="107"/>
      <c r="K306" s="107"/>
      <c r="L306" s="109"/>
      <c r="M306" s="102"/>
      <c r="N306" s="102"/>
      <c r="O306" s="110"/>
    </row>
    <row r="307" spans="2:15" x14ac:dyDescent="0.2">
      <c r="B307" s="105">
        <v>302</v>
      </c>
      <c r="C307" s="193"/>
      <c r="D307" s="106">
        <v>2</v>
      </c>
      <c r="E307" s="111"/>
      <c r="F307" s="107"/>
      <c r="G307" s="107"/>
      <c r="H307" s="108"/>
      <c r="I307" s="107"/>
      <c r="J307" s="107"/>
      <c r="K307" s="107"/>
      <c r="L307" s="109"/>
      <c r="M307" s="102"/>
      <c r="N307" s="102"/>
      <c r="O307" s="110"/>
    </row>
    <row r="308" spans="2:15" x14ac:dyDescent="0.2">
      <c r="B308" s="105">
        <v>303</v>
      </c>
      <c r="C308" s="193"/>
      <c r="D308" s="106">
        <v>3</v>
      </c>
      <c r="E308" s="111"/>
      <c r="F308" s="107"/>
      <c r="G308" s="107"/>
      <c r="H308" s="108"/>
      <c r="I308" s="107"/>
      <c r="J308" s="107"/>
      <c r="K308" s="107"/>
      <c r="L308" s="109"/>
      <c r="M308" s="102"/>
      <c r="N308" s="102"/>
      <c r="O308" s="110"/>
    </row>
    <row r="309" spans="2:15" x14ac:dyDescent="0.2">
      <c r="B309" s="105">
        <v>304</v>
      </c>
      <c r="C309" s="193"/>
      <c r="D309" s="106">
        <v>4</v>
      </c>
      <c r="E309" s="111"/>
      <c r="F309" s="107"/>
      <c r="G309" s="107"/>
      <c r="H309" s="108"/>
      <c r="I309" s="107"/>
      <c r="J309" s="107"/>
      <c r="K309" s="107"/>
      <c r="L309" s="109"/>
      <c r="M309" s="102"/>
      <c r="N309" s="102"/>
      <c r="O309" s="110"/>
    </row>
    <row r="310" spans="2:15" x14ac:dyDescent="0.2">
      <c r="B310" s="105">
        <v>305</v>
      </c>
      <c r="C310" s="193"/>
      <c r="D310" s="106">
        <v>5</v>
      </c>
      <c r="E310" s="111"/>
      <c r="F310" s="107"/>
      <c r="G310" s="107"/>
      <c r="H310" s="108"/>
      <c r="I310" s="107"/>
      <c r="J310" s="107"/>
      <c r="K310" s="107"/>
      <c r="L310" s="109"/>
      <c r="M310" s="102"/>
      <c r="N310" s="102"/>
      <c r="O310" s="110"/>
    </row>
    <row r="311" spans="2:15" x14ac:dyDescent="0.2">
      <c r="B311" s="105">
        <v>306</v>
      </c>
      <c r="C311" s="193"/>
      <c r="D311" s="106">
        <v>6</v>
      </c>
      <c r="E311" s="111"/>
      <c r="F311" s="107"/>
      <c r="G311" s="107"/>
      <c r="H311" s="108"/>
      <c r="I311" s="107"/>
      <c r="J311" s="107"/>
      <c r="K311" s="107"/>
      <c r="L311" s="109"/>
      <c r="M311" s="102"/>
      <c r="N311" s="102"/>
      <c r="O311" s="110"/>
    </row>
    <row r="312" spans="2:15" x14ac:dyDescent="0.2">
      <c r="B312" s="105">
        <v>307</v>
      </c>
      <c r="C312" s="193"/>
      <c r="D312" s="106">
        <v>7</v>
      </c>
      <c r="E312" s="111"/>
      <c r="F312" s="107"/>
      <c r="G312" s="107"/>
      <c r="H312" s="108"/>
      <c r="I312" s="107"/>
      <c r="J312" s="107"/>
      <c r="K312" s="107"/>
      <c r="L312" s="109"/>
      <c r="M312" s="102"/>
      <c r="N312" s="102"/>
      <c r="O312" s="110"/>
    </row>
    <row r="313" spans="2:15" x14ac:dyDescent="0.2">
      <c r="B313" s="105">
        <v>308</v>
      </c>
      <c r="C313" s="193"/>
      <c r="D313" s="106">
        <v>8</v>
      </c>
      <c r="E313" s="111"/>
      <c r="F313" s="107"/>
      <c r="G313" s="107"/>
      <c r="H313" s="108"/>
      <c r="I313" s="107"/>
      <c r="J313" s="107"/>
      <c r="K313" s="107"/>
      <c r="L313" s="109"/>
      <c r="M313" s="102"/>
      <c r="N313" s="102"/>
      <c r="O313" s="110"/>
    </row>
    <row r="314" spans="2:15" x14ac:dyDescent="0.2">
      <c r="B314" s="105">
        <v>309</v>
      </c>
      <c r="C314" s="193"/>
      <c r="D314" s="106">
        <v>9</v>
      </c>
      <c r="E314" s="111"/>
      <c r="F314" s="107"/>
      <c r="G314" s="107"/>
      <c r="H314" s="108"/>
      <c r="I314" s="107"/>
      <c r="J314" s="107"/>
      <c r="K314" s="107"/>
      <c r="L314" s="109"/>
      <c r="M314" s="102"/>
      <c r="N314" s="102"/>
      <c r="O314" s="110"/>
    </row>
    <row r="315" spans="2:15" x14ac:dyDescent="0.2">
      <c r="B315" s="105">
        <v>310</v>
      </c>
      <c r="C315" s="193"/>
      <c r="D315" s="106">
        <v>10</v>
      </c>
      <c r="E315" s="111"/>
      <c r="F315" s="107"/>
      <c r="G315" s="107"/>
      <c r="H315" s="108"/>
      <c r="I315" s="107"/>
      <c r="J315" s="107"/>
      <c r="K315" s="107"/>
      <c r="L315" s="109"/>
      <c r="M315" s="102"/>
      <c r="N315" s="102"/>
      <c r="O315" s="110"/>
    </row>
    <row r="316" spans="2:15" x14ac:dyDescent="0.2">
      <c r="B316" s="105">
        <v>311</v>
      </c>
      <c r="C316" s="193"/>
      <c r="D316" s="106">
        <v>1</v>
      </c>
      <c r="E316" s="111"/>
      <c r="F316" s="107"/>
      <c r="G316" s="107"/>
      <c r="H316" s="108"/>
      <c r="I316" s="107"/>
      <c r="J316" s="107"/>
      <c r="K316" s="107"/>
      <c r="L316" s="109"/>
      <c r="M316" s="102"/>
      <c r="N316" s="102"/>
      <c r="O316" s="110"/>
    </row>
    <row r="317" spans="2:15" x14ac:dyDescent="0.2">
      <c r="B317" s="105">
        <v>312</v>
      </c>
      <c r="C317" s="193"/>
      <c r="D317" s="106">
        <v>2</v>
      </c>
      <c r="E317" s="111"/>
      <c r="F317" s="107"/>
      <c r="G317" s="107"/>
      <c r="H317" s="108"/>
      <c r="I317" s="107"/>
      <c r="J317" s="107"/>
      <c r="K317" s="107"/>
      <c r="L317" s="109"/>
      <c r="M317" s="102"/>
      <c r="N317" s="102"/>
      <c r="O317" s="110"/>
    </row>
    <row r="318" spans="2:15" x14ac:dyDescent="0.2">
      <c r="B318" s="105">
        <v>313</v>
      </c>
      <c r="C318" s="193"/>
      <c r="D318" s="106">
        <v>3</v>
      </c>
      <c r="E318" s="111"/>
      <c r="F318" s="107"/>
      <c r="G318" s="107"/>
      <c r="H318" s="108"/>
      <c r="I318" s="107"/>
      <c r="J318" s="107"/>
      <c r="K318" s="107"/>
      <c r="L318" s="109"/>
      <c r="M318" s="102"/>
      <c r="N318" s="102"/>
      <c r="O318" s="110"/>
    </row>
    <row r="319" spans="2:15" x14ac:dyDescent="0.2">
      <c r="B319" s="105">
        <v>314</v>
      </c>
      <c r="C319" s="193"/>
      <c r="D319" s="106">
        <v>4</v>
      </c>
      <c r="E319" s="111"/>
      <c r="F319" s="107"/>
      <c r="G319" s="107"/>
      <c r="H319" s="108"/>
      <c r="I319" s="107"/>
      <c r="J319" s="107"/>
      <c r="K319" s="107"/>
      <c r="L319" s="109"/>
      <c r="M319" s="102"/>
      <c r="N319" s="102"/>
      <c r="O319" s="110"/>
    </row>
    <row r="320" spans="2:15" x14ac:dyDescent="0.2">
      <c r="B320" s="105">
        <v>315</v>
      </c>
      <c r="C320" s="193"/>
      <c r="D320" s="106">
        <v>5</v>
      </c>
      <c r="E320" s="111"/>
      <c r="F320" s="107"/>
      <c r="G320" s="107"/>
      <c r="H320" s="108"/>
      <c r="I320" s="107"/>
      <c r="J320" s="107"/>
      <c r="K320" s="107"/>
      <c r="L320" s="109"/>
      <c r="M320" s="102"/>
      <c r="N320" s="102"/>
      <c r="O320" s="110"/>
    </row>
    <row r="321" spans="2:15" x14ac:dyDescent="0.2">
      <c r="B321" s="105">
        <v>316</v>
      </c>
      <c r="C321" s="193"/>
      <c r="D321" s="106">
        <v>6</v>
      </c>
      <c r="E321" s="111"/>
      <c r="F321" s="107"/>
      <c r="G321" s="107"/>
      <c r="H321" s="108"/>
      <c r="I321" s="107"/>
      <c r="J321" s="107"/>
      <c r="K321" s="107"/>
      <c r="L321" s="109"/>
      <c r="M321" s="102"/>
      <c r="N321" s="102"/>
      <c r="O321" s="110"/>
    </row>
    <row r="322" spans="2:15" x14ac:dyDescent="0.2">
      <c r="B322" s="105">
        <v>317</v>
      </c>
      <c r="C322" s="193"/>
      <c r="D322" s="106">
        <v>7</v>
      </c>
      <c r="E322" s="111"/>
      <c r="F322" s="107"/>
      <c r="G322" s="107"/>
      <c r="H322" s="108"/>
      <c r="I322" s="107"/>
      <c r="J322" s="107"/>
      <c r="K322" s="107"/>
      <c r="L322" s="109"/>
      <c r="M322" s="102"/>
      <c r="N322" s="102"/>
      <c r="O322" s="110"/>
    </row>
    <row r="323" spans="2:15" x14ac:dyDescent="0.2">
      <c r="B323" s="105">
        <v>318</v>
      </c>
      <c r="C323" s="193"/>
      <c r="D323" s="106">
        <v>8</v>
      </c>
      <c r="E323" s="111"/>
      <c r="F323" s="107"/>
      <c r="G323" s="107"/>
      <c r="H323" s="108"/>
      <c r="I323" s="107"/>
      <c r="J323" s="107"/>
      <c r="K323" s="107"/>
      <c r="L323" s="109"/>
      <c r="M323" s="102"/>
      <c r="N323" s="102"/>
      <c r="O323" s="110"/>
    </row>
    <row r="324" spans="2:15" x14ac:dyDescent="0.2">
      <c r="B324" s="105">
        <v>319</v>
      </c>
      <c r="C324" s="193"/>
      <c r="D324" s="106">
        <v>9</v>
      </c>
      <c r="E324" s="111"/>
      <c r="F324" s="107"/>
      <c r="G324" s="107"/>
      <c r="H324" s="108"/>
      <c r="I324" s="107"/>
      <c r="J324" s="107"/>
      <c r="K324" s="107"/>
      <c r="L324" s="109"/>
      <c r="M324" s="102"/>
      <c r="N324" s="102"/>
      <c r="O324" s="110"/>
    </row>
    <row r="325" spans="2:15" x14ac:dyDescent="0.2">
      <c r="B325" s="105">
        <v>320</v>
      </c>
      <c r="C325" s="193"/>
      <c r="D325" s="106">
        <v>10</v>
      </c>
      <c r="E325" s="111"/>
      <c r="F325" s="107"/>
      <c r="G325" s="107"/>
      <c r="H325" s="108"/>
      <c r="I325" s="107"/>
      <c r="J325" s="107"/>
      <c r="K325" s="107"/>
      <c r="L325" s="109"/>
      <c r="M325" s="102"/>
      <c r="N325" s="102"/>
      <c r="O325" s="110"/>
    </row>
    <row r="326" spans="2:15" x14ac:dyDescent="0.2">
      <c r="B326" s="105">
        <v>321</v>
      </c>
      <c r="C326" s="193"/>
      <c r="D326" s="106">
        <v>1</v>
      </c>
      <c r="E326" s="111"/>
      <c r="F326" s="107"/>
      <c r="G326" s="107"/>
      <c r="H326" s="108"/>
      <c r="I326" s="107"/>
      <c r="J326" s="107"/>
      <c r="K326" s="107"/>
      <c r="L326" s="109"/>
      <c r="M326" s="102"/>
      <c r="N326" s="102"/>
      <c r="O326" s="110"/>
    </row>
    <row r="327" spans="2:15" x14ac:dyDescent="0.2">
      <c r="B327" s="105">
        <v>322</v>
      </c>
      <c r="C327" s="193"/>
      <c r="D327" s="106">
        <v>2</v>
      </c>
      <c r="E327" s="111"/>
      <c r="F327" s="107"/>
      <c r="G327" s="107"/>
      <c r="H327" s="108"/>
      <c r="I327" s="107"/>
      <c r="J327" s="107"/>
      <c r="K327" s="107"/>
      <c r="L327" s="109"/>
      <c r="M327" s="102"/>
      <c r="N327" s="102"/>
      <c r="O327" s="110"/>
    </row>
    <row r="328" spans="2:15" x14ac:dyDescent="0.2">
      <c r="B328" s="105">
        <v>323</v>
      </c>
      <c r="C328" s="193"/>
      <c r="D328" s="106">
        <v>3</v>
      </c>
      <c r="E328" s="111"/>
      <c r="F328" s="107"/>
      <c r="G328" s="107"/>
      <c r="H328" s="108"/>
      <c r="I328" s="107"/>
      <c r="J328" s="107"/>
      <c r="K328" s="107"/>
      <c r="L328" s="109"/>
      <c r="M328" s="102"/>
      <c r="N328" s="102"/>
      <c r="O328" s="110"/>
    </row>
    <row r="329" spans="2:15" x14ac:dyDescent="0.2">
      <c r="B329" s="105">
        <v>324</v>
      </c>
      <c r="C329" s="193"/>
      <c r="D329" s="106">
        <v>4</v>
      </c>
      <c r="E329" s="111"/>
      <c r="F329" s="107"/>
      <c r="G329" s="107"/>
      <c r="H329" s="108"/>
      <c r="I329" s="107"/>
      <c r="J329" s="107"/>
      <c r="K329" s="107"/>
      <c r="L329" s="109"/>
      <c r="M329" s="102"/>
      <c r="N329" s="102"/>
      <c r="O329" s="110"/>
    </row>
    <row r="330" spans="2:15" x14ac:dyDescent="0.2">
      <c r="B330" s="105">
        <v>325</v>
      </c>
      <c r="C330" s="193"/>
      <c r="D330" s="106">
        <v>5</v>
      </c>
      <c r="E330" s="111"/>
      <c r="F330" s="107"/>
      <c r="G330" s="107"/>
      <c r="H330" s="108"/>
      <c r="I330" s="107"/>
      <c r="J330" s="107"/>
      <c r="K330" s="107"/>
      <c r="L330" s="109"/>
      <c r="M330" s="102"/>
      <c r="N330" s="102"/>
      <c r="O330" s="110"/>
    </row>
    <row r="331" spans="2:15" x14ac:dyDescent="0.2">
      <c r="B331" s="105">
        <v>326</v>
      </c>
      <c r="C331" s="193"/>
      <c r="D331" s="106">
        <v>6</v>
      </c>
      <c r="E331" s="111"/>
      <c r="F331" s="107"/>
      <c r="G331" s="107"/>
      <c r="H331" s="108"/>
      <c r="I331" s="107"/>
      <c r="J331" s="107"/>
      <c r="K331" s="107"/>
      <c r="L331" s="109"/>
      <c r="M331" s="102"/>
      <c r="N331" s="102"/>
      <c r="O331" s="110"/>
    </row>
    <row r="332" spans="2:15" x14ac:dyDescent="0.2">
      <c r="B332" s="105">
        <v>327</v>
      </c>
      <c r="C332" s="193"/>
      <c r="D332" s="106">
        <v>7</v>
      </c>
      <c r="E332" s="111"/>
      <c r="F332" s="107"/>
      <c r="G332" s="107"/>
      <c r="H332" s="108"/>
      <c r="I332" s="107"/>
      <c r="J332" s="107"/>
      <c r="K332" s="107"/>
      <c r="L332" s="109"/>
      <c r="M332" s="102"/>
      <c r="N332" s="102"/>
      <c r="O332" s="110"/>
    </row>
    <row r="333" spans="2:15" x14ac:dyDescent="0.2">
      <c r="B333" s="105">
        <v>328</v>
      </c>
      <c r="C333" s="193"/>
      <c r="D333" s="106">
        <v>8</v>
      </c>
      <c r="E333" s="111"/>
      <c r="F333" s="107"/>
      <c r="G333" s="107"/>
      <c r="H333" s="108"/>
      <c r="I333" s="107"/>
      <c r="J333" s="107"/>
      <c r="K333" s="107"/>
      <c r="L333" s="109"/>
      <c r="M333" s="102"/>
      <c r="N333" s="102"/>
      <c r="O333" s="110"/>
    </row>
    <row r="334" spans="2:15" x14ac:dyDescent="0.2">
      <c r="B334" s="105">
        <v>329</v>
      </c>
      <c r="C334" s="193"/>
      <c r="D334" s="106">
        <v>9</v>
      </c>
      <c r="E334" s="111"/>
      <c r="F334" s="107"/>
      <c r="G334" s="107"/>
      <c r="H334" s="108"/>
      <c r="I334" s="107"/>
      <c r="J334" s="107"/>
      <c r="K334" s="107"/>
      <c r="L334" s="109"/>
      <c r="M334" s="102"/>
      <c r="N334" s="102"/>
      <c r="O334" s="110"/>
    </row>
    <row r="335" spans="2:15" x14ac:dyDescent="0.2">
      <c r="B335" s="105">
        <v>330</v>
      </c>
      <c r="C335" s="193"/>
      <c r="D335" s="106">
        <v>10</v>
      </c>
      <c r="E335" s="111"/>
      <c r="F335" s="107"/>
      <c r="G335" s="107"/>
      <c r="H335" s="108"/>
      <c r="I335" s="107"/>
      <c r="J335" s="107"/>
      <c r="K335" s="107"/>
      <c r="L335" s="109"/>
      <c r="M335" s="102"/>
      <c r="N335" s="102"/>
      <c r="O335" s="110"/>
    </row>
    <row r="336" spans="2:15" x14ac:dyDescent="0.2">
      <c r="B336" s="105">
        <v>331</v>
      </c>
      <c r="C336" s="193"/>
      <c r="D336" s="106">
        <v>1</v>
      </c>
      <c r="E336" s="111"/>
      <c r="F336" s="107"/>
      <c r="G336" s="107"/>
      <c r="H336" s="108"/>
      <c r="I336" s="107"/>
      <c r="J336" s="107"/>
      <c r="K336" s="107"/>
      <c r="L336" s="109"/>
      <c r="M336" s="102"/>
      <c r="N336" s="102"/>
      <c r="O336" s="110"/>
    </row>
    <row r="337" spans="2:15" x14ac:dyDescent="0.2">
      <c r="B337" s="105">
        <v>332</v>
      </c>
      <c r="C337" s="193"/>
      <c r="D337" s="106">
        <v>2</v>
      </c>
      <c r="E337" s="111"/>
      <c r="F337" s="107"/>
      <c r="G337" s="107"/>
      <c r="H337" s="108"/>
      <c r="I337" s="107"/>
      <c r="J337" s="107"/>
      <c r="K337" s="107"/>
      <c r="L337" s="109"/>
      <c r="M337" s="102"/>
      <c r="N337" s="102"/>
      <c r="O337" s="110"/>
    </row>
    <row r="338" spans="2:15" x14ac:dyDescent="0.2">
      <c r="B338" s="105">
        <v>333</v>
      </c>
      <c r="C338" s="193"/>
      <c r="D338" s="106">
        <v>3</v>
      </c>
      <c r="E338" s="111"/>
      <c r="F338" s="107"/>
      <c r="G338" s="107"/>
      <c r="H338" s="108"/>
      <c r="I338" s="107"/>
      <c r="J338" s="107"/>
      <c r="K338" s="107"/>
      <c r="L338" s="109"/>
      <c r="M338" s="102"/>
      <c r="N338" s="102"/>
      <c r="O338" s="110"/>
    </row>
    <row r="339" spans="2:15" x14ac:dyDescent="0.2">
      <c r="B339" s="105">
        <v>334</v>
      </c>
      <c r="C339" s="193"/>
      <c r="D339" s="106">
        <v>4</v>
      </c>
      <c r="E339" s="111"/>
      <c r="F339" s="107"/>
      <c r="G339" s="107"/>
      <c r="H339" s="108"/>
      <c r="I339" s="107"/>
      <c r="J339" s="107"/>
      <c r="K339" s="107"/>
      <c r="L339" s="109"/>
      <c r="M339" s="102"/>
      <c r="N339" s="102"/>
      <c r="O339" s="110"/>
    </row>
    <row r="340" spans="2:15" x14ac:dyDescent="0.2">
      <c r="B340" s="105">
        <v>335</v>
      </c>
      <c r="C340" s="193"/>
      <c r="D340" s="106">
        <v>5</v>
      </c>
      <c r="E340" s="111"/>
      <c r="F340" s="107"/>
      <c r="G340" s="107"/>
      <c r="H340" s="108"/>
      <c r="I340" s="107"/>
      <c r="J340" s="107"/>
      <c r="K340" s="107"/>
      <c r="L340" s="109"/>
      <c r="M340" s="102"/>
      <c r="N340" s="102"/>
      <c r="O340" s="110"/>
    </row>
    <row r="341" spans="2:15" x14ac:dyDescent="0.2">
      <c r="B341" s="105">
        <v>336</v>
      </c>
      <c r="C341" s="193"/>
      <c r="D341" s="106">
        <v>6</v>
      </c>
      <c r="E341" s="111"/>
      <c r="F341" s="107"/>
      <c r="G341" s="107"/>
      <c r="H341" s="108"/>
      <c r="I341" s="107"/>
      <c r="J341" s="107"/>
      <c r="K341" s="107"/>
      <c r="L341" s="109"/>
      <c r="M341" s="102"/>
      <c r="N341" s="102"/>
      <c r="O341" s="110"/>
    </row>
    <row r="342" spans="2:15" x14ac:dyDescent="0.2">
      <c r="B342" s="105">
        <v>337</v>
      </c>
      <c r="C342" s="193"/>
      <c r="D342" s="106">
        <v>7</v>
      </c>
      <c r="E342" s="111"/>
      <c r="F342" s="107"/>
      <c r="G342" s="107"/>
      <c r="H342" s="108"/>
      <c r="I342" s="107"/>
      <c r="J342" s="107"/>
      <c r="K342" s="107"/>
      <c r="L342" s="109"/>
      <c r="M342" s="102"/>
      <c r="N342" s="102"/>
      <c r="O342" s="110"/>
    </row>
    <row r="343" spans="2:15" x14ac:dyDescent="0.2">
      <c r="B343" s="105">
        <v>338</v>
      </c>
      <c r="C343" s="193"/>
      <c r="D343" s="106">
        <v>8</v>
      </c>
      <c r="E343" s="111"/>
      <c r="F343" s="107"/>
      <c r="G343" s="107"/>
      <c r="H343" s="108"/>
      <c r="I343" s="107"/>
      <c r="J343" s="107"/>
      <c r="K343" s="107"/>
      <c r="L343" s="109"/>
      <c r="M343" s="102"/>
      <c r="N343" s="102"/>
      <c r="O343" s="110"/>
    </row>
    <row r="344" spans="2:15" x14ac:dyDescent="0.2">
      <c r="B344" s="105">
        <v>339</v>
      </c>
      <c r="C344" s="193"/>
      <c r="D344" s="106">
        <v>9</v>
      </c>
      <c r="E344" s="111"/>
      <c r="F344" s="107"/>
      <c r="G344" s="107"/>
      <c r="H344" s="108"/>
      <c r="I344" s="107"/>
      <c r="J344" s="107"/>
      <c r="K344" s="107"/>
      <c r="L344" s="109"/>
      <c r="M344" s="102"/>
      <c r="N344" s="102"/>
      <c r="O344" s="110"/>
    </row>
    <row r="345" spans="2:15" x14ac:dyDescent="0.2">
      <c r="B345" s="105">
        <v>340</v>
      </c>
      <c r="C345" s="193"/>
      <c r="D345" s="106">
        <v>10</v>
      </c>
      <c r="E345" s="111"/>
      <c r="F345" s="107"/>
      <c r="G345" s="107"/>
      <c r="H345" s="108"/>
      <c r="I345" s="107"/>
      <c r="J345" s="107"/>
      <c r="K345" s="107"/>
      <c r="L345" s="109"/>
      <c r="M345" s="102"/>
      <c r="N345" s="102"/>
      <c r="O345" s="110"/>
    </row>
    <row r="346" spans="2:15" x14ac:dyDescent="0.2">
      <c r="B346" s="105">
        <v>341</v>
      </c>
      <c r="C346" s="193"/>
      <c r="D346" s="106">
        <v>1</v>
      </c>
      <c r="E346" s="111"/>
      <c r="F346" s="107"/>
      <c r="G346" s="107"/>
      <c r="H346" s="108"/>
      <c r="I346" s="107"/>
      <c r="J346" s="107"/>
      <c r="K346" s="107"/>
      <c r="L346" s="109"/>
      <c r="M346" s="102"/>
      <c r="N346" s="102"/>
      <c r="O346" s="110"/>
    </row>
    <row r="347" spans="2:15" x14ac:dyDescent="0.2">
      <c r="B347" s="105">
        <v>342</v>
      </c>
      <c r="C347" s="193"/>
      <c r="D347" s="106">
        <v>2</v>
      </c>
      <c r="E347" s="111"/>
      <c r="F347" s="107"/>
      <c r="G347" s="107"/>
      <c r="H347" s="108"/>
      <c r="I347" s="107"/>
      <c r="J347" s="107"/>
      <c r="K347" s="107"/>
      <c r="L347" s="109"/>
      <c r="M347" s="102"/>
      <c r="N347" s="102"/>
      <c r="O347" s="110"/>
    </row>
    <row r="348" spans="2:15" x14ac:dyDescent="0.2">
      <c r="B348" s="105">
        <v>343</v>
      </c>
      <c r="C348" s="193"/>
      <c r="D348" s="106">
        <v>3</v>
      </c>
      <c r="E348" s="111"/>
      <c r="F348" s="107"/>
      <c r="G348" s="107"/>
      <c r="H348" s="108"/>
      <c r="I348" s="107"/>
      <c r="J348" s="107"/>
      <c r="K348" s="107"/>
      <c r="L348" s="109"/>
      <c r="M348" s="102"/>
      <c r="N348" s="102"/>
      <c r="O348" s="110"/>
    </row>
    <row r="349" spans="2:15" x14ac:dyDescent="0.2">
      <c r="B349" s="105">
        <v>344</v>
      </c>
      <c r="C349" s="193"/>
      <c r="D349" s="106">
        <v>4</v>
      </c>
      <c r="E349" s="111"/>
      <c r="F349" s="107"/>
      <c r="G349" s="107"/>
      <c r="H349" s="108"/>
      <c r="I349" s="107"/>
      <c r="J349" s="107"/>
      <c r="K349" s="107"/>
      <c r="L349" s="109"/>
      <c r="M349" s="102"/>
      <c r="N349" s="102"/>
      <c r="O349" s="110"/>
    </row>
    <row r="350" spans="2:15" x14ac:dyDescent="0.2">
      <c r="B350" s="105">
        <v>345</v>
      </c>
      <c r="C350" s="193"/>
      <c r="D350" s="106">
        <v>5</v>
      </c>
      <c r="E350" s="111"/>
      <c r="F350" s="107"/>
      <c r="G350" s="107"/>
      <c r="H350" s="108"/>
      <c r="I350" s="107"/>
      <c r="J350" s="107"/>
      <c r="K350" s="107"/>
      <c r="L350" s="109"/>
      <c r="M350" s="102"/>
      <c r="N350" s="102"/>
      <c r="O350" s="110"/>
    </row>
    <row r="351" spans="2:15" x14ac:dyDescent="0.2">
      <c r="B351" s="105">
        <v>346</v>
      </c>
      <c r="C351" s="193"/>
      <c r="D351" s="106">
        <v>6</v>
      </c>
      <c r="E351" s="111"/>
      <c r="F351" s="107"/>
      <c r="G351" s="107"/>
      <c r="H351" s="108"/>
      <c r="I351" s="107"/>
      <c r="J351" s="107"/>
      <c r="K351" s="107"/>
      <c r="L351" s="109"/>
      <c r="M351" s="102"/>
      <c r="N351" s="102"/>
      <c r="O351" s="110"/>
    </row>
    <row r="352" spans="2:15" x14ac:dyDescent="0.2">
      <c r="B352" s="105">
        <v>347</v>
      </c>
      <c r="C352" s="193"/>
      <c r="D352" s="106">
        <v>7</v>
      </c>
      <c r="E352" s="111"/>
      <c r="F352" s="107"/>
      <c r="G352" s="107"/>
      <c r="H352" s="108"/>
      <c r="I352" s="107"/>
      <c r="J352" s="107"/>
      <c r="K352" s="107"/>
      <c r="L352" s="109"/>
      <c r="M352" s="102"/>
      <c r="N352" s="102"/>
      <c r="O352" s="110"/>
    </row>
    <row r="353" spans="2:15" x14ac:dyDescent="0.2">
      <c r="B353" s="105">
        <v>348</v>
      </c>
      <c r="C353" s="193"/>
      <c r="D353" s="106">
        <v>8</v>
      </c>
      <c r="E353" s="111"/>
      <c r="F353" s="107"/>
      <c r="G353" s="107"/>
      <c r="H353" s="108"/>
      <c r="I353" s="107"/>
      <c r="J353" s="107"/>
      <c r="K353" s="107"/>
      <c r="L353" s="109"/>
      <c r="M353" s="102"/>
      <c r="N353" s="102"/>
      <c r="O353" s="110"/>
    </row>
    <row r="354" spans="2:15" x14ac:dyDescent="0.2">
      <c r="B354" s="105">
        <v>349</v>
      </c>
      <c r="C354" s="193"/>
      <c r="D354" s="106">
        <v>9</v>
      </c>
      <c r="E354" s="111"/>
      <c r="F354" s="107"/>
      <c r="G354" s="107"/>
      <c r="H354" s="108"/>
      <c r="I354" s="107"/>
      <c r="J354" s="107"/>
      <c r="K354" s="107"/>
      <c r="L354" s="109"/>
      <c r="M354" s="102"/>
      <c r="N354" s="102"/>
      <c r="O354" s="110"/>
    </row>
    <row r="355" spans="2:15" x14ac:dyDescent="0.2">
      <c r="B355" s="105">
        <v>350</v>
      </c>
      <c r="C355" s="193"/>
      <c r="D355" s="106">
        <v>10</v>
      </c>
      <c r="E355" s="111"/>
      <c r="F355" s="107"/>
      <c r="G355" s="107"/>
      <c r="H355" s="108"/>
      <c r="I355" s="107"/>
      <c r="J355" s="107"/>
      <c r="K355" s="107"/>
      <c r="L355" s="109"/>
      <c r="M355" s="102"/>
      <c r="N355" s="102"/>
      <c r="O355" s="110"/>
    </row>
    <row r="356" spans="2:15" x14ac:dyDescent="0.2">
      <c r="B356" s="105">
        <v>351</v>
      </c>
      <c r="C356" s="193"/>
      <c r="D356" s="106">
        <v>1</v>
      </c>
      <c r="E356" s="111"/>
      <c r="F356" s="107"/>
      <c r="G356" s="107"/>
      <c r="H356" s="108"/>
      <c r="I356" s="107"/>
      <c r="J356" s="107"/>
      <c r="K356" s="107"/>
      <c r="L356" s="109"/>
      <c r="M356" s="102"/>
      <c r="N356" s="102"/>
      <c r="O356" s="110"/>
    </row>
    <row r="357" spans="2:15" x14ac:dyDescent="0.2">
      <c r="B357" s="105">
        <v>352</v>
      </c>
      <c r="C357" s="193"/>
      <c r="D357" s="106">
        <v>2</v>
      </c>
      <c r="E357" s="111"/>
      <c r="F357" s="107"/>
      <c r="G357" s="107"/>
      <c r="H357" s="108"/>
      <c r="I357" s="107"/>
      <c r="J357" s="107"/>
      <c r="K357" s="107"/>
      <c r="L357" s="109"/>
      <c r="M357" s="102"/>
      <c r="N357" s="102"/>
      <c r="O357" s="110"/>
    </row>
    <row r="358" spans="2:15" x14ac:dyDescent="0.2">
      <c r="B358" s="105">
        <v>353</v>
      </c>
      <c r="C358" s="193"/>
      <c r="D358" s="106">
        <v>3</v>
      </c>
      <c r="E358" s="111"/>
      <c r="F358" s="107"/>
      <c r="G358" s="107"/>
      <c r="H358" s="108"/>
      <c r="I358" s="107"/>
      <c r="J358" s="107"/>
      <c r="K358" s="107"/>
      <c r="L358" s="109"/>
      <c r="M358" s="102"/>
      <c r="N358" s="102"/>
      <c r="O358" s="110"/>
    </row>
    <row r="359" spans="2:15" x14ac:dyDescent="0.2">
      <c r="B359" s="105">
        <v>354</v>
      </c>
      <c r="C359" s="193"/>
      <c r="D359" s="106">
        <v>4</v>
      </c>
      <c r="E359" s="111"/>
      <c r="F359" s="107"/>
      <c r="G359" s="107"/>
      <c r="H359" s="108"/>
      <c r="I359" s="107"/>
      <c r="J359" s="107"/>
      <c r="K359" s="107"/>
      <c r="L359" s="109"/>
      <c r="M359" s="102"/>
      <c r="N359" s="102"/>
      <c r="O359" s="110"/>
    </row>
    <row r="360" spans="2:15" x14ac:dyDescent="0.2">
      <c r="B360" s="105">
        <v>355</v>
      </c>
      <c r="C360" s="193"/>
      <c r="D360" s="106">
        <v>5</v>
      </c>
      <c r="E360" s="111"/>
      <c r="F360" s="107"/>
      <c r="G360" s="107"/>
      <c r="H360" s="108"/>
      <c r="I360" s="107"/>
      <c r="J360" s="107"/>
      <c r="K360" s="107"/>
      <c r="L360" s="109"/>
      <c r="M360" s="102"/>
      <c r="N360" s="102"/>
      <c r="O360" s="110"/>
    </row>
    <row r="361" spans="2:15" x14ac:dyDescent="0.2">
      <c r="B361" s="105">
        <v>356</v>
      </c>
      <c r="C361" s="193"/>
      <c r="D361" s="106">
        <v>6</v>
      </c>
      <c r="E361" s="111"/>
      <c r="F361" s="107"/>
      <c r="G361" s="107"/>
      <c r="H361" s="108"/>
      <c r="I361" s="107"/>
      <c r="J361" s="107"/>
      <c r="K361" s="107"/>
      <c r="L361" s="109"/>
      <c r="M361" s="102"/>
      <c r="N361" s="102"/>
      <c r="O361" s="110"/>
    </row>
    <row r="362" spans="2:15" x14ac:dyDescent="0.2">
      <c r="B362" s="105">
        <v>357</v>
      </c>
      <c r="C362" s="193"/>
      <c r="D362" s="106">
        <v>7</v>
      </c>
      <c r="E362" s="111"/>
      <c r="F362" s="107"/>
      <c r="G362" s="107"/>
      <c r="H362" s="108"/>
      <c r="I362" s="107"/>
      <c r="J362" s="107"/>
      <c r="K362" s="107"/>
      <c r="L362" s="109"/>
      <c r="M362" s="102"/>
      <c r="N362" s="102"/>
      <c r="O362" s="110"/>
    </row>
    <row r="363" spans="2:15" x14ac:dyDescent="0.2">
      <c r="B363" s="105">
        <v>358</v>
      </c>
      <c r="C363" s="193"/>
      <c r="D363" s="106">
        <v>8</v>
      </c>
      <c r="E363" s="111"/>
      <c r="F363" s="107"/>
      <c r="G363" s="107"/>
      <c r="H363" s="108"/>
      <c r="I363" s="107"/>
      <c r="J363" s="107"/>
      <c r="K363" s="107"/>
      <c r="L363" s="109"/>
      <c r="M363" s="102"/>
      <c r="N363" s="102"/>
      <c r="O363" s="110"/>
    </row>
    <row r="364" spans="2:15" x14ac:dyDescent="0.2">
      <c r="B364" s="105">
        <v>359</v>
      </c>
      <c r="C364" s="193"/>
      <c r="D364" s="106">
        <v>9</v>
      </c>
      <c r="E364" s="111"/>
      <c r="F364" s="107"/>
      <c r="G364" s="107"/>
      <c r="H364" s="108"/>
      <c r="I364" s="107"/>
      <c r="J364" s="107"/>
      <c r="K364" s="107"/>
      <c r="L364" s="109"/>
      <c r="M364" s="102"/>
      <c r="N364" s="102"/>
      <c r="O364" s="110"/>
    </row>
    <row r="365" spans="2:15" x14ac:dyDescent="0.2">
      <c r="B365" s="105">
        <v>360</v>
      </c>
      <c r="C365" s="193"/>
      <c r="D365" s="106">
        <v>10</v>
      </c>
      <c r="E365" s="111"/>
      <c r="F365" s="107"/>
      <c r="G365" s="107"/>
      <c r="H365" s="108"/>
      <c r="I365" s="107"/>
      <c r="J365" s="107"/>
      <c r="K365" s="107"/>
      <c r="L365" s="109"/>
      <c r="M365" s="102"/>
      <c r="N365" s="102"/>
      <c r="O365" s="110"/>
    </row>
    <row r="366" spans="2:15" x14ac:dyDescent="0.2">
      <c r="B366" s="105">
        <v>361</v>
      </c>
      <c r="C366" s="193"/>
      <c r="D366" s="106">
        <v>1</v>
      </c>
      <c r="E366" s="111"/>
      <c r="F366" s="107"/>
      <c r="G366" s="107"/>
      <c r="H366" s="108"/>
      <c r="I366" s="107"/>
      <c r="J366" s="107"/>
      <c r="K366" s="107"/>
      <c r="L366" s="109"/>
      <c r="M366" s="102"/>
      <c r="N366" s="102"/>
      <c r="O366" s="110"/>
    </row>
    <row r="367" spans="2:15" x14ac:dyDescent="0.2">
      <c r="B367" s="105">
        <v>362</v>
      </c>
      <c r="C367" s="193"/>
      <c r="D367" s="106">
        <v>2</v>
      </c>
      <c r="E367" s="111"/>
      <c r="F367" s="107"/>
      <c r="G367" s="107"/>
      <c r="H367" s="108"/>
      <c r="I367" s="107"/>
      <c r="J367" s="107"/>
      <c r="K367" s="107"/>
      <c r="L367" s="109"/>
      <c r="M367" s="102"/>
      <c r="N367" s="102"/>
      <c r="O367" s="110"/>
    </row>
    <row r="368" spans="2:15" x14ac:dyDescent="0.2">
      <c r="B368" s="105">
        <v>363</v>
      </c>
      <c r="C368" s="193"/>
      <c r="D368" s="106">
        <v>3</v>
      </c>
      <c r="E368" s="111"/>
      <c r="F368" s="107"/>
      <c r="G368" s="107"/>
      <c r="H368" s="108"/>
      <c r="I368" s="107"/>
      <c r="J368" s="107"/>
      <c r="K368" s="107"/>
      <c r="L368" s="109"/>
      <c r="M368" s="102"/>
      <c r="N368" s="102"/>
      <c r="O368" s="110"/>
    </row>
    <row r="369" spans="2:15" x14ac:dyDescent="0.2">
      <c r="B369" s="105">
        <v>364</v>
      </c>
      <c r="C369" s="193"/>
      <c r="D369" s="106">
        <v>4</v>
      </c>
      <c r="E369" s="111"/>
      <c r="F369" s="107"/>
      <c r="G369" s="107"/>
      <c r="H369" s="108"/>
      <c r="I369" s="107"/>
      <c r="J369" s="107"/>
      <c r="K369" s="107"/>
      <c r="L369" s="109"/>
      <c r="M369" s="102"/>
      <c r="N369" s="102"/>
      <c r="O369" s="110"/>
    </row>
    <row r="370" spans="2:15" x14ac:dyDescent="0.2">
      <c r="B370" s="105">
        <v>365</v>
      </c>
      <c r="C370" s="193"/>
      <c r="D370" s="106">
        <v>5</v>
      </c>
      <c r="E370" s="111"/>
      <c r="F370" s="107"/>
      <c r="G370" s="107"/>
      <c r="H370" s="108"/>
      <c r="I370" s="107"/>
      <c r="J370" s="107"/>
      <c r="K370" s="107"/>
      <c r="L370" s="109"/>
      <c r="M370" s="102"/>
      <c r="N370" s="102"/>
      <c r="O370" s="110"/>
    </row>
    <row r="371" spans="2:15" x14ac:dyDescent="0.2">
      <c r="B371" s="105">
        <v>366</v>
      </c>
      <c r="C371" s="193"/>
      <c r="D371" s="106">
        <v>6</v>
      </c>
      <c r="E371" s="111"/>
      <c r="F371" s="107"/>
      <c r="G371" s="107"/>
      <c r="H371" s="108"/>
      <c r="I371" s="107"/>
      <c r="J371" s="107"/>
      <c r="K371" s="107"/>
      <c r="L371" s="109"/>
      <c r="M371" s="102"/>
      <c r="N371" s="102"/>
      <c r="O371" s="110"/>
    </row>
    <row r="372" spans="2:15" x14ac:dyDescent="0.2">
      <c r="B372" s="105">
        <v>367</v>
      </c>
      <c r="C372" s="193"/>
      <c r="D372" s="106">
        <v>7</v>
      </c>
      <c r="E372" s="111"/>
      <c r="F372" s="107"/>
      <c r="G372" s="107"/>
      <c r="H372" s="108"/>
      <c r="I372" s="107"/>
      <c r="J372" s="107"/>
      <c r="K372" s="107"/>
      <c r="L372" s="109"/>
      <c r="M372" s="102"/>
      <c r="N372" s="102"/>
      <c r="O372" s="110"/>
    </row>
    <row r="373" spans="2:15" x14ac:dyDescent="0.2">
      <c r="B373" s="105">
        <v>368</v>
      </c>
      <c r="C373" s="193"/>
      <c r="D373" s="106">
        <v>8</v>
      </c>
      <c r="E373" s="111"/>
      <c r="F373" s="107"/>
      <c r="G373" s="107"/>
      <c r="H373" s="108"/>
      <c r="I373" s="107"/>
      <c r="J373" s="107"/>
      <c r="K373" s="107"/>
      <c r="L373" s="109"/>
      <c r="M373" s="102"/>
      <c r="N373" s="102"/>
      <c r="O373" s="110"/>
    </row>
    <row r="374" spans="2:15" x14ac:dyDescent="0.2">
      <c r="B374" s="105">
        <v>369</v>
      </c>
      <c r="C374" s="193"/>
      <c r="D374" s="106">
        <v>9</v>
      </c>
      <c r="E374" s="111"/>
      <c r="F374" s="107"/>
      <c r="G374" s="107"/>
      <c r="H374" s="108"/>
      <c r="I374" s="107"/>
      <c r="J374" s="107"/>
      <c r="K374" s="107"/>
      <c r="L374" s="109"/>
      <c r="M374" s="102"/>
      <c r="N374" s="102"/>
      <c r="O374" s="110"/>
    </row>
    <row r="375" spans="2:15" x14ac:dyDescent="0.2">
      <c r="B375" s="105">
        <v>370</v>
      </c>
      <c r="C375" s="193"/>
      <c r="D375" s="106">
        <v>10</v>
      </c>
      <c r="E375" s="111"/>
      <c r="F375" s="107"/>
      <c r="G375" s="107"/>
      <c r="H375" s="108"/>
      <c r="I375" s="107"/>
      <c r="J375" s="107"/>
      <c r="K375" s="107"/>
      <c r="L375" s="109"/>
      <c r="M375" s="102"/>
      <c r="N375" s="102"/>
      <c r="O375" s="110"/>
    </row>
    <row r="376" spans="2:15" x14ac:dyDescent="0.2">
      <c r="B376" s="105">
        <v>371</v>
      </c>
      <c r="C376" s="193"/>
      <c r="D376" s="106">
        <v>1</v>
      </c>
      <c r="E376" s="111"/>
      <c r="F376" s="107"/>
      <c r="G376" s="107"/>
      <c r="H376" s="108"/>
      <c r="I376" s="107"/>
      <c r="J376" s="107"/>
      <c r="K376" s="107"/>
      <c r="L376" s="109"/>
      <c r="M376" s="102"/>
      <c r="N376" s="102"/>
      <c r="O376" s="110"/>
    </row>
    <row r="377" spans="2:15" x14ac:dyDescent="0.2">
      <c r="B377" s="105">
        <v>372</v>
      </c>
      <c r="C377" s="193"/>
      <c r="D377" s="106">
        <v>2</v>
      </c>
      <c r="E377" s="111"/>
      <c r="F377" s="107"/>
      <c r="G377" s="107"/>
      <c r="H377" s="108"/>
      <c r="I377" s="107"/>
      <c r="J377" s="107"/>
      <c r="K377" s="107"/>
      <c r="L377" s="109"/>
      <c r="M377" s="102"/>
      <c r="N377" s="102"/>
      <c r="O377" s="110"/>
    </row>
    <row r="378" spans="2:15" x14ac:dyDescent="0.2">
      <c r="B378" s="105">
        <v>373</v>
      </c>
      <c r="C378" s="193"/>
      <c r="D378" s="106">
        <v>3</v>
      </c>
      <c r="E378" s="111"/>
      <c r="F378" s="107"/>
      <c r="G378" s="107"/>
      <c r="H378" s="108"/>
      <c r="I378" s="107"/>
      <c r="J378" s="107"/>
      <c r="K378" s="107"/>
      <c r="L378" s="109"/>
      <c r="M378" s="102"/>
      <c r="N378" s="102"/>
      <c r="O378" s="110"/>
    </row>
    <row r="379" spans="2:15" x14ac:dyDescent="0.2">
      <c r="B379" s="105">
        <v>374</v>
      </c>
      <c r="C379" s="193"/>
      <c r="D379" s="106">
        <v>4</v>
      </c>
      <c r="E379" s="111"/>
      <c r="F379" s="107"/>
      <c r="G379" s="107"/>
      <c r="H379" s="108"/>
      <c r="I379" s="107"/>
      <c r="J379" s="107"/>
      <c r="K379" s="107"/>
      <c r="L379" s="109"/>
      <c r="M379" s="102"/>
      <c r="N379" s="102"/>
      <c r="O379" s="110"/>
    </row>
    <row r="380" spans="2:15" x14ac:dyDescent="0.2">
      <c r="B380" s="105">
        <v>375</v>
      </c>
      <c r="C380" s="193"/>
      <c r="D380" s="106">
        <v>5</v>
      </c>
      <c r="E380" s="111"/>
      <c r="F380" s="107"/>
      <c r="G380" s="107"/>
      <c r="H380" s="108"/>
      <c r="I380" s="107"/>
      <c r="J380" s="107"/>
      <c r="K380" s="107"/>
      <c r="L380" s="109"/>
      <c r="M380" s="102"/>
      <c r="N380" s="102"/>
      <c r="O380" s="110"/>
    </row>
    <row r="381" spans="2:15" x14ac:dyDescent="0.2">
      <c r="B381" s="105">
        <v>376</v>
      </c>
      <c r="C381" s="193"/>
      <c r="D381" s="106">
        <v>6</v>
      </c>
      <c r="E381" s="111"/>
      <c r="F381" s="107"/>
      <c r="G381" s="107"/>
      <c r="H381" s="108"/>
      <c r="I381" s="107"/>
      <c r="J381" s="107"/>
      <c r="K381" s="107"/>
      <c r="L381" s="109"/>
      <c r="M381" s="102"/>
      <c r="N381" s="102"/>
      <c r="O381" s="110"/>
    </row>
    <row r="382" spans="2:15" x14ac:dyDescent="0.2">
      <c r="B382" s="105">
        <v>377</v>
      </c>
      <c r="C382" s="193"/>
      <c r="D382" s="106">
        <v>7</v>
      </c>
      <c r="E382" s="111"/>
      <c r="F382" s="107"/>
      <c r="G382" s="107"/>
      <c r="H382" s="108"/>
      <c r="I382" s="107"/>
      <c r="J382" s="107"/>
      <c r="K382" s="107"/>
      <c r="L382" s="109"/>
      <c r="M382" s="102"/>
      <c r="N382" s="102"/>
      <c r="O382" s="110"/>
    </row>
    <row r="383" spans="2:15" x14ac:dyDescent="0.2">
      <c r="B383" s="105">
        <v>378</v>
      </c>
      <c r="C383" s="193"/>
      <c r="D383" s="106">
        <v>8</v>
      </c>
      <c r="E383" s="111"/>
      <c r="F383" s="107"/>
      <c r="G383" s="107"/>
      <c r="H383" s="108"/>
      <c r="I383" s="107"/>
      <c r="J383" s="107"/>
      <c r="K383" s="107"/>
      <c r="L383" s="109"/>
      <c r="M383" s="102"/>
      <c r="N383" s="102"/>
      <c r="O383" s="110"/>
    </row>
    <row r="384" spans="2:15" x14ac:dyDescent="0.2">
      <c r="B384" s="105">
        <v>379</v>
      </c>
      <c r="C384" s="193"/>
      <c r="D384" s="106">
        <v>9</v>
      </c>
      <c r="E384" s="111"/>
      <c r="F384" s="107"/>
      <c r="G384" s="107"/>
      <c r="H384" s="108"/>
      <c r="I384" s="107"/>
      <c r="J384" s="107"/>
      <c r="K384" s="107"/>
      <c r="L384" s="109"/>
      <c r="M384" s="102"/>
      <c r="N384" s="102"/>
      <c r="O384" s="110"/>
    </row>
    <row r="385" spans="2:15" x14ac:dyDescent="0.2">
      <c r="B385" s="105">
        <v>380</v>
      </c>
      <c r="C385" s="193"/>
      <c r="D385" s="106">
        <v>10</v>
      </c>
      <c r="E385" s="111"/>
      <c r="F385" s="107"/>
      <c r="G385" s="107"/>
      <c r="H385" s="108"/>
      <c r="I385" s="107"/>
      <c r="J385" s="107"/>
      <c r="K385" s="107"/>
      <c r="L385" s="109"/>
      <c r="M385" s="102"/>
      <c r="N385" s="102"/>
      <c r="O385" s="110"/>
    </row>
    <row r="386" spans="2:15" x14ac:dyDescent="0.2">
      <c r="B386" s="105">
        <v>381</v>
      </c>
      <c r="C386" s="193"/>
      <c r="D386" s="106">
        <v>1</v>
      </c>
      <c r="E386" s="111"/>
      <c r="F386" s="107"/>
      <c r="G386" s="107"/>
      <c r="H386" s="108"/>
      <c r="I386" s="107"/>
      <c r="J386" s="107"/>
      <c r="K386" s="107"/>
      <c r="L386" s="109"/>
      <c r="M386" s="102"/>
      <c r="N386" s="102"/>
      <c r="O386" s="110"/>
    </row>
    <row r="387" spans="2:15" x14ac:dyDescent="0.2">
      <c r="B387" s="105">
        <v>382</v>
      </c>
      <c r="C387" s="193"/>
      <c r="D387" s="106">
        <v>2</v>
      </c>
      <c r="E387" s="111"/>
      <c r="F387" s="107"/>
      <c r="G387" s="107"/>
      <c r="H387" s="108"/>
      <c r="I387" s="107"/>
      <c r="J387" s="107"/>
      <c r="K387" s="107"/>
      <c r="L387" s="109"/>
      <c r="M387" s="102"/>
      <c r="N387" s="102"/>
      <c r="O387" s="110"/>
    </row>
    <row r="388" spans="2:15" x14ac:dyDescent="0.2">
      <c r="B388" s="105">
        <v>383</v>
      </c>
      <c r="C388" s="193"/>
      <c r="D388" s="106">
        <v>3</v>
      </c>
      <c r="E388" s="111"/>
      <c r="F388" s="107"/>
      <c r="G388" s="107"/>
      <c r="H388" s="108"/>
      <c r="I388" s="107"/>
      <c r="J388" s="107"/>
      <c r="K388" s="107"/>
      <c r="L388" s="109"/>
      <c r="M388" s="102"/>
      <c r="N388" s="102"/>
      <c r="O388" s="110"/>
    </row>
    <row r="389" spans="2:15" x14ac:dyDescent="0.2">
      <c r="B389" s="105">
        <v>384</v>
      </c>
      <c r="C389" s="193"/>
      <c r="D389" s="106">
        <v>4</v>
      </c>
      <c r="E389" s="111"/>
      <c r="F389" s="107"/>
      <c r="G389" s="107"/>
      <c r="H389" s="108"/>
      <c r="I389" s="107"/>
      <c r="J389" s="107"/>
      <c r="K389" s="107"/>
      <c r="L389" s="109"/>
      <c r="M389" s="102"/>
      <c r="N389" s="102"/>
      <c r="O389" s="110"/>
    </row>
    <row r="390" spans="2:15" x14ac:dyDescent="0.2">
      <c r="B390" s="105">
        <v>385</v>
      </c>
      <c r="C390" s="193"/>
      <c r="D390" s="106">
        <v>5</v>
      </c>
      <c r="E390" s="111"/>
      <c r="F390" s="107"/>
      <c r="G390" s="107"/>
      <c r="H390" s="108"/>
      <c r="I390" s="107"/>
      <c r="J390" s="107"/>
      <c r="K390" s="107"/>
      <c r="L390" s="109"/>
      <c r="M390" s="102"/>
      <c r="N390" s="102"/>
      <c r="O390" s="110"/>
    </row>
    <row r="391" spans="2:15" x14ac:dyDescent="0.2">
      <c r="B391" s="105">
        <v>386</v>
      </c>
      <c r="C391" s="193"/>
      <c r="D391" s="106">
        <v>6</v>
      </c>
      <c r="E391" s="111"/>
      <c r="F391" s="107"/>
      <c r="G391" s="107"/>
      <c r="H391" s="108"/>
      <c r="I391" s="107"/>
      <c r="J391" s="107"/>
      <c r="K391" s="107"/>
      <c r="L391" s="109"/>
      <c r="M391" s="102"/>
      <c r="N391" s="102"/>
      <c r="O391" s="110"/>
    </row>
    <row r="392" spans="2:15" x14ac:dyDescent="0.2">
      <c r="B392" s="105">
        <v>387</v>
      </c>
      <c r="C392" s="193"/>
      <c r="D392" s="106">
        <v>7</v>
      </c>
      <c r="E392" s="111"/>
      <c r="F392" s="107"/>
      <c r="G392" s="107"/>
      <c r="H392" s="108"/>
      <c r="I392" s="107"/>
      <c r="J392" s="107"/>
      <c r="K392" s="107"/>
      <c r="L392" s="109"/>
      <c r="M392" s="102"/>
      <c r="N392" s="102"/>
      <c r="O392" s="110"/>
    </row>
    <row r="393" spans="2:15" x14ac:dyDescent="0.2">
      <c r="B393" s="105">
        <v>388</v>
      </c>
      <c r="C393" s="193"/>
      <c r="D393" s="106">
        <v>8</v>
      </c>
      <c r="E393" s="111"/>
      <c r="F393" s="107"/>
      <c r="G393" s="107"/>
      <c r="H393" s="108"/>
      <c r="I393" s="107"/>
      <c r="J393" s="107"/>
      <c r="K393" s="107"/>
      <c r="L393" s="109"/>
      <c r="M393" s="102"/>
      <c r="N393" s="102"/>
      <c r="O393" s="110"/>
    </row>
    <row r="394" spans="2:15" x14ac:dyDescent="0.2">
      <c r="B394" s="105">
        <v>389</v>
      </c>
      <c r="C394" s="193"/>
      <c r="D394" s="106">
        <v>9</v>
      </c>
      <c r="E394" s="111"/>
      <c r="F394" s="107"/>
      <c r="G394" s="107"/>
      <c r="H394" s="108"/>
      <c r="I394" s="107"/>
      <c r="J394" s="107"/>
      <c r="K394" s="107"/>
      <c r="L394" s="109"/>
      <c r="M394" s="102"/>
      <c r="N394" s="102"/>
      <c r="O394" s="110"/>
    </row>
    <row r="395" spans="2:15" x14ac:dyDescent="0.2">
      <c r="B395" s="105">
        <v>390</v>
      </c>
      <c r="C395" s="193"/>
      <c r="D395" s="106">
        <v>10</v>
      </c>
      <c r="E395" s="111"/>
      <c r="F395" s="107"/>
      <c r="G395" s="107"/>
      <c r="H395" s="108"/>
      <c r="I395" s="107"/>
      <c r="J395" s="107"/>
      <c r="K395" s="107"/>
      <c r="L395" s="109"/>
      <c r="M395" s="102"/>
      <c r="N395" s="102"/>
      <c r="O395" s="110"/>
    </row>
    <row r="396" spans="2:15" x14ac:dyDescent="0.2">
      <c r="B396" s="105">
        <v>391</v>
      </c>
      <c r="C396" s="193"/>
      <c r="D396" s="106">
        <v>1</v>
      </c>
      <c r="E396" s="111"/>
      <c r="F396" s="107"/>
      <c r="G396" s="107"/>
      <c r="H396" s="108"/>
      <c r="I396" s="107"/>
      <c r="J396" s="107"/>
      <c r="K396" s="107"/>
      <c r="L396" s="109"/>
      <c r="M396" s="102"/>
      <c r="N396" s="102"/>
      <c r="O396" s="110"/>
    </row>
    <row r="397" spans="2:15" x14ac:dyDescent="0.2">
      <c r="B397" s="105">
        <v>392</v>
      </c>
      <c r="C397" s="193"/>
      <c r="D397" s="106">
        <v>2</v>
      </c>
      <c r="E397" s="111"/>
      <c r="F397" s="107"/>
      <c r="G397" s="107"/>
      <c r="H397" s="108"/>
      <c r="I397" s="107"/>
      <c r="J397" s="107"/>
      <c r="K397" s="107"/>
      <c r="L397" s="109"/>
      <c r="M397" s="102"/>
      <c r="N397" s="102"/>
      <c r="O397" s="110"/>
    </row>
    <row r="398" spans="2:15" x14ac:dyDescent="0.2">
      <c r="B398" s="105">
        <v>393</v>
      </c>
      <c r="C398" s="193"/>
      <c r="D398" s="106">
        <v>3</v>
      </c>
      <c r="E398" s="111"/>
      <c r="F398" s="107"/>
      <c r="G398" s="107"/>
      <c r="H398" s="108"/>
      <c r="I398" s="107"/>
      <c r="J398" s="107"/>
      <c r="K398" s="107"/>
      <c r="L398" s="109"/>
      <c r="M398" s="102"/>
      <c r="N398" s="102"/>
      <c r="O398" s="110"/>
    </row>
    <row r="399" spans="2:15" x14ac:dyDescent="0.2">
      <c r="B399" s="105">
        <v>394</v>
      </c>
      <c r="C399" s="193"/>
      <c r="D399" s="106">
        <v>4</v>
      </c>
      <c r="E399" s="111"/>
      <c r="F399" s="107"/>
      <c r="G399" s="107"/>
      <c r="H399" s="108"/>
      <c r="I399" s="107"/>
      <c r="J399" s="107"/>
      <c r="K399" s="107"/>
      <c r="L399" s="109"/>
      <c r="M399" s="102"/>
      <c r="N399" s="102"/>
      <c r="O399" s="110"/>
    </row>
    <row r="400" spans="2:15" x14ac:dyDescent="0.2">
      <c r="B400" s="105">
        <v>395</v>
      </c>
      <c r="C400" s="193"/>
      <c r="D400" s="106">
        <v>5</v>
      </c>
      <c r="E400" s="111"/>
      <c r="F400" s="107"/>
      <c r="G400" s="107"/>
      <c r="H400" s="108"/>
      <c r="I400" s="107"/>
      <c r="J400" s="107"/>
      <c r="K400" s="107"/>
      <c r="L400" s="109"/>
      <c r="M400" s="102"/>
      <c r="N400" s="102"/>
      <c r="O400" s="110"/>
    </row>
    <row r="401" spans="2:15" x14ac:dyDescent="0.2">
      <c r="B401" s="105">
        <v>396</v>
      </c>
      <c r="C401" s="193"/>
      <c r="D401" s="106">
        <v>6</v>
      </c>
      <c r="E401" s="111"/>
      <c r="F401" s="107"/>
      <c r="G401" s="107"/>
      <c r="H401" s="108"/>
      <c r="I401" s="107"/>
      <c r="J401" s="107"/>
      <c r="K401" s="107"/>
      <c r="L401" s="109"/>
      <c r="M401" s="102"/>
      <c r="N401" s="102"/>
      <c r="O401" s="110"/>
    </row>
    <row r="402" spans="2:15" x14ac:dyDescent="0.2">
      <c r="B402" s="105">
        <v>397</v>
      </c>
      <c r="C402" s="193"/>
      <c r="D402" s="106">
        <v>7</v>
      </c>
      <c r="E402" s="111"/>
      <c r="F402" s="107"/>
      <c r="G402" s="107"/>
      <c r="H402" s="108"/>
      <c r="I402" s="107"/>
      <c r="J402" s="107"/>
      <c r="K402" s="107"/>
      <c r="L402" s="109"/>
      <c r="M402" s="102"/>
      <c r="N402" s="102"/>
      <c r="O402" s="110"/>
    </row>
    <row r="403" spans="2:15" x14ac:dyDescent="0.2">
      <c r="B403" s="105">
        <v>398</v>
      </c>
      <c r="C403" s="193"/>
      <c r="D403" s="106">
        <v>8</v>
      </c>
      <c r="E403" s="111"/>
      <c r="F403" s="107"/>
      <c r="G403" s="107"/>
      <c r="H403" s="108"/>
      <c r="I403" s="107"/>
      <c r="J403" s="107"/>
      <c r="K403" s="107"/>
      <c r="L403" s="109"/>
      <c r="M403" s="102"/>
      <c r="N403" s="102"/>
      <c r="O403" s="110"/>
    </row>
    <row r="404" spans="2:15" x14ac:dyDescent="0.2">
      <c r="B404" s="105">
        <v>399</v>
      </c>
      <c r="C404" s="193"/>
      <c r="D404" s="106">
        <v>9</v>
      </c>
      <c r="E404" s="111"/>
      <c r="F404" s="107"/>
      <c r="G404" s="107"/>
      <c r="H404" s="108"/>
      <c r="I404" s="107"/>
      <c r="J404" s="107"/>
      <c r="K404" s="107"/>
      <c r="L404" s="109"/>
      <c r="M404" s="102"/>
      <c r="N404" s="102"/>
      <c r="O404" s="110"/>
    </row>
    <row r="405" spans="2:15" x14ac:dyDescent="0.2">
      <c r="B405" s="105">
        <v>400</v>
      </c>
      <c r="C405" s="193"/>
      <c r="D405" s="106">
        <v>10</v>
      </c>
      <c r="E405" s="111"/>
      <c r="F405" s="107"/>
      <c r="G405" s="107"/>
      <c r="H405" s="108"/>
      <c r="I405" s="107"/>
      <c r="J405" s="107"/>
      <c r="K405" s="107"/>
      <c r="L405" s="109"/>
      <c r="M405" s="102"/>
      <c r="N405" s="102"/>
      <c r="O405" s="110"/>
    </row>
    <row r="406" spans="2:15" x14ac:dyDescent="0.2">
      <c r="B406" s="105">
        <v>401</v>
      </c>
      <c r="C406" s="193"/>
      <c r="D406" s="106">
        <v>1</v>
      </c>
      <c r="E406" s="111"/>
      <c r="F406" s="107"/>
      <c r="G406" s="107"/>
      <c r="H406" s="108"/>
      <c r="I406" s="107"/>
      <c r="J406" s="107"/>
      <c r="K406" s="107"/>
      <c r="L406" s="109"/>
      <c r="M406" s="102"/>
      <c r="N406" s="102"/>
      <c r="O406" s="110"/>
    </row>
    <row r="407" spans="2:15" x14ac:dyDescent="0.2">
      <c r="B407" s="105">
        <v>402</v>
      </c>
      <c r="C407" s="193"/>
      <c r="D407" s="106">
        <v>2</v>
      </c>
      <c r="E407" s="111"/>
      <c r="F407" s="107"/>
      <c r="G407" s="107"/>
      <c r="H407" s="108"/>
      <c r="I407" s="107"/>
      <c r="J407" s="107"/>
      <c r="K407" s="107"/>
      <c r="L407" s="109"/>
      <c r="M407" s="102"/>
      <c r="N407" s="102"/>
      <c r="O407" s="110"/>
    </row>
    <row r="408" spans="2:15" x14ac:dyDescent="0.2">
      <c r="B408" s="105">
        <v>403</v>
      </c>
      <c r="C408" s="193"/>
      <c r="D408" s="106">
        <v>3</v>
      </c>
      <c r="E408" s="111"/>
      <c r="F408" s="107"/>
      <c r="G408" s="107"/>
      <c r="H408" s="108"/>
      <c r="I408" s="107"/>
      <c r="J408" s="107"/>
      <c r="K408" s="107"/>
      <c r="L408" s="109"/>
      <c r="M408" s="102"/>
      <c r="N408" s="102"/>
      <c r="O408" s="110"/>
    </row>
    <row r="409" spans="2:15" x14ac:dyDescent="0.2">
      <c r="B409" s="105">
        <v>404</v>
      </c>
      <c r="C409" s="193"/>
      <c r="D409" s="106">
        <v>4</v>
      </c>
      <c r="E409" s="111"/>
      <c r="F409" s="107"/>
      <c r="G409" s="107"/>
      <c r="H409" s="108"/>
      <c r="I409" s="107"/>
      <c r="J409" s="107"/>
      <c r="K409" s="107"/>
      <c r="L409" s="109"/>
      <c r="M409" s="102"/>
      <c r="N409" s="102"/>
      <c r="O409" s="110"/>
    </row>
    <row r="410" spans="2:15" x14ac:dyDescent="0.2">
      <c r="B410" s="105">
        <v>405</v>
      </c>
      <c r="C410" s="193"/>
      <c r="D410" s="106">
        <v>5</v>
      </c>
      <c r="E410" s="111"/>
      <c r="F410" s="107"/>
      <c r="G410" s="107"/>
      <c r="H410" s="108"/>
      <c r="I410" s="107"/>
      <c r="J410" s="107"/>
      <c r="K410" s="107"/>
      <c r="L410" s="109"/>
      <c r="M410" s="102"/>
      <c r="N410" s="102"/>
      <c r="O410" s="110"/>
    </row>
    <row r="411" spans="2:15" x14ac:dyDescent="0.2">
      <c r="B411" s="105">
        <v>406</v>
      </c>
      <c r="C411" s="193"/>
      <c r="D411" s="106">
        <v>6</v>
      </c>
      <c r="E411" s="111"/>
      <c r="F411" s="107"/>
      <c r="G411" s="107"/>
      <c r="H411" s="108"/>
      <c r="I411" s="107"/>
      <c r="J411" s="107"/>
      <c r="K411" s="107"/>
      <c r="L411" s="109"/>
      <c r="M411" s="102"/>
      <c r="N411" s="102"/>
      <c r="O411" s="110"/>
    </row>
    <row r="412" spans="2:15" x14ac:dyDescent="0.2">
      <c r="B412" s="105">
        <v>407</v>
      </c>
      <c r="C412" s="193"/>
      <c r="D412" s="106">
        <v>7</v>
      </c>
      <c r="E412" s="111"/>
      <c r="F412" s="107"/>
      <c r="G412" s="107"/>
      <c r="H412" s="108"/>
      <c r="I412" s="107"/>
      <c r="J412" s="107"/>
      <c r="K412" s="107"/>
      <c r="L412" s="109"/>
      <c r="M412" s="102"/>
      <c r="N412" s="102"/>
      <c r="O412" s="110"/>
    </row>
    <row r="413" spans="2:15" x14ac:dyDescent="0.2">
      <c r="B413" s="105">
        <v>408</v>
      </c>
      <c r="C413" s="193"/>
      <c r="D413" s="106">
        <v>8</v>
      </c>
      <c r="E413" s="111"/>
      <c r="F413" s="107"/>
      <c r="G413" s="107"/>
      <c r="H413" s="108"/>
      <c r="I413" s="107"/>
      <c r="J413" s="107"/>
      <c r="K413" s="107"/>
      <c r="L413" s="109"/>
      <c r="M413" s="102"/>
      <c r="N413" s="102"/>
      <c r="O413" s="110"/>
    </row>
    <row r="414" spans="2:15" x14ac:dyDescent="0.2">
      <c r="B414" s="105">
        <v>409</v>
      </c>
      <c r="C414" s="193"/>
      <c r="D414" s="106">
        <v>9</v>
      </c>
      <c r="E414" s="111"/>
      <c r="F414" s="107"/>
      <c r="G414" s="107"/>
      <c r="H414" s="108"/>
      <c r="I414" s="107"/>
      <c r="J414" s="107"/>
      <c r="K414" s="107"/>
      <c r="L414" s="109"/>
      <c r="M414" s="102"/>
      <c r="N414" s="102"/>
      <c r="O414" s="110"/>
    </row>
    <row r="415" spans="2:15" x14ac:dyDescent="0.2">
      <c r="B415" s="105">
        <v>410</v>
      </c>
      <c r="C415" s="193"/>
      <c r="D415" s="106">
        <v>10</v>
      </c>
      <c r="E415" s="111"/>
      <c r="F415" s="107"/>
      <c r="G415" s="107"/>
      <c r="H415" s="108"/>
      <c r="I415" s="107"/>
      <c r="J415" s="107"/>
      <c r="K415" s="107"/>
      <c r="L415" s="109"/>
      <c r="M415" s="102"/>
      <c r="N415" s="102"/>
      <c r="O415" s="110"/>
    </row>
    <row r="416" spans="2:15" x14ac:dyDescent="0.2">
      <c r="B416" s="105">
        <v>411</v>
      </c>
      <c r="C416" s="193"/>
      <c r="D416" s="106">
        <v>1</v>
      </c>
      <c r="E416" s="111"/>
      <c r="F416" s="107"/>
      <c r="G416" s="107"/>
      <c r="H416" s="108"/>
      <c r="I416" s="107"/>
      <c r="J416" s="107"/>
      <c r="K416" s="107"/>
      <c r="L416" s="109"/>
      <c r="M416" s="102"/>
      <c r="N416" s="102"/>
      <c r="O416" s="110"/>
    </row>
    <row r="417" spans="2:15" x14ac:dyDescent="0.2">
      <c r="B417" s="105">
        <v>412</v>
      </c>
      <c r="C417" s="193"/>
      <c r="D417" s="106">
        <v>2</v>
      </c>
      <c r="E417" s="111"/>
      <c r="F417" s="107"/>
      <c r="G417" s="107"/>
      <c r="H417" s="108"/>
      <c r="I417" s="107"/>
      <c r="J417" s="107"/>
      <c r="K417" s="107"/>
      <c r="L417" s="109"/>
      <c r="M417" s="102"/>
      <c r="N417" s="102"/>
      <c r="O417" s="110"/>
    </row>
    <row r="418" spans="2:15" x14ac:dyDescent="0.2">
      <c r="B418" s="105">
        <v>413</v>
      </c>
      <c r="C418" s="193"/>
      <c r="D418" s="106">
        <v>3</v>
      </c>
      <c r="E418" s="111"/>
      <c r="F418" s="107"/>
      <c r="G418" s="107"/>
      <c r="H418" s="108"/>
      <c r="I418" s="107"/>
      <c r="J418" s="107"/>
      <c r="K418" s="107"/>
      <c r="L418" s="109"/>
      <c r="M418" s="102"/>
      <c r="N418" s="102"/>
      <c r="O418" s="110"/>
    </row>
    <row r="419" spans="2:15" x14ac:dyDescent="0.2">
      <c r="B419" s="105">
        <v>414</v>
      </c>
      <c r="C419" s="193"/>
      <c r="D419" s="106">
        <v>4</v>
      </c>
      <c r="E419" s="111"/>
      <c r="F419" s="107"/>
      <c r="G419" s="107"/>
      <c r="H419" s="108"/>
      <c r="I419" s="107"/>
      <c r="J419" s="107"/>
      <c r="K419" s="107"/>
      <c r="L419" s="109"/>
      <c r="M419" s="102"/>
      <c r="N419" s="102"/>
      <c r="O419" s="110"/>
    </row>
    <row r="420" spans="2:15" x14ac:dyDescent="0.2">
      <c r="B420" s="105">
        <v>415</v>
      </c>
      <c r="C420" s="193"/>
      <c r="D420" s="106">
        <v>5</v>
      </c>
      <c r="E420" s="111"/>
      <c r="F420" s="107"/>
      <c r="G420" s="107"/>
      <c r="H420" s="108"/>
      <c r="I420" s="107"/>
      <c r="J420" s="107"/>
      <c r="K420" s="107"/>
      <c r="L420" s="109"/>
      <c r="M420" s="102"/>
      <c r="N420" s="102"/>
      <c r="O420" s="110"/>
    </row>
    <row r="421" spans="2:15" x14ac:dyDescent="0.2">
      <c r="B421" s="105">
        <v>416</v>
      </c>
      <c r="C421" s="193"/>
      <c r="D421" s="106">
        <v>6</v>
      </c>
      <c r="E421" s="111"/>
      <c r="F421" s="107"/>
      <c r="G421" s="107"/>
      <c r="H421" s="108"/>
      <c r="I421" s="107"/>
      <c r="J421" s="107"/>
      <c r="K421" s="107"/>
      <c r="L421" s="109"/>
      <c r="M421" s="102"/>
      <c r="N421" s="102"/>
      <c r="O421" s="110"/>
    </row>
    <row r="422" spans="2:15" x14ac:dyDescent="0.2">
      <c r="B422" s="105">
        <v>417</v>
      </c>
      <c r="C422" s="193"/>
      <c r="D422" s="106">
        <v>7</v>
      </c>
      <c r="E422" s="111"/>
      <c r="F422" s="107"/>
      <c r="G422" s="107"/>
      <c r="H422" s="108"/>
      <c r="I422" s="107"/>
      <c r="J422" s="107"/>
      <c r="K422" s="107"/>
      <c r="L422" s="109"/>
      <c r="M422" s="102"/>
      <c r="N422" s="102"/>
      <c r="O422" s="110"/>
    </row>
    <row r="423" spans="2:15" x14ac:dyDescent="0.2">
      <c r="B423" s="105">
        <v>418</v>
      </c>
      <c r="C423" s="193"/>
      <c r="D423" s="106">
        <v>8</v>
      </c>
      <c r="E423" s="111"/>
      <c r="F423" s="107"/>
      <c r="G423" s="107"/>
      <c r="H423" s="108"/>
      <c r="I423" s="107"/>
      <c r="J423" s="107"/>
      <c r="K423" s="107"/>
      <c r="L423" s="109"/>
      <c r="M423" s="102"/>
      <c r="N423" s="102"/>
      <c r="O423" s="110"/>
    </row>
    <row r="424" spans="2:15" x14ac:dyDescent="0.2">
      <c r="B424" s="105">
        <v>419</v>
      </c>
      <c r="C424" s="193"/>
      <c r="D424" s="106">
        <v>9</v>
      </c>
      <c r="E424" s="111"/>
      <c r="F424" s="107"/>
      <c r="G424" s="107"/>
      <c r="H424" s="108"/>
      <c r="I424" s="107"/>
      <c r="J424" s="107"/>
      <c r="K424" s="107"/>
      <c r="L424" s="109"/>
      <c r="M424" s="102"/>
      <c r="N424" s="102"/>
      <c r="O424" s="110"/>
    </row>
    <row r="425" spans="2:15" x14ac:dyDescent="0.2">
      <c r="B425" s="105">
        <v>420</v>
      </c>
      <c r="C425" s="193"/>
      <c r="D425" s="106">
        <v>10</v>
      </c>
      <c r="E425" s="111"/>
      <c r="F425" s="107"/>
      <c r="G425" s="107"/>
      <c r="H425" s="108"/>
      <c r="I425" s="107"/>
      <c r="J425" s="107"/>
      <c r="K425" s="107"/>
      <c r="L425" s="109"/>
      <c r="M425" s="102"/>
      <c r="N425" s="102"/>
      <c r="O425" s="110"/>
    </row>
    <row r="426" spans="2:15" x14ac:dyDescent="0.2">
      <c r="B426" s="105">
        <v>421</v>
      </c>
      <c r="C426" s="193"/>
      <c r="D426" s="106">
        <v>1</v>
      </c>
      <c r="E426" s="111"/>
      <c r="F426" s="107"/>
      <c r="G426" s="107"/>
      <c r="H426" s="108"/>
      <c r="I426" s="107"/>
      <c r="J426" s="107"/>
      <c r="K426" s="107"/>
      <c r="L426" s="109"/>
      <c r="M426" s="102"/>
      <c r="N426" s="102"/>
      <c r="O426" s="110"/>
    </row>
    <row r="427" spans="2:15" x14ac:dyDescent="0.2">
      <c r="B427" s="105">
        <v>422</v>
      </c>
      <c r="C427" s="193"/>
      <c r="D427" s="106">
        <v>2</v>
      </c>
      <c r="E427" s="111"/>
      <c r="F427" s="107"/>
      <c r="G427" s="107"/>
      <c r="H427" s="108"/>
      <c r="I427" s="107"/>
      <c r="J427" s="107"/>
      <c r="K427" s="107"/>
      <c r="L427" s="109"/>
      <c r="M427" s="102"/>
      <c r="N427" s="102"/>
      <c r="O427" s="110"/>
    </row>
    <row r="428" spans="2:15" x14ac:dyDescent="0.2">
      <c r="B428" s="105">
        <v>423</v>
      </c>
      <c r="C428" s="193"/>
      <c r="D428" s="106">
        <v>3</v>
      </c>
      <c r="E428" s="111"/>
      <c r="F428" s="107"/>
      <c r="G428" s="107"/>
      <c r="H428" s="108"/>
      <c r="I428" s="107"/>
      <c r="J428" s="107"/>
      <c r="K428" s="107"/>
      <c r="L428" s="109"/>
      <c r="M428" s="102"/>
      <c r="N428" s="102"/>
      <c r="O428" s="110"/>
    </row>
    <row r="429" spans="2:15" x14ac:dyDescent="0.2">
      <c r="B429" s="105">
        <v>424</v>
      </c>
      <c r="C429" s="193"/>
      <c r="D429" s="106">
        <v>4</v>
      </c>
      <c r="E429" s="111"/>
      <c r="F429" s="107"/>
      <c r="G429" s="107"/>
      <c r="H429" s="108"/>
      <c r="I429" s="107"/>
      <c r="J429" s="107"/>
      <c r="K429" s="107"/>
      <c r="L429" s="109"/>
      <c r="M429" s="102"/>
      <c r="N429" s="102"/>
      <c r="O429" s="110"/>
    </row>
    <row r="430" spans="2:15" x14ac:dyDescent="0.2">
      <c r="B430" s="105">
        <v>425</v>
      </c>
      <c r="C430" s="193"/>
      <c r="D430" s="106">
        <v>5</v>
      </c>
      <c r="E430" s="111"/>
      <c r="F430" s="107"/>
      <c r="G430" s="107"/>
      <c r="H430" s="108"/>
      <c r="I430" s="107"/>
      <c r="J430" s="107"/>
      <c r="K430" s="107"/>
      <c r="L430" s="109"/>
      <c r="M430" s="102"/>
      <c r="N430" s="102"/>
      <c r="O430" s="110"/>
    </row>
    <row r="431" spans="2:15" x14ac:dyDescent="0.2">
      <c r="B431" s="105">
        <v>426</v>
      </c>
      <c r="C431" s="193"/>
      <c r="D431" s="106">
        <v>6</v>
      </c>
      <c r="E431" s="111"/>
      <c r="F431" s="107"/>
      <c r="G431" s="107"/>
      <c r="H431" s="108"/>
      <c r="I431" s="107"/>
      <c r="J431" s="107"/>
      <c r="K431" s="107"/>
      <c r="L431" s="109"/>
      <c r="M431" s="102"/>
      <c r="N431" s="102"/>
      <c r="O431" s="110"/>
    </row>
    <row r="432" spans="2:15" x14ac:dyDescent="0.2">
      <c r="B432" s="105">
        <v>427</v>
      </c>
      <c r="C432" s="193"/>
      <c r="D432" s="106">
        <v>7</v>
      </c>
      <c r="E432" s="111"/>
      <c r="F432" s="107"/>
      <c r="G432" s="107"/>
      <c r="H432" s="108"/>
      <c r="I432" s="107"/>
      <c r="J432" s="107"/>
      <c r="K432" s="107"/>
      <c r="L432" s="109"/>
      <c r="M432" s="102"/>
      <c r="N432" s="102"/>
      <c r="O432" s="110"/>
    </row>
    <row r="433" spans="2:15" x14ac:dyDescent="0.2">
      <c r="B433" s="105">
        <v>428</v>
      </c>
      <c r="C433" s="193"/>
      <c r="D433" s="106">
        <v>8</v>
      </c>
      <c r="E433" s="111"/>
      <c r="F433" s="107"/>
      <c r="G433" s="107"/>
      <c r="H433" s="108"/>
      <c r="I433" s="107"/>
      <c r="J433" s="107"/>
      <c r="K433" s="107"/>
      <c r="L433" s="109"/>
      <c r="M433" s="102"/>
      <c r="N433" s="102"/>
      <c r="O433" s="110"/>
    </row>
    <row r="434" spans="2:15" x14ac:dyDescent="0.2">
      <c r="B434" s="105">
        <v>429</v>
      </c>
      <c r="C434" s="193"/>
      <c r="D434" s="106">
        <v>9</v>
      </c>
      <c r="E434" s="111"/>
      <c r="F434" s="107"/>
      <c r="G434" s="107"/>
      <c r="H434" s="108"/>
      <c r="I434" s="107"/>
      <c r="J434" s="107"/>
      <c r="K434" s="107"/>
      <c r="L434" s="109"/>
      <c r="M434" s="102"/>
      <c r="N434" s="102"/>
      <c r="O434" s="110"/>
    </row>
    <row r="435" spans="2:15" x14ac:dyDescent="0.2">
      <c r="B435" s="105">
        <v>430</v>
      </c>
      <c r="C435" s="193"/>
      <c r="D435" s="106">
        <v>10</v>
      </c>
      <c r="E435" s="111"/>
      <c r="F435" s="107"/>
      <c r="G435" s="107"/>
      <c r="H435" s="108"/>
      <c r="I435" s="107"/>
      <c r="J435" s="107"/>
      <c r="K435" s="107"/>
      <c r="L435" s="109"/>
      <c r="M435" s="102"/>
      <c r="N435" s="102"/>
      <c r="O435" s="110"/>
    </row>
    <row r="436" spans="2:15" x14ac:dyDescent="0.2">
      <c r="B436" s="105">
        <v>431</v>
      </c>
      <c r="C436" s="193"/>
      <c r="D436" s="106">
        <v>1</v>
      </c>
      <c r="E436" s="111"/>
      <c r="F436" s="107"/>
      <c r="G436" s="107"/>
      <c r="H436" s="108"/>
      <c r="I436" s="107"/>
      <c r="J436" s="107"/>
      <c r="K436" s="107"/>
      <c r="L436" s="109"/>
      <c r="M436" s="102"/>
      <c r="N436" s="102"/>
      <c r="O436" s="110"/>
    </row>
    <row r="437" spans="2:15" x14ac:dyDescent="0.2">
      <c r="B437" s="105">
        <v>432</v>
      </c>
      <c r="C437" s="193"/>
      <c r="D437" s="106">
        <v>2</v>
      </c>
      <c r="E437" s="111"/>
      <c r="F437" s="107"/>
      <c r="G437" s="107"/>
      <c r="H437" s="108"/>
      <c r="I437" s="107"/>
      <c r="J437" s="107"/>
      <c r="K437" s="107"/>
      <c r="L437" s="109"/>
      <c r="M437" s="102"/>
      <c r="N437" s="102"/>
      <c r="O437" s="110"/>
    </row>
    <row r="438" spans="2:15" x14ac:dyDescent="0.2">
      <c r="B438" s="105">
        <v>433</v>
      </c>
      <c r="C438" s="193"/>
      <c r="D438" s="106">
        <v>3</v>
      </c>
      <c r="E438" s="111"/>
      <c r="F438" s="107"/>
      <c r="G438" s="107"/>
      <c r="H438" s="108"/>
      <c r="I438" s="107"/>
      <c r="J438" s="107"/>
      <c r="K438" s="107"/>
      <c r="L438" s="109"/>
      <c r="M438" s="102"/>
      <c r="N438" s="102"/>
      <c r="O438" s="110"/>
    </row>
    <row r="439" spans="2:15" x14ac:dyDescent="0.2">
      <c r="B439" s="105">
        <v>434</v>
      </c>
      <c r="C439" s="193"/>
      <c r="D439" s="106">
        <v>4</v>
      </c>
      <c r="E439" s="111"/>
      <c r="F439" s="107"/>
      <c r="G439" s="107"/>
      <c r="H439" s="108"/>
      <c r="I439" s="107"/>
      <c r="J439" s="107"/>
      <c r="K439" s="107"/>
      <c r="L439" s="109"/>
      <c r="M439" s="102"/>
      <c r="N439" s="102"/>
      <c r="O439" s="110"/>
    </row>
    <row r="440" spans="2:15" x14ac:dyDescent="0.2">
      <c r="B440" s="105">
        <v>435</v>
      </c>
      <c r="C440" s="193"/>
      <c r="D440" s="106">
        <v>5</v>
      </c>
      <c r="E440" s="111"/>
      <c r="F440" s="107"/>
      <c r="G440" s="107"/>
      <c r="H440" s="108"/>
      <c r="I440" s="107"/>
      <c r="J440" s="107"/>
      <c r="K440" s="107"/>
      <c r="L440" s="109"/>
      <c r="M440" s="102"/>
      <c r="N440" s="102"/>
      <c r="O440" s="110"/>
    </row>
    <row r="441" spans="2:15" x14ac:dyDescent="0.2">
      <c r="B441" s="105">
        <v>436</v>
      </c>
      <c r="C441" s="193"/>
      <c r="D441" s="106">
        <v>6</v>
      </c>
      <c r="E441" s="111"/>
      <c r="F441" s="107"/>
      <c r="G441" s="107"/>
      <c r="H441" s="108"/>
      <c r="I441" s="107"/>
      <c r="J441" s="107"/>
      <c r="K441" s="107"/>
      <c r="L441" s="109"/>
      <c r="M441" s="102"/>
      <c r="N441" s="102"/>
      <c r="O441" s="110"/>
    </row>
    <row r="442" spans="2:15" x14ac:dyDescent="0.2">
      <c r="B442" s="105">
        <v>437</v>
      </c>
      <c r="C442" s="193"/>
      <c r="D442" s="106">
        <v>7</v>
      </c>
      <c r="E442" s="111"/>
      <c r="F442" s="107"/>
      <c r="G442" s="107"/>
      <c r="H442" s="108"/>
      <c r="I442" s="107"/>
      <c r="J442" s="107"/>
      <c r="K442" s="107"/>
      <c r="L442" s="109"/>
      <c r="M442" s="102"/>
      <c r="N442" s="102"/>
      <c r="O442" s="110"/>
    </row>
    <row r="443" spans="2:15" x14ac:dyDescent="0.2">
      <c r="B443" s="105">
        <v>438</v>
      </c>
      <c r="C443" s="193"/>
      <c r="D443" s="106">
        <v>8</v>
      </c>
      <c r="E443" s="111"/>
      <c r="F443" s="107"/>
      <c r="G443" s="107"/>
      <c r="H443" s="108"/>
      <c r="I443" s="107"/>
      <c r="J443" s="107"/>
      <c r="K443" s="107"/>
      <c r="L443" s="109"/>
      <c r="M443" s="102"/>
      <c r="N443" s="102"/>
      <c r="O443" s="110"/>
    </row>
    <row r="444" spans="2:15" x14ac:dyDescent="0.2">
      <c r="B444" s="105">
        <v>439</v>
      </c>
      <c r="C444" s="193"/>
      <c r="D444" s="106">
        <v>9</v>
      </c>
      <c r="E444" s="111"/>
      <c r="F444" s="107"/>
      <c r="G444" s="107"/>
      <c r="H444" s="108"/>
      <c r="I444" s="107"/>
      <c r="J444" s="107"/>
      <c r="K444" s="107"/>
      <c r="L444" s="109"/>
      <c r="M444" s="102"/>
      <c r="N444" s="102"/>
      <c r="O444" s="110"/>
    </row>
    <row r="445" spans="2:15" x14ac:dyDescent="0.2">
      <c r="B445" s="105">
        <v>440</v>
      </c>
      <c r="C445" s="193"/>
      <c r="D445" s="106">
        <v>10</v>
      </c>
      <c r="E445" s="111"/>
      <c r="F445" s="107"/>
      <c r="G445" s="107"/>
      <c r="H445" s="108"/>
      <c r="I445" s="107"/>
      <c r="J445" s="107"/>
      <c r="K445" s="107"/>
      <c r="L445" s="109"/>
      <c r="M445" s="102"/>
      <c r="N445" s="102"/>
      <c r="O445" s="110"/>
    </row>
    <row r="446" spans="2:15" x14ac:dyDescent="0.2">
      <c r="B446" s="105">
        <v>441</v>
      </c>
      <c r="C446" s="193"/>
      <c r="D446" s="106">
        <v>1</v>
      </c>
      <c r="E446" s="111"/>
      <c r="F446" s="107"/>
      <c r="G446" s="107"/>
      <c r="H446" s="108"/>
      <c r="I446" s="107"/>
      <c r="J446" s="107"/>
      <c r="K446" s="107"/>
      <c r="L446" s="109"/>
      <c r="M446" s="102"/>
      <c r="N446" s="102"/>
      <c r="O446" s="110"/>
    </row>
    <row r="447" spans="2:15" x14ac:dyDescent="0.2">
      <c r="B447" s="105">
        <v>442</v>
      </c>
      <c r="C447" s="193"/>
      <c r="D447" s="106">
        <v>2</v>
      </c>
      <c r="E447" s="111"/>
      <c r="F447" s="107"/>
      <c r="G447" s="107"/>
      <c r="H447" s="108"/>
      <c r="I447" s="107"/>
      <c r="J447" s="107"/>
      <c r="K447" s="107"/>
      <c r="L447" s="109"/>
      <c r="M447" s="102"/>
      <c r="N447" s="102"/>
      <c r="O447" s="110"/>
    </row>
    <row r="448" spans="2:15" x14ac:dyDescent="0.2">
      <c r="B448" s="105">
        <v>443</v>
      </c>
      <c r="C448" s="193"/>
      <c r="D448" s="106">
        <v>3</v>
      </c>
      <c r="E448" s="111"/>
      <c r="F448" s="107"/>
      <c r="G448" s="107"/>
      <c r="H448" s="108"/>
      <c r="I448" s="107"/>
      <c r="J448" s="107"/>
      <c r="K448" s="107"/>
      <c r="L448" s="109"/>
      <c r="M448" s="102"/>
      <c r="N448" s="102"/>
      <c r="O448" s="110"/>
    </row>
    <row r="449" spans="2:15" x14ac:dyDescent="0.2">
      <c r="B449" s="105">
        <v>444</v>
      </c>
      <c r="C449" s="193"/>
      <c r="D449" s="106">
        <v>4</v>
      </c>
      <c r="E449" s="111"/>
      <c r="F449" s="107"/>
      <c r="G449" s="107"/>
      <c r="H449" s="108"/>
      <c r="I449" s="107"/>
      <c r="J449" s="107"/>
      <c r="K449" s="107"/>
      <c r="L449" s="109"/>
      <c r="M449" s="102"/>
      <c r="N449" s="102"/>
      <c r="O449" s="110"/>
    </row>
    <row r="450" spans="2:15" x14ac:dyDescent="0.2">
      <c r="B450" s="105">
        <v>445</v>
      </c>
      <c r="C450" s="193"/>
      <c r="D450" s="106">
        <v>5</v>
      </c>
      <c r="E450" s="111"/>
      <c r="F450" s="107"/>
      <c r="G450" s="107"/>
      <c r="H450" s="108"/>
      <c r="I450" s="107"/>
      <c r="J450" s="107"/>
      <c r="K450" s="107"/>
      <c r="L450" s="109"/>
      <c r="M450" s="102"/>
      <c r="N450" s="102"/>
      <c r="O450" s="110"/>
    </row>
    <row r="451" spans="2:15" x14ac:dyDescent="0.2">
      <c r="B451" s="105">
        <v>446</v>
      </c>
      <c r="C451" s="193"/>
      <c r="D451" s="106">
        <v>6</v>
      </c>
      <c r="E451" s="111"/>
      <c r="F451" s="107"/>
      <c r="G451" s="107"/>
      <c r="H451" s="108"/>
      <c r="I451" s="107"/>
      <c r="J451" s="107"/>
      <c r="K451" s="107"/>
      <c r="L451" s="109"/>
      <c r="M451" s="102"/>
      <c r="N451" s="102"/>
      <c r="O451" s="110"/>
    </row>
    <row r="452" spans="2:15" x14ac:dyDescent="0.2">
      <c r="B452" s="105">
        <v>447</v>
      </c>
      <c r="C452" s="193"/>
      <c r="D452" s="106">
        <v>7</v>
      </c>
      <c r="E452" s="111"/>
      <c r="F452" s="107"/>
      <c r="G452" s="107"/>
      <c r="H452" s="108"/>
      <c r="I452" s="107"/>
      <c r="J452" s="107"/>
      <c r="K452" s="107"/>
      <c r="L452" s="109"/>
      <c r="M452" s="102"/>
      <c r="N452" s="102"/>
      <c r="O452" s="110"/>
    </row>
    <row r="453" spans="2:15" x14ac:dyDescent="0.2">
      <c r="B453" s="105">
        <v>448</v>
      </c>
      <c r="C453" s="193"/>
      <c r="D453" s="106">
        <v>8</v>
      </c>
      <c r="E453" s="111"/>
      <c r="F453" s="107"/>
      <c r="G453" s="107"/>
      <c r="H453" s="108"/>
      <c r="I453" s="107"/>
      <c r="J453" s="107"/>
      <c r="K453" s="107"/>
      <c r="L453" s="109"/>
      <c r="M453" s="102"/>
      <c r="N453" s="102"/>
      <c r="O453" s="110"/>
    </row>
    <row r="454" spans="2:15" x14ac:dyDescent="0.2">
      <c r="B454" s="105">
        <v>449</v>
      </c>
      <c r="C454" s="193"/>
      <c r="D454" s="106">
        <v>9</v>
      </c>
      <c r="E454" s="111"/>
      <c r="F454" s="107"/>
      <c r="G454" s="107"/>
      <c r="H454" s="108"/>
      <c r="I454" s="107"/>
      <c r="J454" s="107"/>
      <c r="K454" s="107"/>
      <c r="L454" s="109"/>
      <c r="M454" s="102"/>
      <c r="N454" s="102"/>
      <c r="O454" s="110"/>
    </row>
    <row r="455" spans="2:15" x14ac:dyDescent="0.2">
      <c r="B455" s="105">
        <v>450</v>
      </c>
      <c r="C455" s="193"/>
      <c r="D455" s="106">
        <v>10</v>
      </c>
      <c r="E455" s="111"/>
      <c r="F455" s="107"/>
      <c r="G455" s="107"/>
      <c r="H455" s="108"/>
      <c r="I455" s="107"/>
      <c r="J455" s="107"/>
      <c r="K455" s="107"/>
      <c r="L455" s="109"/>
      <c r="M455" s="102"/>
      <c r="N455" s="102"/>
      <c r="O455" s="110"/>
    </row>
    <row r="456" spans="2:15" x14ac:dyDescent="0.2">
      <c r="B456" s="105">
        <v>451</v>
      </c>
      <c r="C456" s="193"/>
      <c r="D456" s="106">
        <v>1</v>
      </c>
      <c r="E456" s="111"/>
      <c r="F456" s="107"/>
      <c r="G456" s="107"/>
      <c r="H456" s="108"/>
      <c r="I456" s="107"/>
      <c r="J456" s="107"/>
      <c r="K456" s="107"/>
      <c r="L456" s="109"/>
      <c r="M456" s="102"/>
      <c r="N456" s="102"/>
      <c r="O456" s="110"/>
    </row>
    <row r="457" spans="2:15" x14ac:dyDescent="0.2">
      <c r="B457" s="105">
        <v>452</v>
      </c>
      <c r="C457" s="193"/>
      <c r="D457" s="106">
        <v>2</v>
      </c>
      <c r="E457" s="111"/>
      <c r="F457" s="107"/>
      <c r="G457" s="107"/>
      <c r="H457" s="108"/>
      <c r="I457" s="107"/>
      <c r="J457" s="107"/>
      <c r="K457" s="107"/>
      <c r="L457" s="109"/>
      <c r="M457" s="102"/>
      <c r="N457" s="102"/>
      <c r="O457" s="110"/>
    </row>
    <row r="458" spans="2:15" x14ac:dyDescent="0.2">
      <c r="B458" s="105">
        <v>453</v>
      </c>
      <c r="C458" s="193"/>
      <c r="D458" s="106">
        <v>3</v>
      </c>
      <c r="E458" s="111"/>
      <c r="F458" s="107"/>
      <c r="G458" s="107"/>
      <c r="H458" s="108"/>
      <c r="I458" s="107"/>
      <c r="J458" s="107"/>
      <c r="K458" s="107"/>
      <c r="L458" s="109"/>
      <c r="M458" s="102"/>
      <c r="N458" s="102"/>
      <c r="O458" s="110"/>
    </row>
    <row r="459" spans="2:15" x14ac:dyDescent="0.2">
      <c r="B459" s="105">
        <v>454</v>
      </c>
      <c r="C459" s="193"/>
      <c r="D459" s="106">
        <v>4</v>
      </c>
      <c r="E459" s="111"/>
      <c r="F459" s="107"/>
      <c r="G459" s="107"/>
      <c r="H459" s="108"/>
      <c r="I459" s="107"/>
      <c r="J459" s="107"/>
      <c r="K459" s="107"/>
      <c r="L459" s="109"/>
      <c r="M459" s="102"/>
      <c r="N459" s="102"/>
      <c r="O459" s="110"/>
    </row>
    <row r="460" spans="2:15" x14ac:dyDescent="0.2">
      <c r="B460" s="105">
        <v>455</v>
      </c>
      <c r="C460" s="193"/>
      <c r="D460" s="106">
        <v>5</v>
      </c>
      <c r="E460" s="111"/>
      <c r="F460" s="107"/>
      <c r="G460" s="107"/>
      <c r="H460" s="108"/>
      <c r="I460" s="107"/>
      <c r="J460" s="107"/>
      <c r="K460" s="107"/>
      <c r="L460" s="109"/>
      <c r="M460" s="102"/>
      <c r="N460" s="102"/>
      <c r="O460" s="110"/>
    </row>
    <row r="461" spans="2:15" x14ac:dyDescent="0.2">
      <c r="B461" s="105">
        <v>456</v>
      </c>
      <c r="C461" s="193"/>
      <c r="D461" s="106">
        <v>6</v>
      </c>
      <c r="E461" s="111"/>
      <c r="F461" s="107"/>
      <c r="G461" s="107"/>
      <c r="H461" s="108"/>
      <c r="I461" s="107"/>
      <c r="J461" s="107"/>
      <c r="K461" s="107"/>
      <c r="L461" s="109"/>
      <c r="M461" s="102"/>
      <c r="N461" s="102"/>
      <c r="O461" s="110"/>
    </row>
    <row r="462" spans="2:15" x14ac:dyDescent="0.2">
      <c r="B462" s="105">
        <v>457</v>
      </c>
      <c r="C462" s="193"/>
      <c r="D462" s="106">
        <v>7</v>
      </c>
      <c r="E462" s="111"/>
      <c r="F462" s="107"/>
      <c r="G462" s="107"/>
      <c r="H462" s="108"/>
      <c r="I462" s="107"/>
      <c r="J462" s="107"/>
      <c r="K462" s="107"/>
      <c r="L462" s="109"/>
      <c r="M462" s="102"/>
      <c r="N462" s="102"/>
      <c r="O462" s="110"/>
    </row>
    <row r="463" spans="2:15" x14ac:dyDescent="0.2">
      <c r="B463" s="105">
        <v>458</v>
      </c>
      <c r="C463" s="193"/>
      <c r="D463" s="106">
        <v>8</v>
      </c>
      <c r="E463" s="111"/>
      <c r="F463" s="107"/>
      <c r="G463" s="107"/>
      <c r="H463" s="108"/>
      <c r="I463" s="107"/>
      <c r="J463" s="107"/>
      <c r="K463" s="107"/>
      <c r="L463" s="109"/>
      <c r="M463" s="102"/>
      <c r="N463" s="102"/>
      <c r="O463" s="110"/>
    </row>
    <row r="464" spans="2:15" x14ac:dyDescent="0.2">
      <c r="B464" s="105">
        <v>459</v>
      </c>
      <c r="C464" s="193"/>
      <c r="D464" s="106">
        <v>9</v>
      </c>
      <c r="E464" s="111"/>
      <c r="F464" s="107"/>
      <c r="G464" s="107"/>
      <c r="H464" s="108"/>
      <c r="I464" s="107"/>
      <c r="J464" s="107"/>
      <c r="K464" s="107"/>
      <c r="L464" s="109"/>
      <c r="M464" s="102"/>
      <c r="N464" s="102"/>
      <c r="O464" s="110"/>
    </row>
    <row r="465" spans="2:15" x14ac:dyDescent="0.2">
      <c r="B465" s="105">
        <v>460</v>
      </c>
      <c r="C465" s="193"/>
      <c r="D465" s="106">
        <v>10</v>
      </c>
      <c r="E465" s="111"/>
      <c r="F465" s="107"/>
      <c r="G465" s="107"/>
      <c r="H465" s="108"/>
      <c r="I465" s="107"/>
      <c r="J465" s="107"/>
      <c r="K465" s="107"/>
      <c r="L465" s="109"/>
      <c r="M465" s="102"/>
      <c r="N465" s="102"/>
      <c r="O465" s="110"/>
    </row>
    <row r="466" spans="2:15" x14ac:dyDescent="0.2">
      <c r="B466" s="105">
        <v>461</v>
      </c>
      <c r="C466" s="193"/>
      <c r="D466" s="106">
        <v>1</v>
      </c>
      <c r="E466" s="111"/>
      <c r="F466" s="107"/>
      <c r="G466" s="107"/>
      <c r="H466" s="108"/>
      <c r="I466" s="107"/>
      <c r="J466" s="107"/>
      <c r="K466" s="107"/>
      <c r="L466" s="109"/>
      <c r="M466" s="102"/>
      <c r="N466" s="102"/>
      <c r="O466" s="110"/>
    </row>
    <row r="467" spans="2:15" x14ac:dyDescent="0.2">
      <c r="B467" s="105">
        <v>462</v>
      </c>
      <c r="C467" s="193"/>
      <c r="D467" s="106">
        <v>2</v>
      </c>
      <c r="E467" s="111"/>
      <c r="F467" s="107"/>
      <c r="G467" s="107"/>
      <c r="H467" s="108"/>
      <c r="I467" s="107"/>
      <c r="J467" s="107"/>
      <c r="K467" s="107"/>
      <c r="L467" s="109"/>
      <c r="M467" s="102"/>
      <c r="N467" s="102"/>
      <c r="O467" s="110"/>
    </row>
    <row r="468" spans="2:15" x14ac:dyDescent="0.2">
      <c r="B468" s="105">
        <v>463</v>
      </c>
      <c r="C468" s="193"/>
      <c r="D468" s="106">
        <v>3</v>
      </c>
      <c r="E468" s="111"/>
      <c r="F468" s="107"/>
      <c r="G468" s="107"/>
      <c r="H468" s="108"/>
      <c r="I468" s="107"/>
      <c r="J468" s="107"/>
      <c r="K468" s="107"/>
      <c r="L468" s="109"/>
      <c r="M468" s="102"/>
      <c r="N468" s="102"/>
      <c r="O468" s="110"/>
    </row>
    <row r="469" spans="2:15" x14ac:dyDescent="0.2">
      <c r="B469" s="105">
        <v>464</v>
      </c>
      <c r="C469" s="193"/>
      <c r="D469" s="106">
        <v>4</v>
      </c>
      <c r="E469" s="111"/>
      <c r="F469" s="107"/>
      <c r="G469" s="107"/>
      <c r="H469" s="108"/>
      <c r="I469" s="107"/>
      <c r="J469" s="107"/>
      <c r="K469" s="107"/>
      <c r="L469" s="109"/>
      <c r="M469" s="102"/>
      <c r="N469" s="102"/>
      <c r="O469" s="110"/>
    </row>
    <row r="470" spans="2:15" x14ac:dyDescent="0.2">
      <c r="B470" s="105">
        <v>465</v>
      </c>
      <c r="C470" s="193"/>
      <c r="D470" s="106">
        <v>5</v>
      </c>
      <c r="E470" s="111"/>
      <c r="F470" s="107"/>
      <c r="G470" s="107"/>
      <c r="H470" s="108"/>
      <c r="I470" s="107"/>
      <c r="J470" s="107"/>
      <c r="K470" s="107"/>
      <c r="L470" s="109"/>
      <c r="M470" s="102"/>
      <c r="N470" s="102"/>
      <c r="O470" s="110"/>
    </row>
    <row r="471" spans="2:15" x14ac:dyDescent="0.2">
      <c r="B471" s="105">
        <v>466</v>
      </c>
      <c r="C471" s="193"/>
      <c r="D471" s="106">
        <v>6</v>
      </c>
      <c r="E471" s="111"/>
      <c r="F471" s="107"/>
      <c r="G471" s="107"/>
      <c r="H471" s="108"/>
      <c r="I471" s="107"/>
      <c r="J471" s="107"/>
      <c r="K471" s="107"/>
      <c r="L471" s="109"/>
      <c r="M471" s="102"/>
      <c r="N471" s="102"/>
      <c r="O471" s="110"/>
    </row>
    <row r="472" spans="2:15" x14ac:dyDescent="0.2">
      <c r="B472" s="105">
        <v>467</v>
      </c>
      <c r="C472" s="193"/>
      <c r="D472" s="106">
        <v>7</v>
      </c>
      <c r="E472" s="111"/>
      <c r="F472" s="107"/>
      <c r="G472" s="107"/>
      <c r="H472" s="108"/>
      <c r="I472" s="107"/>
      <c r="J472" s="107"/>
      <c r="K472" s="107"/>
      <c r="L472" s="109"/>
      <c r="M472" s="102"/>
      <c r="N472" s="102"/>
      <c r="O472" s="110"/>
    </row>
    <row r="473" spans="2:15" x14ac:dyDescent="0.2">
      <c r="B473" s="105">
        <v>468</v>
      </c>
      <c r="C473" s="193"/>
      <c r="D473" s="106">
        <v>8</v>
      </c>
      <c r="E473" s="111"/>
      <c r="F473" s="107"/>
      <c r="G473" s="107"/>
      <c r="H473" s="108"/>
      <c r="I473" s="107"/>
      <c r="J473" s="107"/>
      <c r="K473" s="107"/>
      <c r="L473" s="109"/>
      <c r="M473" s="102"/>
      <c r="N473" s="102"/>
      <c r="O473" s="110"/>
    </row>
    <row r="474" spans="2:15" x14ac:dyDescent="0.2">
      <c r="B474" s="105">
        <v>469</v>
      </c>
      <c r="C474" s="193"/>
      <c r="D474" s="106">
        <v>9</v>
      </c>
      <c r="E474" s="111"/>
      <c r="F474" s="107"/>
      <c r="G474" s="107"/>
      <c r="H474" s="108"/>
      <c r="I474" s="107"/>
      <c r="J474" s="107"/>
      <c r="K474" s="107"/>
      <c r="L474" s="109"/>
      <c r="M474" s="102"/>
      <c r="N474" s="102"/>
      <c r="O474" s="110"/>
    </row>
    <row r="475" spans="2:15" x14ac:dyDescent="0.2">
      <c r="B475" s="105">
        <v>470</v>
      </c>
      <c r="C475" s="193"/>
      <c r="D475" s="106">
        <v>10</v>
      </c>
      <c r="E475" s="111"/>
      <c r="F475" s="107"/>
      <c r="G475" s="107"/>
      <c r="H475" s="108"/>
      <c r="I475" s="107"/>
      <c r="J475" s="107"/>
      <c r="K475" s="107"/>
      <c r="L475" s="109"/>
      <c r="M475" s="102"/>
      <c r="N475" s="102"/>
      <c r="O475" s="110"/>
    </row>
    <row r="476" spans="2:15" x14ac:dyDescent="0.2">
      <c r="B476" s="105">
        <v>471</v>
      </c>
      <c r="C476" s="193"/>
      <c r="D476" s="106">
        <v>1</v>
      </c>
      <c r="E476" s="111"/>
      <c r="F476" s="107"/>
      <c r="G476" s="107"/>
      <c r="H476" s="108"/>
      <c r="I476" s="107"/>
      <c r="J476" s="107"/>
      <c r="K476" s="107"/>
      <c r="L476" s="109"/>
      <c r="M476" s="102"/>
      <c r="N476" s="102"/>
      <c r="O476" s="110"/>
    </row>
    <row r="477" spans="2:15" x14ac:dyDescent="0.2">
      <c r="B477" s="105">
        <v>472</v>
      </c>
      <c r="C477" s="193"/>
      <c r="D477" s="106">
        <v>2</v>
      </c>
      <c r="E477" s="111"/>
      <c r="F477" s="107"/>
      <c r="G477" s="107"/>
      <c r="H477" s="108"/>
      <c r="I477" s="107"/>
      <c r="J477" s="107"/>
      <c r="K477" s="107"/>
      <c r="L477" s="109"/>
      <c r="M477" s="102"/>
      <c r="N477" s="102"/>
      <c r="O477" s="110"/>
    </row>
    <row r="478" spans="2:15" x14ac:dyDescent="0.2">
      <c r="B478" s="105">
        <v>473</v>
      </c>
      <c r="C478" s="193"/>
      <c r="D478" s="106">
        <v>3</v>
      </c>
      <c r="E478" s="111"/>
      <c r="F478" s="107"/>
      <c r="G478" s="107"/>
      <c r="H478" s="108"/>
      <c r="I478" s="107"/>
      <c r="J478" s="107"/>
      <c r="K478" s="107"/>
      <c r="L478" s="109"/>
      <c r="M478" s="102"/>
      <c r="N478" s="102"/>
      <c r="O478" s="110"/>
    </row>
    <row r="479" spans="2:15" x14ac:dyDescent="0.2">
      <c r="B479" s="105">
        <v>474</v>
      </c>
      <c r="C479" s="193"/>
      <c r="D479" s="106">
        <v>4</v>
      </c>
      <c r="E479" s="111"/>
      <c r="F479" s="107"/>
      <c r="G479" s="107"/>
      <c r="H479" s="108"/>
      <c r="I479" s="107"/>
      <c r="J479" s="107"/>
      <c r="K479" s="107"/>
      <c r="L479" s="109"/>
      <c r="M479" s="102"/>
      <c r="N479" s="102"/>
      <c r="O479" s="110"/>
    </row>
    <row r="480" spans="2:15" x14ac:dyDescent="0.2">
      <c r="B480" s="105">
        <v>475</v>
      </c>
      <c r="C480" s="193"/>
      <c r="D480" s="106">
        <v>5</v>
      </c>
      <c r="E480" s="111"/>
      <c r="F480" s="107"/>
      <c r="G480" s="107"/>
      <c r="H480" s="108"/>
      <c r="I480" s="107"/>
      <c r="J480" s="107"/>
      <c r="K480" s="107"/>
      <c r="L480" s="109"/>
      <c r="M480" s="102"/>
      <c r="N480" s="102"/>
      <c r="O480" s="110"/>
    </row>
    <row r="481" spans="2:15" x14ac:dyDescent="0.2">
      <c r="B481" s="105">
        <v>476</v>
      </c>
      <c r="C481" s="193"/>
      <c r="D481" s="106">
        <v>6</v>
      </c>
      <c r="E481" s="111"/>
      <c r="F481" s="107"/>
      <c r="G481" s="107"/>
      <c r="H481" s="108"/>
      <c r="I481" s="107"/>
      <c r="J481" s="107"/>
      <c r="K481" s="107"/>
      <c r="L481" s="109"/>
      <c r="M481" s="102"/>
      <c r="N481" s="102"/>
      <c r="O481" s="110"/>
    </row>
    <row r="482" spans="2:15" x14ac:dyDescent="0.2">
      <c r="B482" s="105">
        <v>477</v>
      </c>
      <c r="C482" s="193"/>
      <c r="D482" s="106">
        <v>7</v>
      </c>
      <c r="E482" s="111"/>
      <c r="F482" s="107"/>
      <c r="G482" s="107"/>
      <c r="H482" s="108"/>
      <c r="I482" s="107"/>
      <c r="J482" s="107"/>
      <c r="K482" s="107"/>
      <c r="L482" s="109"/>
      <c r="M482" s="102"/>
      <c r="N482" s="102"/>
      <c r="O482" s="110"/>
    </row>
    <row r="483" spans="2:15" x14ac:dyDescent="0.2">
      <c r="B483" s="105">
        <v>478</v>
      </c>
      <c r="C483" s="193"/>
      <c r="D483" s="106">
        <v>8</v>
      </c>
      <c r="E483" s="111"/>
      <c r="F483" s="107"/>
      <c r="G483" s="107"/>
      <c r="H483" s="108"/>
      <c r="I483" s="107"/>
      <c r="J483" s="107"/>
      <c r="K483" s="107"/>
      <c r="L483" s="109"/>
      <c r="M483" s="102"/>
      <c r="N483" s="102"/>
      <c r="O483" s="110"/>
    </row>
    <row r="484" spans="2:15" x14ac:dyDescent="0.2">
      <c r="B484" s="105">
        <v>479</v>
      </c>
      <c r="C484" s="193"/>
      <c r="D484" s="106">
        <v>9</v>
      </c>
      <c r="E484" s="111"/>
      <c r="F484" s="107"/>
      <c r="G484" s="107"/>
      <c r="H484" s="108"/>
      <c r="I484" s="107"/>
      <c r="J484" s="107"/>
      <c r="K484" s="107"/>
      <c r="L484" s="109"/>
      <c r="M484" s="102"/>
      <c r="N484" s="102"/>
      <c r="O484" s="110"/>
    </row>
    <row r="485" spans="2:15" x14ac:dyDescent="0.2">
      <c r="B485" s="105">
        <v>480</v>
      </c>
      <c r="C485" s="193"/>
      <c r="D485" s="106">
        <v>10</v>
      </c>
      <c r="E485" s="111"/>
      <c r="F485" s="107"/>
      <c r="G485" s="107"/>
      <c r="H485" s="108"/>
      <c r="I485" s="107"/>
      <c r="J485" s="107"/>
      <c r="K485" s="107"/>
      <c r="L485" s="109"/>
      <c r="M485" s="102"/>
      <c r="N485" s="102"/>
      <c r="O485" s="110"/>
    </row>
    <row r="486" spans="2:15" x14ac:dyDescent="0.2">
      <c r="B486" s="105">
        <v>481</v>
      </c>
      <c r="C486" s="193"/>
      <c r="D486" s="106">
        <v>1</v>
      </c>
      <c r="E486" s="111"/>
      <c r="F486" s="107"/>
      <c r="G486" s="107"/>
      <c r="H486" s="108"/>
      <c r="I486" s="107"/>
      <c r="J486" s="107"/>
      <c r="K486" s="107"/>
      <c r="L486" s="109"/>
      <c r="M486" s="102"/>
      <c r="N486" s="102"/>
      <c r="O486" s="110"/>
    </row>
    <row r="487" spans="2:15" x14ac:dyDescent="0.2">
      <c r="B487" s="105">
        <v>482</v>
      </c>
      <c r="C487" s="193"/>
      <c r="D487" s="106">
        <v>2</v>
      </c>
      <c r="E487" s="111"/>
      <c r="F487" s="107"/>
      <c r="G487" s="107"/>
      <c r="H487" s="108"/>
      <c r="I487" s="107"/>
      <c r="J487" s="107"/>
      <c r="K487" s="107"/>
      <c r="L487" s="109"/>
      <c r="M487" s="102"/>
      <c r="N487" s="102"/>
      <c r="O487" s="110"/>
    </row>
    <row r="488" spans="2:15" x14ac:dyDescent="0.2">
      <c r="B488" s="105">
        <v>483</v>
      </c>
      <c r="C488" s="193"/>
      <c r="D488" s="106">
        <v>3</v>
      </c>
      <c r="E488" s="111"/>
      <c r="F488" s="107"/>
      <c r="G488" s="107"/>
      <c r="H488" s="108"/>
      <c r="I488" s="107"/>
      <c r="J488" s="107"/>
      <c r="K488" s="107"/>
      <c r="L488" s="109"/>
      <c r="M488" s="102"/>
      <c r="N488" s="102"/>
      <c r="O488" s="110"/>
    </row>
    <row r="489" spans="2:15" x14ac:dyDescent="0.2">
      <c r="B489" s="105">
        <v>484</v>
      </c>
      <c r="C489" s="193"/>
      <c r="D489" s="106">
        <v>4</v>
      </c>
      <c r="E489" s="111"/>
      <c r="F489" s="107"/>
      <c r="G489" s="107"/>
      <c r="H489" s="108"/>
      <c r="I489" s="107"/>
      <c r="J489" s="107"/>
      <c r="K489" s="107"/>
      <c r="L489" s="109"/>
      <c r="M489" s="102"/>
      <c r="N489" s="102"/>
      <c r="O489" s="110"/>
    </row>
    <row r="490" spans="2:15" x14ac:dyDescent="0.2">
      <c r="B490" s="105">
        <v>485</v>
      </c>
      <c r="C490" s="193"/>
      <c r="D490" s="106">
        <v>5</v>
      </c>
      <c r="E490" s="111"/>
      <c r="F490" s="107"/>
      <c r="G490" s="107"/>
      <c r="H490" s="108"/>
      <c r="I490" s="107"/>
      <c r="J490" s="107"/>
      <c r="K490" s="107"/>
      <c r="L490" s="109"/>
      <c r="M490" s="102"/>
      <c r="N490" s="102"/>
      <c r="O490" s="110"/>
    </row>
    <row r="491" spans="2:15" x14ac:dyDescent="0.2">
      <c r="B491" s="105">
        <v>486</v>
      </c>
      <c r="C491" s="193"/>
      <c r="D491" s="106">
        <v>6</v>
      </c>
      <c r="E491" s="111"/>
      <c r="F491" s="107"/>
      <c r="G491" s="107"/>
      <c r="H491" s="108"/>
      <c r="I491" s="107"/>
      <c r="J491" s="107"/>
      <c r="K491" s="107"/>
      <c r="L491" s="109"/>
      <c r="M491" s="102"/>
      <c r="N491" s="102"/>
      <c r="O491" s="110"/>
    </row>
    <row r="492" spans="2:15" x14ac:dyDescent="0.2">
      <c r="B492" s="105">
        <v>487</v>
      </c>
      <c r="C492" s="193"/>
      <c r="D492" s="106">
        <v>7</v>
      </c>
      <c r="E492" s="111"/>
      <c r="F492" s="107"/>
      <c r="G492" s="107"/>
      <c r="H492" s="108"/>
      <c r="I492" s="107"/>
      <c r="J492" s="107"/>
      <c r="K492" s="107"/>
      <c r="L492" s="109"/>
      <c r="M492" s="102"/>
      <c r="N492" s="102"/>
      <c r="O492" s="110"/>
    </row>
    <row r="493" spans="2:15" x14ac:dyDescent="0.2">
      <c r="B493" s="105">
        <v>488</v>
      </c>
      <c r="C493" s="193"/>
      <c r="D493" s="106">
        <v>8</v>
      </c>
      <c r="E493" s="111"/>
      <c r="F493" s="107"/>
      <c r="G493" s="107"/>
      <c r="H493" s="108"/>
      <c r="I493" s="107"/>
      <c r="J493" s="107"/>
      <c r="K493" s="107"/>
      <c r="L493" s="109"/>
      <c r="M493" s="102"/>
      <c r="N493" s="102"/>
      <c r="O493" s="110"/>
    </row>
    <row r="494" spans="2:15" x14ac:dyDescent="0.2">
      <c r="B494" s="105">
        <v>489</v>
      </c>
      <c r="C494" s="193"/>
      <c r="D494" s="106">
        <v>9</v>
      </c>
      <c r="E494" s="111"/>
      <c r="F494" s="107"/>
      <c r="G494" s="107"/>
      <c r="H494" s="108"/>
      <c r="I494" s="107"/>
      <c r="J494" s="107"/>
      <c r="K494" s="107"/>
      <c r="L494" s="109"/>
      <c r="M494" s="102"/>
      <c r="N494" s="102"/>
      <c r="O494" s="110"/>
    </row>
    <row r="495" spans="2:15" x14ac:dyDescent="0.2">
      <c r="B495" s="105">
        <v>490</v>
      </c>
      <c r="C495" s="193"/>
      <c r="D495" s="106">
        <v>10</v>
      </c>
      <c r="E495" s="111"/>
      <c r="F495" s="107"/>
      <c r="G495" s="107"/>
      <c r="H495" s="108"/>
      <c r="I495" s="107"/>
      <c r="J495" s="107"/>
      <c r="K495" s="107"/>
      <c r="L495" s="109"/>
      <c r="M495" s="102"/>
      <c r="N495" s="102"/>
      <c r="O495" s="110"/>
    </row>
    <row r="496" spans="2:15" x14ac:dyDescent="0.2">
      <c r="B496" s="105">
        <v>491</v>
      </c>
      <c r="C496" s="193"/>
      <c r="D496" s="106">
        <v>1</v>
      </c>
      <c r="E496" s="111"/>
      <c r="F496" s="107"/>
      <c r="G496" s="107"/>
      <c r="H496" s="108"/>
      <c r="I496" s="107"/>
      <c r="J496" s="107"/>
      <c r="K496" s="107"/>
      <c r="L496" s="109"/>
      <c r="M496" s="102"/>
      <c r="N496" s="102"/>
      <c r="O496" s="110"/>
    </row>
    <row r="497" spans="2:15" x14ac:dyDescent="0.2">
      <c r="B497" s="105">
        <v>492</v>
      </c>
      <c r="C497" s="193"/>
      <c r="D497" s="106">
        <v>2</v>
      </c>
      <c r="E497" s="111"/>
      <c r="F497" s="107"/>
      <c r="G497" s="107"/>
      <c r="H497" s="108"/>
      <c r="I497" s="107"/>
      <c r="J497" s="107"/>
      <c r="K497" s="107"/>
      <c r="L497" s="109"/>
      <c r="M497" s="102"/>
      <c r="N497" s="102"/>
      <c r="O497" s="110"/>
    </row>
    <row r="498" spans="2:15" x14ac:dyDescent="0.2">
      <c r="B498" s="105">
        <v>493</v>
      </c>
      <c r="C498" s="193"/>
      <c r="D498" s="106">
        <v>3</v>
      </c>
      <c r="E498" s="111"/>
      <c r="F498" s="107"/>
      <c r="G498" s="107"/>
      <c r="H498" s="108"/>
      <c r="I498" s="107"/>
      <c r="J498" s="107"/>
      <c r="K498" s="107"/>
      <c r="L498" s="109"/>
      <c r="M498" s="102"/>
      <c r="N498" s="102"/>
      <c r="O498" s="110"/>
    </row>
    <row r="499" spans="2:15" x14ac:dyDescent="0.2">
      <c r="B499" s="105">
        <v>494</v>
      </c>
      <c r="C499" s="193"/>
      <c r="D499" s="106">
        <v>4</v>
      </c>
      <c r="E499" s="111"/>
      <c r="F499" s="107"/>
      <c r="G499" s="107"/>
      <c r="H499" s="108"/>
      <c r="I499" s="107"/>
      <c r="J499" s="107"/>
      <c r="K499" s="107"/>
      <c r="L499" s="109"/>
      <c r="M499" s="102"/>
      <c r="N499" s="102"/>
      <c r="O499" s="110"/>
    </row>
    <row r="500" spans="2:15" x14ac:dyDescent="0.2">
      <c r="B500" s="105">
        <v>495</v>
      </c>
      <c r="C500" s="193"/>
      <c r="D500" s="106">
        <v>5</v>
      </c>
      <c r="E500" s="111"/>
      <c r="F500" s="107"/>
      <c r="G500" s="107"/>
      <c r="H500" s="108"/>
      <c r="I500" s="107"/>
      <c r="J500" s="107"/>
      <c r="K500" s="107"/>
      <c r="L500" s="109"/>
      <c r="M500" s="102"/>
      <c r="N500" s="102"/>
      <c r="O500" s="110"/>
    </row>
    <row r="501" spans="2:15" x14ac:dyDescent="0.2">
      <c r="B501" s="105">
        <v>496</v>
      </c>
      <c r="C501" s="193"/>
      <c r="D501" s="106">
        <v>6</v>
      </c>
      <c r="E501" s="111"/>
      <c r="F501" s="107"/>
      <c r="G501" s="107"/>
      <c r="H501" s="108"/>
      <c r="I501" s="107"/>
      <c r="J501" s="107"/>
      <c r="K501" s="107"/>
      <c r="L501" s="109"/>
      <c r="M501" s="102"/>
      <c r="N501" s="102"/>
      <c r="O501" s="110"/>
    </row>
    <row r="502" spans="2:15" x14ac:dyDescent="0.2">
      <c r="B502" s="105">
        <v>497</v>
      </c>
      <c r="C502" s="193"/>
      <c r="D502" s="106">
        <v>7</v>
      </c>
      <c r="E502" s="111"/>
      <c r="F502" s="107"/>
      <c r="G502" s="107"/>
      <c r="H502" s="108"/>
      <c r="I502" s="107"/>
      <c r="J502" s="107"/>
      <c r="K502" s="107"/>
      <c r="L502" s="109"/>
      <c r="M502" s="102"/>
      <c r="N502" s="102"/>
      <c r="O502" s="110"/>
    </row>
    <row r="503" spans="2:15" x14ac:dyDescent="0.2">
      <c r="B503" s="105">
        <v>498</v>
      </c>
      <c r="C503" s="193"/>
      <c r="D503" s="106">
        <v>8</v>
      </c>
      <c r="E503" s="111"/>
      <c r="F503" s="107"/>
      <c r="G503" s="107"/>
      <c r="H503" s="108"/>
      <c r="I503" s="107"/>
      <c r="J503" s="107"/>
      <c r="K503" s="107"/>
      <c r="L503" s="109"/>
      <c r="M503" s="102"/>
      <c r="N503" s="102"/>
      <c r="O503" s="110"/>
    </row>
    <row r="504" spans="2:15" x14ac:dyDescent="0.2">
      <c r="B504" s="105">
        <v>499</v>
      </c>
      <c r="C504" s="193"/>
      <c r="D504" s="106">
        <v>9</v>
      </c>
      <c r="E504" s="111"/>
      <c r="F504" s="107"/>
      <c r="G504" s="107"/>
      <c r="H504" s="108"/>
      <c r="I504" s="107"/>
      <c r="J504" s="107"/>
      <c r="K504" s="107"/>
      <c r="L504" s="109"/>
      <c r="M504" s="102"/>
      <c r="N504" s="102"/>
      <c r="O504" s="110"/>
    </row>
    <row r="505" spans="2:15" x14ac:dyDescent="0.2">
      <c r="B505" s="105">
        <v>500</v>
      </c>
      <c r="C505" s="193"/>
      <c r="D505" s="106">
        <v>10</v>
      </c>
      <c r="E505" s="111"/>
      <c r="F505" s="107"/>
      <c r="G505" s="107"/>
      <c r="H505" s="108"/>
      <c r="I505" s="107"/>
      <c r="J505" s="107"/>
      <c r="K505" s="107"/>
      <c r="L505" s="109"/>
      <c r="M505" s="102"/>
      <c r="N505" s="102"/>
      <c r="O505" s="110"/>
    </row>
  </sheetData>
  <sheetProtection password="83BD" sheet="1" objects="1" scenarios="1"/>
  <mergeCells count="52">
    <mergeCell ref="C486:C495"/>
    <mergeCell ref="C496:C505"/>
    <mergeCell ref="C426:C435"/>
    <mergeCell ref="C436:C445"/>
    <mergeCell ref="C446:C455"/>
    <mergeCell ref="C456:C465"/>
    <mergeCell ref="C466:C475"/>
    <mergeCell ref="C476:C485"/>
    <mergeCell ref="C416:C425"/>
    <mergeCell ref="C306:C315"/>
    <mergeCell ref="C316:C325"/>
    <mergeCell ref="C326:C335"/>
    <mergeCell ref="C336:C345"/>
    <mergeCell ref="C346:C355"/>
    <mergeCell ref="C356:C365"/>
    <mergeCell ref="C366:C375"/>
    <mergeCell ref="C376:C385"/>
    <mergeCell ref="C386:C395"/>
    <mergeCell ref="C396:C405"/>
    <mergeCell ref="C406:C415"/>
    <mergeCell ref="C296:C305"/>
    <mergeCell ref="C186:C195"/>
    <mergeCell ref="C196:C205"/>
    <mergeCell ref="C206:C215"/>
    <mergeCell ref="C216:C225"/>
    <mergeCell ref="C226:C235"/>
    <mergeCell ref="C236:C245"/>
    <mergeCell ref="C246:C255"/>
    <mergeCell ref="C256:C265"/>
    <mergeCell ref="C266:C275"/>
    <mergeCell ref="C276:C285"/>
    <mergeCell ref="C286:C295"/>
    <mergeCell ref="C176:C185"/>
    <mergeCell ref="C66:C75"/>
    <mergeCell ref="C76:C85"/>
    <mergeCell ref="C86:C95"/>
    <mergeCell ref="C96:C105"/>
    <mergeCell ref="C106:C115"/>
    <mergeCell ref="C116:C125"/>
    <mergeCell ref="C126:C135"/>
    <mergeCell ref="C136:C145"/>
    <mergeCell ref="C146:C155"/>
    <mergeCell ref="C156:C165"/>
    <mergeCell ref="C166:C175"/>
    <mergeCell ref="O3:O4"/>
    <mergeCell ref="C56:C65"/>
    <mergeCell ref="C3:F3"/>
    <mergeCell ref="C6:C15"/>
    <mergeCell ref="C16:C25"/>
    <mergeCell ref="C26:C35"/>
    <mergeCell ref="C36:C45"/>
    <mergeCell ref="C46:C55"/>
  </mergeCells>
  <phoneticPr fontId="2"/>
  <dataValidations count="4">
    <dataValidation type="list" allowBlank="1" showInputMessage="1" showErrorMessage="1" sqref="E6:E505">
      <formula1>$Q$6:$Q$125</formula1>
    </dataValidation>
    <dataValidation type="list" allowBlank="1" showInputMessage="1" showErrorMessage="1" sqref="I3">
      <formula1>$T$6:$T$17</formula1>
    </dataValidation>
    <dataValidation type="list" allowBlank="1" showInputMessage="1" showErrorMessage="1" sqref="N6:N505">
      <formula1>$S$6:$S$7</formula1>
    </dataValidation>
    <dataValidation type="list" allowBlank="1" showInputMessage="1" showErrorMessage="1" sqref="M6:M505">
      <formula1>$R$6:$R$14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5"/>
    <pageSetUpPr fitToPage="1"/>
  </sheetPr>
  <dimension ref="A1:L800"/>
  <sheetViews>
    <sheetView view="pageBreakPreview" topLeftCell="A796" zoomScaleNormal="75" zoomScaleSheetLayoutView="100" workbookViewId="0">
      <selection activeCell="G790" sqref="G790"/>
    </sheetView>
  </sheetViews>
  <sheetFormatPr defaultRowHeight="13.2" x14ac:dyDescent="0.2"/>
  <cols>
    <col min="1" max="1" width="5.88671875" style="46" customWidth="1"/>
    <col min="2" max="2" width="12.88671875" customWidth="1"/>
    <col min="3" max="3" width="7.21875" customWidth="1"/>
    <col min="4" max="4" width="50" style="5" customWidth="1"/>
    <col min="5" max="5" width="5.88671875" customWidth="1"/>
    <col min="6" max="6" width="12.77734375" customWidth="1"/>
    <col min="7" max="7" width="13.109375" customWidth="1"/>
    <col min="8" max="8" width="12.77734375" customWidth="1"/>
    <col min="9" max="9" width="13" style="3" customWidth="1"/>
    <col min="10" max="10" width="9" style="128"/>
    <col min="11" max="11" width="9.21875" style="1" bestFit="1" customWidth="1"/>
  </cols>
  <sheetData>
    <row r="1" spans="1:12" ht="13.5" x14ac:dyDescent="0.15">
      <c r="F1" s="65"/>
      <c r="G1" s="28"/>
      <c r="H1" s="28"/>
      <c r="I1" s="28"/>
    </row>
    <row r="2" spans="1:12" ht="14.25" x14ac:dyDescent="0.15">
      <c r="A2" s="157" t="s">
        <v>279</v>
      </c>
      <c r="B2" s="199" t="str">
        <f>CONCATENATE("出品表　（　",【時計】入力欄!I$3,"APREオークション　時計）")</f>
        <v>出品表　（　APREオークション　時計）</v>
      </c>
      <c r="C2" s="199"/>
      <c r="D2" s="199"/>
    </row>
    <row r="3" spans="1:12" ht="3.75" customHeight="1" thickBot="1" x14ac:dyDescent="0.2">
      <c r="F3" s="114"/>
      <c r="G3" s="114"/>
      <c r="H3" s="114"/>
      <c r="I3" s="114"/>
    </row>
    <row r="4" spans="1:12" ht="33.75" customHeight="1" thickBot="1" x14ac:dyDescent="0.25">
      <c r="A4" s="133"/>
      <c r="B4" s="127" t="s">
        <v>259</v>
      </c>
      <c r="C4" s="184" t="str">
        <f>IF(【時計】入力欄!C6="","",【時計】入力欄!C6)</f>
        <v/>
      </c>
      <c r="D4" s="134" t="s">
        <v>260</v>
      </c>
      <c r="E4" s="135"/>
      <c r="F4" s="115" t="s">
        <v>261</v>
      </c>
      <c r="G4" s="195" t="str">
        <f>IF(【時計】入力欄!C$3="","",【時計】入力欄!C$3)</f>
        <v/>
      </c>
      <c r="H4" s="196"/>
      <c r="I4" s="197"/>
    </row>
    <row r="5" spans="1:12" ht="5.25" customHeight="1" thickBot="1" x14ac:dyDescent="0.2">
      <c r="A5" s="47"/>
      <c r="B5" s="45"/>
      <c r="G5" s="81"/>
      <c r="H5" s="81"/>
      <c r="I5" s="39"/>
    </row>
    <row r="6" spans="1:12" ht="45" customHeight="1" x14ac:dyDescent="0.2">
      <c r="A6" s="48" t="s">
        <v>2</v>
      </c>
      <c r="B6" s="49" t="s">
        <v>13</v>
      </c>
      <c r="C6" s="49" t="s">
        <v>21</v>
      </c>
      <c r="D6" s="137" t="s">
        <v>6</v>
      </c>
      <c r="E6" s="49" t="s">
        <v>280</v>
      </c>
      <c r="F6" s="51" t="s">
        <v>292</v>
      </c>
      <c r="G6" s="208" t="s">
        <v>302</v>
      </c>
      <c r="H6" s="158" t="s">
        <v>281</v>
      </c>
      <c r="I6" s="23"/>
    </row>
    <row r="7" spans="1:12" ht="45" customHeight="1" x14ac:dyDescent="0.2">
      <c r="A7" s="139" t="s">
        <v>282</v>
      </c>
      <c r="B7" s="80" t="str">
        <f>IF(【時計】入力欄!E6="","",【時計】入力欄!E6)</f>
        <v/>
      </c>
      <c r="C7" s="22" t="str">
        <f>IF(【時計】入力欄!F6="","",【時計】入力欄!F6)</f>
        <v/>
      </c>
      <c r="D7" s="159" t="str">
        <f>CONCATENATE(IF(【時計】入力欄!G6="","",【時計】入力欄!G6&amp;" "),IF(【時計】入力欄!H6="","",【時計】入力欄!H6&amp;" "),IF(【時計】入力欄!I6="","",【時計】入力欄!I6&amp;" "),IF(【時計】入力欄!J6="","",【時計】入力欄!J6&amp;" "))</f>
        <v/>
      </c>
      <c r="E7" s="141" t="str">
        <f>IF(【時計】入力欄!K6="","",【時計】入力欄!K6&amp;"g")</f>
        <v/>
      </c>
      <c r="F7" s="163" t="str">
        <f>IF(【時計】入力欄!L6="","",【時計】入力欄!L6)</f>
        <v/>
      </c>
      <c r="G7" s="44" t="str">
        <f>IF(【時計】入力欄!O6="","",【時計】入力欄!O6)</f>
        <v/>
      </c>
      <c r="H7" s="15"/>
      <c r="I7" s="14"/>
      <c r="L7" s="118"/>
    </row>
    <row r="8" spans="1:12" s="61" customFormat="1" ht="45" customHeight="1" x14ac:dyDescent="0.2">
      <c r="A8" s="143" t="s">
        <v>283</v>
      </c>
      <c r="B8" s="53" t="str">
        <f>IF(【時計】入力欄!E7="","",【時計】入力欄!E7)</f>
        <v/>
      </c>
      <c r="C8" s="54" t="str">
        <f>IF(【時計】入力欄!F7="","",【時計】入力欄!F7)</f>
        <v/>
      </c>
      <c r="D8" s="160" t="str">
        <f>CONCATENATE(IF(【時計】入力欄!G7="","",【時計】入力欄!G7&amp;" "),IF(【時計】入力欄!H7="","",【時計】入力欄!H7&amp;" "),IF(【時計】入力欄!I7="","",【時計】入力欄!I7&amp;" "),IF(【時計】入力欄!J7="","",【時計】入力欄!J7&amp;" "))</f>
        <v/>
      </c>
      <c r="E8" s="145" t="str">
        <f>IF(【時計】入力欄!K7="","",【時計】入力欄!K7&amp;"g")</f>
        <v/>
      </c>
      <c r="F8" s="164" t="str">
        <f>IF(【時計】入力欄!L7="","",【時計】入力欄!L7)</f>
        <v/>
      </c>
      <c r="G8" s="57" t="str">
        <f>IF(【時計】入力欄!O7="","",【時計】入力欄!O7)</f>
        <v/>
      </c>
      <c r="H8" s="55"/>
      <c r="I8" s="58"/>
      <c r="J8" s="59"/>
      <c r="K8" s="60"/>
      <c r="L8" s="118"/>
    </row>
    <row r="9" spans="1:12" ht="45" customHeight="1" x14ac:dyDescent="0.2">
      <c r="A9" s="139" t="s">
        <v>284</v>
      </c>
      <c r="B9" s="80" t="str">
        <f>IF(【時計】入力欄!E8="","",【時計】入力欄!E8)</f>
        <v/>
      </c>
      <c r="C9" s="22" t="str">
        <f>IF(【時計】入力欄!F8="","",【時計】入力欄!F8)</f>
        <v/>
      </c>
      <c r="D9" s="159" t="str">
        <f>CONCATENATE(IF(【時計】入力欄!G8="","",【時計】入力欄!G8&amp;" "),IF(【時計】入力欄!H8="","",【時計】入力欄!H8&amp;" "),IF(【時計】入力欄!I8="","",【時計】入力欄!I8&amp;" "),IF(【時計】入力欄!J8="","",【時計】入力欄!J8&amp;" "))</f>
        <v/>
      </c>
      <c r="E9" s="141" t="str">
        <f>IF(【時計】入力欄!K8="","",【時計】入力欄!K8&amp;"g")</f>
        <v/>
      </c>
      <c r="F9" s="163" t="str">
        <f>IF(【時計】入力欄!L8="","",【時計】入力欄!L8)</f>
        <v/>
      </c>
      <c r="G9" s="44" t="str">
        <f>IF(【時計】入力欄!O8="","",【時計】入力欄!O8)</f>
        <v/>
      </c>
      <c r="H9" s="15"/>
      <c r="I9" s="14"/>
      <c r="L9" s="118"/>
    </row>
    <row r="10" spans="1:12" s="61" customFormat="1" ht="45" customHeight="1" x14ac:dyDescent="0.2">
      <c r="A10" s="143" t="s">
        <v>285</v>
      </c>
      <c r="B10" s="53" t="str">
        <f>IF(【時計】入力欄!E9="","",【時計】入力欄!E9)</f>
        <v/>
      </c>
      <c r="C10" s="54" t="str">
        <f>IF(【時計】入力欄!F9="","",【時計】入力欄!F9)</f>
        <v/>
      </c>
      <c r="D10" s="160" t="str">
        <f>CONCATENATE(IF(【時計】入力欄!G9="","",【時計】入力欄!G9&amp;" "),IF(【時計】入力欄!H9="","",【時計】入力欄!H9&amp;" "),IF(【時計】入力欄!I9="","",【時計】入力欄!I9&amp;" "),IF(【時計】入力欄!J9="","",【時計】入力欄!J9&amp;" "))</f>
        <v/>
      </c>
      <c r="E10" s="145" t="str">
        <f>IF(【時計】入力欄!K9="","",【時計】入力欄!K9&amp;"g")</f>
        <v/>
      </c>
      <c r="F10" s="164" t="str">
        <f>IF(【時計】入力欄!L9="","",【時計】入力欄!L9)</f>
        <v/>
      </c>
      <c r="G10" s="57" t="str">
        <f>IF(【時計】入力欄!O9="","",【時計】入力欄!O9)</f>
        <v/>
      </c>
      <c r="H10" s="55"/>
      <c r="I10" s="58"/>
      <c r="J10" s="59"/>
      <c r="K10" s="60"/>
      <c r="L10" s="118"/>
    </row>
    <row r="11" spans="1:12" ht="45" customHeight="1" x14ac:dyDescent="0.2">
      <c r="A11" s="139" t="s">
        <v>286</v>
      </c>
      <c r="B11" s="80" t="str">
        <f>IF(【時計】入力欄!E10="","",【時計】入力欄!E10)</f>
        <v/>
      </c>
      <c r="C11" s="22" t="str">
        <f>IF(【時計】入力欄!F10="","",【時計】入力欄!F10)</f>
        <v/>
      </c>
      <c r="D11" s="159" t="str">
        <f>CONCATENATE(IF(【時計】入力欄!G10="","",【時計】入力欄!G10&amp;" "),IF(【時計】入力欄!H10="","",【時計】入力欄!H10&amp;" "),IF(【時計】入力欄!I10="","",【時計】入力欄!I10&amp;" "),IF(【時計】入力欄!J10="","",【時計】入力欄!J10&amp;" "))</f>
        <v/>
      </c>
      <c r="E11" s="141" t="str">
        <f>IF(【時計】入力欄!K10="","",【時計】入力欄!K10&amp;"g")</f>
        <v/>
      </c>
      <c r="F11" s="163" t="str">
        <f>IF(【時計】入力欄!L10="","",【時計】入力欄!L10)</f>
        <v/>
      </c>
      <c r="G11" s="44" t="str">
        <f>IF(【時計】入力欄!O10="","",【時計】入力欄!O10)</f>
        <v/>
      </c>
      <c r="H11" s="15"/>
      <c r="I11" s="14"/>
      <c r="L11" s="118"/>
    </row>
    <row r="12" spans="1:12" s="61" customFormat="1" ht="45" customHeight="1" x14ac:dyDescent="0.2">
      <c r="A12" s="143" t="s">
        <v>287</v>
      </c>
      <c r="B12" s="53" t="str">
        <f>IF(【時計】入力欄!E11="","",【時計】入力欄!E11)</f>
        <v/>
      </c>
      <c r="C12" s="54" t="str">
        <f>IF(【時計】入力欄!F11="","",【時計】入力欄!F11)</f>
        <v/>
      </c>
      <c r="D12" s="160" t="str">
        <f>CONCATENATE(IF(【時計】入力欄!G11="","",【時計】入力欄!G11&amp;" "),IF(【時計】入力欄!H11="","",【時計】入力欄!H11&amp;" "),IF(【時計】入力欄!I11="","",【時計】入力欄!I11&amp;" "),IF(【時計】入力欄!J11="","",【時計】入力欄!J11&amp;" "))</f>
        <v/>
      </c>
      <c r="E12" s="145" t="str">
        <f>IF(【時計】入力欄!K11="","",【時計】入力欄!K11&amp;"g")</f>
        <v/>
      </c>
      <c r="F12" s="164" t="str">
        <f>IF(【時計】入力欄!L11="","",【時計】入力欄!L11)</f>
        <v/>
      </c>
      <c r="G12" s="57" t="str">
        <f>IF(【時計】入力欄!O11="","",【時計】入力欄!O11)</f>
        <v/>
      </c>
      <c r="H12" s="55"/>
      <c r="I12" s="58"/>
      <c r="J12" s="59"/>
      <c r="K12" s="60"/>
      <c r="L12" s="118"/>
    </row>
    <row r="13" spans="1:12" ht="45" customHeight="1" x14ac:dyDescent="0.2">
      <c r="A13" s="139" t="s">
        <v>288</v>
      </c>
      <c r="B13" s="80" t="str">
        <f>IF(【時計】入力欄!E12="","",【時計】入力欄!E12)</f>
        <v/>
      </c>
      <c r="C13" s="22" t="str">
        <f>IF(【時計】入力欄!F12="","",【時計】入力欄!F12)</f>
        <v/>
      </c>
      <c r="D13" s="159" t="str">
        <f>CONCATENATE(IF(【時計】入力欄!G12="","",【時計】入力欄!G12&amp;" "),IF(【時計】入力欄!H12="","",【時計】入力欄!H12&amp;" "),IF(【時計】入力欄!I12="","",【時計】入力欄!I12&amp;" "),IF(【時計】入力欄!J12="","",【時計】入力欄!J12&amp;" "))</f>
        <v/>
      </c>
      <c r="E13" s="141" t="str">
        <f>IF(【時計】入力欄!K12="","",【時計】入力欄!K12&amp;"g")</f>
        <v/>
      </c>
      <c r="F13" s="163" t="str">
        <f>IF(【時計】入力欄!L12="","",【時計】入力欄!L12)</f>
        <v/>
      </c>
      <c r="G13" s="44" t="str">
        <f>IF(【時計】入力欄!O12="","",【時計】入力欄!O12)</f>
        <v/>
      </c>
      <c r="H13" s="15"/>
      <c r="I13" s="14"/>
      <c r="L13" s="118"/>
    </row>
    <row r="14" spans="1:12" s="61" customFormat="1" ht="45" customHeight="1" x14ac:dyDescent="0.2">
      <c r="A14" s="143" t="s">
        <v>289</v>
      </c>
      <c r="B14" s="53" t="str">
        <f>IF(【時計】入力欄!E13="","",【時計】入力欄!E13)</f>
        <v/>
      </c>
      <c r="C14" s="54" t="str">
        <f>IF(【時計】入力欄!F13="","",【時計】入力欄!F13)</f>
        <v/>
      </c>
      <c r="D14" s="160" t="str">
        <f>CONCATENATE(IF(【時計】入力欄!G13="","",【時計】入力欄!G13&amp;" "),IF(【時計】入力欄!H13="","",【時計】入力欄!H13&amp;" "),IF(【時計】入力欄!I13="","",【時計】入力欄!I13&amp;" "),IF(【時計】入力欄!J13="","",【時計】入力欄!J13&amp;" "))</f>
        <v/>
      </c>
      <c r="E14" s="145" t="str">
        <f>IF(【時計】入力欄!K13="","",【時計】入力欄!K13&amp;"g")</f>
        <v/>
      </c>
      <c r="F14" s="164" t="str">
        <f>IF(【時計】入力欄!L13="","",【時計】入力欄!L13)</f>
        <v/>
      </c>
      <c r="G14" s="57" t="str">
        <f>IF(【時計】入力欄!O13="","",【時計】入力欄!O13)</f>
        <v/>
      </c>
      <c r="H14" s="55"/>
      <c r="I14" s="58"/>
      <c r="J14" s="59"/>
      <c r="K14" s="60"/>
      <c r="L14" s="118"/>
    </row>
    <row r="15" spans="1:12" ht="45" customHeight="1" x14ac:dyDescent="0.2">
      <c r="A15" s="139" t="s">
        <v>290</v>
      </c>
      <c r="B15" s="80" t="str">
        <f>IF(【時計】入力欄!E14="","",【時計】入力欄!E14)</f>
        <v/>
      </c>
      <c r="C15" s="22" t="str">
        <f>IF(【時計】入力欄!F14="","",【時計】入力欄!F14)</f>
        <v/>
      </c>
      <c r="D15" s="159" t="str">
        <f>CONCATENATE(IF(【時計】入力欄!G14="","",【時計】入力欄!G14&amp;" "),IF(【時計】入力欄!H14="","",【時計】入力欄!H14&amp;" "),IF(【時計】入力欄!I14="","",【時計】入力欄!I14&amp;" "),IF(【時計】入力欄!J14="","",【時計】入力欄!J14&amp;" "))</f>
        <v/>
      </c>
      <c r="E15" s="141" t="str">
        <f>IF(【時計】入力欄!K14="","",【時計】入力欄!K14&amp;"g")</f>
        <v/>
      </c>
      <c r="F15" s="163" t="str">
        <f>IF(【時計】入力欄!L14="","",【時計】入力欄!L14)</f>
        <v/>
      </c>
      <c r="G15" s="44" t="str">
        <f>IF(【時計】入力欄!O14="","",【時計】入力欄!O14)</f>
        <v/>
      </c>
      <c r="H15" s="15"/>
      <c r="I15" s="14"/>
      <c r="L15" s="118"/>
    </row>
    <row r="16" spans="1:12" s="61" customFormat="1" ht="45" customHeight="1" thickBot="1" x14ac:dyDescent="0.25">
      <c r="A16" s="147" t="s">
        <v>291</v>
      </c>
      <c r="B16" s="62" t="str">
        <f>IF(【時計】入力欄!E15="","",【時計】入力欄!E15)</f>
        <v/>
      </c>
      <c r="C16" s="63" t="str">
        <f>IF(【時計】入力欄!F15="","",【時計】入力欄!F15)</f>
        <v/>
      </c>
      <c r="D16" s="161" t="str">
        <f>CONCATENATE(IF(【時計】入力欄!G15="","",【時計】入力欄!G15&amp;" "),IF(【時計】入力欄!H15="","",【時計】入力欄!H15&amp;" "),IF(【時計】入力欄!I15="","",【時計】入力欄!I15&amp;" "),IF(【時計】入力欄!J15="","",【時計】入力欄!J15&amp;" "))</f>
        <v/>
      </c>
      <c r="E16" s="149" t="str">
        <f>IF(【時計】入力欄!K15="","",【時計】入力欄!K15&amp;"g")</f>
        <v/>
      </c>
      <c r="F16" s="165" t="str">
        <f>IF(【時計】入力欄!L15="","",【時計】入力欄!L15)</f>
        <v/>
      </c>
      <c r="G16" s="57" t="str">
        <f>IF(【時計】入力欄!O15="","",【時計】入力欄!O15)</f>
        <v/>
      </c>
      <c r="H16" s="55"/>
      <c r="I16" s="58"/>
      <c r="J16" s="59"/>
      <c r="K16" s="60"/>
      <c r="L16" s="118"/>
    </row>
    <row r="17" spans="1:12" ht="20.25" customHeight="1" x14ac:dyDescent="0.2">
      <c r="F17" s="65"/>
      <c r="G17" s="28"/>
      <c r="H17" s="28"/>
      <c r="I17" s="28"/>
      <c r="J17" s="131"/>
    </row>
    <row r="18" spans="1:12" ht="14.4" x14ac:dyDescent="0.2">
      <c r="A18" s="157" t="s">
        <v>279</v>
      </c>
      <c r="B18" s="199" t="str">
        <f>CONCATENATE("出品表　（　",【時計】入力欄!I$3,"APREオークション　時計）")</f>
        <v>出品表　（　APREオークション　時計）</v>
      </c>
      <c r="C18" s="199"/>
      <c r="D18" s="199"/>
      <c r="J18" s="131"/>
    </row>
    <row r="19" spans="1:12" ht="3.75" customHeight="1" thickBot="1" x14ac:dyDescent="0.25">
      <c r="F19" s="114"/>
      <c r="G19" s="114"/>
      <c r="H19" s="114"/>
      <c r="I19" s="114"/>
      <c r="J19" s="131"/>
    </row>
    <row r="20" spans="1:12" ht="33.75" customHeight="1" thickBot="1" x14ac:dyDescent="0.25">
      <c r="A20" s="133"/>
      <c r="B20" s="130" t="s">
        <v>244</v>
      </c>
      <c r="C20" s="184" t="str">
        <f>IF(【時計】入力欄!C16="","",【時計】入力欄!C16)</f>
        <v/>
      </c>
      <c r="D20" s="134" t="s">
        <v>20</v>
      </c>
      <c r="E20" s="135"/>
      <c r="F20" s="115" t="s">
        <v>208</v>
      </c>
      <c r="G20" s="195" t="str">
        <f>IF(【時計】入力欄!C$3="","",【時計】入力欄!C$3)</f>
        <v/>
      </c>
      <c r="H20" s="196"/>
      <c r="I20" s="197"/>
      <c r="J20" s="131"/>
    </row>
    <row r="21" spans="1:12" ht="5.25" customHeight="1" thickBot="1" x14ac:dyDescent="0.25">
      <c r="A21" s="47"/>
      <c r="B21" s="45"/>
      <c r="G21" s="81"/>
      <c r="H21" s="81"/>
      <c r="I21" s="39"/>
      <c r="J21" s="131"/>
    </row>
    <row r="22" spans="1:12" ht="45" customHeight="1" x14ac:dyDescent="0.2">
      <c r="A22" s="48" t="s">
        <v>2</v>
      </c>
      <c r="B22" s="49" t="s">
        <v>7</v>
      </c>
      <c r="C22" s="49" t="s">
        <v>21</v>
      </c>
      <c r="D22" s="137" t="s">
        <v>6</v>
      </c>
      <c r="E22" s="49" t="s">
        <v>280</v>
      </c>
      <c r="F22" s="51" t="s">
        <v>292</v>
      </c>
      <c r="G22" s="208" t="s">
        <v>302</v>
      </c>
      <c r="H22" s="158" t="s">
        <v>281</v>
      </c>
      <c r="I22" s="23"/>
      <c r="J22" s="131"/>
    </row>
    <row r="23" spans="1:12" ht="45" customHeight="1" x14ac:dyDescent="0.2">
      <c r="A23" s="139" t="s">
        <v>249</v>
      </c>
      <c r="B23" s="80" t="str">
        <f>IF(【時計】入力欄!E16="","",【時計】入力欄!E16)</f>
        <v/>
      </c>
      <c r="C23" s="22" t="str">
        <f>IF(【時計】入力欄!F16="","",【時計】入力欄!F16)</f>
        <v/>
      </c>
      <c r="D23" s="159" t="str">
        <f>CONCATENATE(IF(【時計】入力欄!G16="","",【時計】入力欄!G16&amp;" "),IF(【時計】入力欄!H16="","",【時計】入力欄!H16&amp;" "),IF(【時計】入力欄!I16="","",【時計】入力欄!I16&amp;" "),IF(【時計】入力欄!J16="","",【時計】入力欄!J16&amp;" "))</f>
        <v/>
      </c>
      <c r="E23" s="141" t="str">
        <f>IF(【時計】入力欄!K16="","",【時計】入力欄!K16&amp;"g")</f>
        <v/>
      </c>
      <c r="F23" s="163" t="str">
        <f>IF(【時計】入力欄!L16="","",【時計】入力欄!L16)</f>
        <v/>
      </c>
      <c r="G23" s="44" t="str">
        <f>IF(【時計】入力欄!O16="","",【時計】入力欄!O16)</f>
        <v/>
      </c>
      <c r="H23" s="15"/>
      <c r="I23" s="14"/>
      <c r="J23" s="131"/>
      <c r="L23" s="118"/>
    </row>
    <row r="24" spans="1:12" s="61" customFormat="1" ht="45" customHeight="1" x14ac:dyDescent="0.2">
      <c r="A24" s="143" t="s">
        <v>250</v>
      </c>
      <c r="B24" s="53" t="str">
        <f>IF(【時計】入力欄!E17="","",【時計】入力欄!E17)</f>
        <v/>
      </c>
      <c r="C24" s="54" t="str">
        <f>IF(【時計】入力欄!F17="","",【時計】入力欄!F17)</f>
        <v/>
      </c>
      <c r="D24" s="160" t="str">
        <f>CONCATENATE(IF(【時計】入力欄!G17="","",【時計】入力欄!G17&amp;" "),IF(【時計】入力欄!H17="","",【時計】入力欄!H17&amp;" "),IF(【時計】入力欄!I17="","",【時計】入力欄!I17&amp;" "),IF(【時計】入力欄!J17="","",【時計】入力欄!J17&amp;" "))</f>
        <v/>
      </c>
      <c r="E24" s="145" t="str">
        <f>IF(【時計】入力欄!K17="","",【時計】入力欄!K17&amp;"g")</f>
        <v/>
      </c>
      <c r="F24" s="164" t="str">
        <f>IF(【時計】入力欄!L17="","",【時計】入力欄!L17)</f>
        <v/>
      </c>
      <c r="G24" s="57" t="str">
        <f>IF(【時計】入力欄!O17="","",【時計】入力欄!O17)</f>
        <v/>
      </c>
      <c r="H24" s="55"/>
      <c r="I24" s="58"/>
      <c r="J24" s="59"/>
      <c r="K24" s="60"/>
      <c r="L24" s="118"/>
    </row>
    <row r="25" spans="1:12" ht="45" customHeight="1" x14ac:dyDescent="0.2">
      <c r="A25" s="139" t="s">
        <v>251</v>
      </c>
      <c r="B25" s="80" t="str">
        <f>IF(【時計】入力欄!E18="","",【時計】入力欄!E18)</f>
        <v/>
      </c>
      <c r="C25" s="22" t="str">
        <f>IF(【時計】入力欄!F18="","",【時計】入力欄!F18)</f>
        <v/>
      </c>
      <c r="D25" s="159" t="str">
        <f>CONCATENATE(IF(【時計】入力欄!G18="","",【時計】入力欄!G18&amp;" "),IF(【時計】入力欄!H18="","",【時計】入力欄!H18&amp;" "),IF(【時計】入力欄!I18="","",【時計】入力欄!I18&amp;" "),IF(【時計】入力欄!J18="","",【時計】入力欄!J18&amp;" "))</f>
        <v/>
      </c>
      <c r="E25" s="141" t="str">
        <f>IF(【時計】入力欄!K18="","",【時計】入力欄!K18&amp;"g")</f>
        <v/>
      </c>
      <c r="F25" s="163" t="str">
        <f>IF(【時計】入力欄!L18="","",【時計】入力欄!L18)</f>
        <v/>
      </c>
      <c r="G25" s="44" t="str">
        <f>IF(【時計】入力欄!O18="","",【時計】入力欄!O18)</f>
        <v/>
      </c>
      <c r="H25" s="15"/>
      <c r="I25" s="14"/>
      <c r="J25" s="131"/>
      <c r="L25" s="118"/>
    </row>
    <row r="26" spans="1:12" s="61" customFormat="1" ht="45" customHeight="1" x14ac:dyDescent="0.2">
      <c r="A26" s="143" t="s">
        <v>252</v>
      </c>
      <c r="B26" s="53" t="str">
        <f>IF(【時計】入力欄!E19="","",【時計】入力欄!E19)</f>
        <v/>
      </c>
      <c r="C26" s="54" t="str">
        <f>IF(【時計】入力欄!F19="","",【時計】入力欄!F19)</f>
        <v/>
      </c>
      <c r="D26" s="160" t="str">
        <f>CONCATENATE(IF(【時計】入力欄!G19="","",【時計】入力欄!G19&amp;" "),IF(【時計】入力欄!H19="","",【時計】入力欄!H19&amp;" "),IF(【時計】入力欄!I19="","",【時計】入力欄!I19&amp;" "),IF(【時計】入力欄!J19="","",【時計】入力欄!J19&amp;" "))</f>
        <v/>
      </c>
      <c r="E26" s="145" t="str">
        <f>IF(【時計】入力欄!K19="","",【時計】入力欄!K19&amp;"g")</f>
        <v/>
      </c>
      <c r="F26" s="164" t="str">
        <f>IF(【時計】入力欄!L19="","",【時計】入力欄!L19)</f>
        <v/>
      </c>
      <c r="G26" s="57" t="str">
        <f>IF(【時計】入力欄!O19="","",【時計】入力欄!O19)</f>
        <v/>
      </c>
      <c r="H26" s="55"/>
      <c r="I26" s="58"/>
      <c r="J26" s="59"/>
      <c r="K26" s="60"/>
      <c r="L26" s="118"/>
    </row>
    <row r="27" spans="1:12" ht="45" customHeight="1" x14ac:dyDescent="0.2">
      <c r="A27" s="139" t="s">
        <v>253</v>
      </c>
      <c r="B27" s="80" t="str">
        <f>IF(【時計】入力欄!E20="","",【時計】入力欄!E20)</f>
        <v/>
      </c>
      <c r="C27" s="22" t="str">
        <f>IF(【時計】入力欄!F20="","",【時計】入力欄!F20)</f>
        <v/>
      </c>
      <c r="D27" s="159" t="str">
        <f>CONCATENATE(IF(【時計】入力欄!G20="","",【時計】入力欄!G20&amp;" "),IF(【時計】入力欄!H20="","",【時計】入力欄!H20&amp;" "),IF(【時計】入力欄!I20="","",【時計】入力欄!I20&amp;" "),IF(【時計】入力欄!J20="","",【時計】入力欄!J20&amp;" "))</f>
        <v/>
      </c>
      <c r="E27" s="141" t="str">
        <f>IF(【時計】入力欄!K20="","",【時計】入力欄!K20&amp;"g")</f>
        <v/>
      </c>
      <c r="F27" s="163" t="str">
        <f>IF(【時計】入力欄!L20="","",【時計】入力欄!L20)</f>
        <v/>
      </c>
      <c r="G27" s="44" t="str">
        <f>IF(【時計】入力欄!O20="","",【時計】入力欄!O20)</f>
        <v/>
      </c>
      <c r="H27" s="15"/>
      <c r="I27" s="14"/>
      <c r="J27" s="131"/>
      <c r="L27" s="118"/>
    </row>
    <row r="28" spans="1:12" s="61" customFormat="1" ht="45" customHeight="1" x14ac:dyDescent="0.2">
      <c r="A28" s="143" t="s">
        <v>254</v>
      </c>
      <c r="B28" s="53" t="str">
        <f>IF(【時計】入力欄!E21="","",【時計】入力欄!E21)</f>
        <v/>
      </c>
      <c r="C28" s="54" t="str">
        <f>IF(【時計】入力欄!F21="","",【時計】入力欄!F21)</f>
        <v/>
      </c>
      <c r="D28" s="160" t="str">
        <f>CONCATENATE(IF(【時計】入力欄!G21="","",【時計】入力欄!G21&amp;" "),IF(【時計】入力欄!H21="","",【時計】入力欄!H21&amp;" "),IF(【時計】入力欄!I21="","",【時計】入力欄!I21&amp;" "),IF(【時計】入力欄!J21="","",【時計】入力欄!J21&amp;" "))</f>
        <v/>
      </c>
      <c r="E28" s="145" t="str">
        <f>IF(【時計】入力欄!K21="","",【時計】入力欄!K21&amp;"g")</f>
        <v/>
      </c>
      <c r="F28" s="164" t="str">
        <f>IF(【時計】入力欄!L21="","",【時計】入力欄!L21)</f>
        <v/>
      </c>
      <c r="G28" s="57" t="str">
        <f>IF(【時計】入力欄!O21="","",【時計】入力欄!O21)</f>
        <v/>
      </c>
      <c r="H28" s="55"/>
      <c r="I28" s="58"/>
      <c r="J28" s="59"/>
      <c r="K28" s="60"/>
      <c r="L28" s="118"/>
    </row>
    <row r="29" spans="1:12" ht="45" customHeight="1" x14ac:dyDescent="0.2">
      <c r="A29" s="139" t="s">
        <v>255</v>
      </c>
      <c r="B29" s="80" t="str">
        <f>IF(【時計】入力欄!E22="","",【時計】入力欄!E22)</f>
        <v/>
      </c>
      <c r="C29" s="22" t="str">
        <f>IF(【時計】入力欄!F22="","",【時計】入力欄!F22)</f>
        <v/>
      </c>
      <c r="D29" s="159" t="str">
        <f>CONCATENATE(IF(【時計】入力欄!G22="","",【時計】入力欄!G22&amp;" "),IF(【時計】入力欄!H22="","",【時計】入力欄!H22&amp;" "),IF(【時計】入力欄!I22="","",【時計】入力欄!I22&amp;" "),IF(【時計】入力欄!J22="","",【時計】入力欄!J22&amp;" "))</f>
        <v/>
      </c>
      <c r="E29" s="141" t="str">
        <f>IF(【時計】入力欄!K22="","",【時計】入力欄!K22&amp;"g")</f>
        <v/>
      </c>
      <c r="F29" s="163" t="str">
        <f>IF(【時計】入力欄!L22="","",【時計】入力欄!L22)</f>
        <v/>
      </c>
      <c r="G29" s="44" t="str">
        <f>IF(【時計】入力欄!O22="","",【時計】入力欄!O22)</f>
        <v/>
      </c>
      <c r="H29" s="15"/>
      <c r="I29" s="14"/>
      <c r="J29" s="131"/>
      <c r="L29" s="118"/>
    </row>
    <row r="30" spans="1:12" s="61" customFormat="1" ht="45" customHeight="1" x14ac:dyDescent="0.2">
      <c r="A30" s="143" t="s">
        <v>256</v>
      </c>
      <c r="B30" s="53" t="str">
        <f>IF(【時計】入力欄!E23="","",【時計】入力欄!E23)</f>
        <v/>
      </c>
      <c r="C30" s="54" t="str">
        <f>IF(【時計】入力欄!F23="","",【時計】入力欄!F23)</f>
        <v/>
      </c>
      <c r="D30" s="160" t="str">
        <f>CONCATENATE(IF(【時計】入力欄!G23="","",【時計】入力欄!G23&amp;" "),IF(【時計】入力欄!H23="","",【時計】入力欄!H23&amp;" "),IF(【時計】入力欄!I23="","",【時計】入力欄!I23&amp;" "),IF(【時計】入力欄!J23="","",【時計】入力欄!J23&amp;" "))</f>
        <v/>
      </c>
      <c r="E30" s="145" t="str">
        <f>IF(【時計】入力欄!K23="","",【時計】入力欄!K23&amp;"g")</f>
        <v/>
      </c>
      <c r="F30" s="164" t="str">
        <f>IF(【時計】入力欄!L23="","",【時計】入力欄!L23)</f>
        <v/>
      </c>
      <c r="G30" s="57" t="str">
        <f>IF(【時計】入力欄!O23="","",【時計】入力欄!O23)</f>
        <v/>
      </c>
      <c r="H30" s="55"/>
      <c r="I30" s="58"/>
      <c r="J30" s="59"/>
      <c r="K30" s="60"/>
      <c r="L30" s="118"/>
    </row>
    <row r="31" spans="1:12" ht="45" customHeight="1" x14ac:dyDescent="0.2">
      <c r="A31" s="139" t="s">
        <v>257</v>
      </c>
      <c r="B31" s="80" t="str">
        <f>IF(【時計】入力欄!E24="","",【時計】入力欄!E24)</f>
        <v/>
      </c>
      <c r="C31" s="22" t="str">
        <f>IF(【時計】入力欄!F24="","",【時計】入力欄!F24)</f>
        <v/>
      </c>
      <c r="D31" s="159" t="str">
        <f>CONCATENATE(IF(【時計】入力欄!G24="","",【時計】入力欄!G24&amp;" "),IF(【時計】入力欄!H24="","",【時計】入力欄!H24&amp;" "),IF(【時計】入力欄!I24="","",【時計】入力欄!I24&amp;" "),IF(【時計】入力欄!J24="","",【時計】入力欄!J24&amp;" "))</f>
        <v/>
      </c>
      <c r="E31" s="141" t="str">
        <f>IF(【時計】入力欄!K24="","",【時計】入力欄!K24&amp;"g")</f>
        <v/>
      </c>
      <c r="F31" s="163" t="str">
        <f>IF(【時計】入力欄!L24="","",【時計】入力欄!L24)</f>
        <v/>
      </c>
      <c r="G31" s="44" t="str">
        <f>IF(【時計】入力欄!O24="","",【時計】入力欄!O24)</f>
        <v/>
      </c>
      <c r="H31" s="15"/>
      <c r="I31" s="14"/>
      <c r="J31" s="131"/>
      <c r="L31" s="118"/>
    </row>
    <row r="32" spans="1:12" s="61" customFormat="1" ht="45" customHeight="1" thickBot="1" x14ac:dyDescent="0.25">
      <c r="A32" s="147" t="s">
        <v>258</v>
      </c>
      <c r="B32" s="62" t="str">
        <f>IF(【時計】入力欄!E25="","",【時計】入力欄!E25)</f>
        <v/>
      </c>
      <c r="C32" s="63" t="str">
        <f>IF(【時計】入力欄!F25="","",【時計】入力欄!F25)</f>
        <v/>
      </c>
      <c r="D32" s="161" t="str">
        <f>CONCATENATE(IF(【時計】入力欄!G25="","",【時計】入力欄!G25&amp;" "),IF(【時計】入力欄!H25="","",【時計】入力欄!H25&amp;" "),IF(【時計】入力欄!I25="","",【時計】入力欄!I25&amp;" "),IF(【時計】入力欄!J25="","",【時計】入力欄!J25&amp;" "))</f>
        <v/>
      </c>
      <c r="E32" s="149" t="str">
        <f>IF(【時計】入力欄!K25="","",【時計】入力欄!K25&amp;"g")</f>
        <v/>
      </c>
      <c r="F32" s="165" t="str">
        <f>IF(【時計】入力欄!L25="","",【時計】入力欄!L25)</f>
        <v/>
      </c>
      <c r="G32" s="57" t="str">
        <f>IF(【時計】入力欄!O25="","",【時計】入力欄!O25)</f>
        <v/>
      </c>
      <c r="H32" s="55"/>
      <c r="I32" s="58"/>
      <c r="J32" s="59"/>
      <c r="K32" s="60"/>
      <c r="L32" s="118"/>
    </row>
    <row r="33" spans="1:12" x14ac:dyDescent="0.2">
      <c r="F33" s="65"/>
      <c r="G33" s="28"/>
      <c r="H33" s="28"/>
      <c r="I33" s="28"/>
      <c r="J33" s="131"/>
    </row>
    <row r="34" spans="1:12" ht="14.4" x14ac:dyDescent="0.2">
      <c r="A34" s="157" t="s">
        <v>279</v>
      </c>
      <c r="B34" s="199" t="str">
        <f>CONCATENATE("出品表　（　",【時計】入力欄!I$3,"APREオークション　時計）")</f>
        <v>出品表　（　APREオークション　時計）</v>
      </c>
      <c r="C34" s="199"/>
      <c r="D34" s="199"/>
      <c r="J34" s="131"/>
    </row>
    <row r="35" spans="1:12" ht="3.75" customHeight="1" thickBot="1" x14ac:dyDescent="0.25">
      <c r="F35" s="114"/>
      <c r="G35" s="114"/>
      <c r="H35" s="114"/>
      <c r="I35" s="114"/>
      <c r="J35" s="131"/>
    </row>
    <row r="36" spans="1:12" ht="33.75" customHeight="1" thickBot="1" x14ac:dyDescent="0.25">
      <c r="A36" s="133"/>
      <c r="B36" s="130" t="s">
        <v>244</v>
      </c>
      <c r="C36" s="184" t="str">
        <f>IF(【時計】入力欄!C26="","",【時計】入力欄!C26)</f>
        <v/>
      </c>
      <c r="D36" s="134" t="s">
        <v>20</v>
      </c>
      <c r="E36" s="135"/>
      <c r="F36" s="115" t="s">
        <v>208</v>
      </c>
      <c r="G36" s="195" t="str">
        <f>IF(【時計】入力欄!C$3="","",【時計】入力欄!C$3)</f>
        <v/>
      </c>
      <c r="H36" s="196"/>
      <c r="I36" s="197"/>
      <c r="J36" s="131"/>
    </row>
    <row r="37" spans="1:12" ht="5.25" customHeight="1" thickBot="1" x14ac:dyDescent="0.25">
      <c r="A37" s="47"/>
      <c r="B37" s="45"/>
      <c r="G37" s="81"/>
      <c r="H37" s="81"/>
      <c r="I37" s="39"/>
      <c r="J37" s="131"/>
    </row>
    <row r="38" spans="1:12" ht="45" customHeight="1" x14ac:dyDescent="0.2">
      <c r="A38" s="48" t="s">
        <v>2</v>
      </c>
      <c r="B38" s="49" t="s">
        <v>7</v>
      </c>
      <c r="C38" s="49" t="s">
        <v>21</v>
      </c>
      <c r="D38" s="137" t="s">
        <v>6</v>
      </c>
      <c r="E38" s="49" t="s">
        <v>280</v>
      </c>
      <c r="F38" s="51" t="s">
        <v>292</v>
      </c>
      <c r="G38" s="208" t="s">
        <v>302</v>
      </c>
      <c r="H38" s="158" t="s">
        <v>281</v>
      </c>
      <c r="I38" s="23"/>
      <c r="J38" s="131"/>
    </row>
    <row r="39" spans="1:12" ht="45" customHeight="1" x14ac:dyDescent="0.2">
      <c r="A39" s="139" t="s">
        <v>249</v>
      </c>
      <c r="B39" s="80" t="str">
        <f>IF(【時計】入力欄!E26="","",【時計】入力欄!E26)</f>
        <v/>
      </c>
      <c r="C39" s="22" t="str">
        <f>IF(【時計】入力欄!F26="","",【時計】入力欄!F26)</f>
        <v/>
      </c>
      <c r="D39" s="159" t="str">
        <f>CONCATENATE(IF(【時計】入力欄!G26="","",【時計】入力欄!G26&amp;" "),IF(【時計】入力欄!H26="","",【時計】入力欄!H26&amp;" "),IF(【時計】入力欄!I26="","",【時計】入力欄!I26&amp;" "),IF(【時計】入力欄!J26="","",【時計】入力欄!J26&amp;" "))</f>
        <v/>
      </c>
      <c r="E39" s="141" t="str">
        <f>IF(【時計】入力欄!K26="","",【時計】入力欄!K26&amp;"g")</f>
        <v/>
      </c>
      <c r="F39" s="163" t="str">
        <f>IF(【時計】入力欄!L26="","",【時計】入力欄!L26)</f>
        <v/>
      </c>
      <c r="G39" s="44" t="str">
        <f>IF(【時計】入力欄!O26="","",【時計】入力欄!O26)</f>
        <v/>
      </c>
      <c r="H39" s="15"/>
      <c r="I39" s="14"/>
      <c r="J39" s="131"/>
      <c r="L39" s="118"/>
    </row>
    <row r="40" spans="1:12" s="61" customFormat="1" ht="45" customHeight="1" x14ac:dyDescent="0.2">
      <c r="A40" s="143" t="s">
        <v>250</v>
      </c>
      <c r="B40" s="53" t="str">
        <f>IF(【時計】入力欄!E27="","",【時計】入力欄!E27)</f>
        <v/>
      </c>
      <c r="C40" s="54" t="str">
        <f>IF(【時計】入力欄!F27="","",【時計】入力欄!F27)</f>
        <v/>
      </c>
      <c r="D40" s="160" t="str">
        <f>CONCATENATE(IF(【時計】入力欄!G27="","",【時計】入力欄!G27&amp;" "),IF(【時計】入力欄!H27="","",【時計】入力欄!H27&amp;" "),IF(【時計】入力欄!I27="","",【時計】入力欄!I27&amp;" "),IF(【時計】入力欄!J27="","",【時計】入力欄!J27&amp;" "))</f>
        <v/>
      </c>
      <c r="E40" s="145" t="str">
        <f>IF(【時計】入力欄!K27="","",【時計】入力欄!K27&amp;"g")</f>
        <v/>
      </c>
      <c r="F40" s="164" t="str">
        <f>IF(【時計】入力欄!L27="","",【時計】入力欄!L27)</f>
        <v/>
      </c>
      <c r="G40" s="57" t="str">
        <f>IF(【時計】入力欄!O27="","",【時計】入力欄!O27)</f>
        <v/>
      </c>
      <c r="H40" s="55"/>
      <c r="I40" s="58"/>
      <c r="J40" s="59"/>
      <c r="K40" s="60"/>
      <c r="L40" s="118"/>
    </row>
    <row r="41" spans="1:12" ht="45" customHeight="1" x14ac:dyDescent="0.2">
      <c r="A41" s="139" t="s">
        <v>251</v>
      </c>
      <c r="B41" s="80" t="str">
        <f>IF(【時計】入力欄!E28="","",【時計】入力欄!E28)</f>
        <v/>
      </c>
      <c r="C41" s="22" t="str">
        <f>IF(【時計】入力欄!F28="","",【時計】入力欄!F28)</f>
        <v/>
      </c>
      <c r="D41" s="159" t="str">
        <f>CONCATENATE(IF(【時計】入力欄!G28="","",【時計】入力欄!G28&amp;" "),IF(【時計】入力欄!H28="","",【時計】入力欄!H28&amp;" "),IF(【時計】入力欄!I28="","",【時計】入力欄!I28&amp;" "),IF(【時計】入力欄!J28="","",【時計】入力欄!J28&amp;" "))</f>
        <v/>
      </c>
      <c r="E41" s="141" t="str">
        <f>IF(【時計】入力欄!K28="","",【時計】入力欄!K28&amp;"g")</f>
        <v/>
      </c>
      <c r="F41" s="163" t="str">
        <f>IF(【時計】入力欄!L28="","",【時計】入力欄!L28)</f>
        <v/>
      </c>
      <c r="G41" s="44" t="str">
        <f>IF(【時計】入力欄!O28="","",【時計】入力欄!O28)</f>
        <v/>
      </c>
      <c r="H41" s="15"/>
      <c r="I41" s="14"/>
      <c r="J41" s="131"/>
      <c r="L41" s="118"/>
    </row>
    <row r="42" spans="1:12" s="61" customFormat="1" ht="45" customHeight="1" x14ac:dyDescent="0.2">
      <c r="A42" s="143" t="s">
        <v>252</v>
      </c>
      <c r="B42" s="53" t="str">
        <f>IF(【時計】入力欄!E29="","",【時計】入力欄!E29)</f>
        <v/>
      </c>
      <c r="C42" s="54" t="str">
        <f>IF(【時計】入力欄!F29="","",【時計】入力欄!F29)</f>
        <v/>
      </c>
      <c r="D42" s="160" t="str">
        <f>CONCATENATE(IF(【時計】入力欄!G29="","",【時計】入力欄!G29&amp;" "),IF(【時計】入力欄!H29="","",【時計】入力欄!H29&amp;" "),IF(【時計】入力欄!I29="","",【時計】入力欄!I29&amp;" "),IF(【時計】入力欄!J29="","",【時計】入力欄!J29&amp;" "))</f>
        <v/>
      </c>
      <c r="E42" s="145" t="str">
        <f>IF(【時計】入力欄!K29="","",【時計】入力欄!K29&amp;"g")</f>
        <v/>
      </c>
      <c r="F42" s="164" t="str">
        <f>IF(【時計】入力欄!L29="","",【時計】入力欄!L29)</f>
        <v/>
      </c>
      <c r="G42" s="57" t="str">
        <f>IF(【時計】入力欄!O29="","",【時計】入力欄!O29)</f>
        <v/>
      </c>
      <c r="H42" s="55"/>
      <c r="I42" s="58"/>
      <c r="J42" s="59"/>
      <c r="K42" s="60"/>
      <c r="L42" s="118"/>
    </row>
    <row r="43" spans="1:12" ht="45" customHeight="1" x14ac:dyDescent="0.2">
      <c r="A43" s="139" t="s">
        <v>253</v>
      </c>
      <c r="B43" s="80" t="str">
        <f>IF(【時計】入力欄!E30="","",【時計】入力欄!E30)</f>
        <v/>
      </c>
      <c r="C43" s="22" t="str">
        <f>IF(【時計】入力欄!F30="","",【時計】入力欄!F30)</f>
        <v/>
      </c>
      <c r="D43" s="159" t="str">
        <f>CONCATENATE(IF(【時計】入力欄!G30="","",【時計】入力欄!G30&amp;" "),IF(【時計】入力欄!H30="","",【時計】入力欄!H30&amp;" "),IF(【時計】入力欄!I30="","",【時計】入力欄!I30&amp;" "),IF(【時計】入力欄!J30="","",【時計】入力欄!J30&amp;" "))</f>
        <v/>
      </c>
      <c r="E43" s="141" t="str">
        <f>IF(【時計】入力欄!K30="","",【時計】入力欄!K30&amp;"g")</f>
        <v/>
      </c>
      <c r="F43" s="163" t="str">
        <f>IF(【時計】入力欄!L30="","",【時計】入力欄!L30)</f>
        <v/>
      </c>
      <c r="G43" s="44" t="str">
        <f>IF(【時計】入力欄!O30="","",【時計】入力欄!O30)</f>
        <v/>
      </c>
      <c r="H43" s="15"/>
      <c r="I43" s="14"/>
      <c r="J43" s="131"/>
      <c r="L43" s="118"/>
    </row>
    <row r="44" spans="1:12" s="61" customFormat="1" ht="45" customHeight="1" x14ac:dyDescent="0.2">
      <c r="A44" s="143" t="s">
        <v>254</v>
      </c>
      <c r="B44" s="53" t="str">
        <f>IF(【時計】入力欄!E31="","",【時計】入力欄!E31)</f>
        <v/>
      </c>
      <c r="C44" s="54" t="str">
        <f>IF(【時計】入力欄!F31="","",【時計】入力欄!F31)</f>
        <v/>
      </c>
      <c r="D44" s="160" t="str">
        <f>CONCATENATE(IF(【時計】入力欄!G31="","",【時計】入力欄!G31&amp;" "),IF(【時計】入力欄!H31="","",【時計】入力欄!H31&amp;" "),IF(【時計】入力欄!I31="","",【時計】入力欄!I31&amp;" "),IF(【時計】入力欄!J31="","",【時計】入力欄!J31&amp;" "))</f>
        <v/>
      </c>
      <c r="E44" s="145" t="str">
        <f>IF(【時計】入力欄!K31="","",【時計】入力欄!K31&amp;"g")</f>
        <v/>
      </c>
      <c r="F44" s="164" t="str">
        <f>IF(【時計】入力欄!L31="","",【時計】入力欄!L31)</f>
        <v/>
      </c>
      <c r="G44" s="57" t="str">
        <f>IF(【時計】入力欄!O31="","",【時計】入力欄!O31)</f>
        <v/>
      </c>
      <c r="H44" s="55"/>
      <c r="I44" s="58"/>
      <c r="J44" s="59"/>
      <c r="K44" s="60"/>
      <c r="L44" s="118"/>
    </row>
    <row r="45" spans="1:12" ht="45" customHeight="1" x14ac:dyDescent="0.2">
      <c r="A45" s="139" t="s">
        <v>255</v>
      </c>
      <c r="B45" s="80" t="str">
        <f>IF(【時計】入力欄!E32="","",【時計】入力欄!E32)</f>
        <v/>
      </c>
      <c r="C45" s="22" t="str">
        <f>IF(【時計】入力欄!F32="","",【時計】入力欄!F32)</f>
        <v/>
      </c>
      <c r="D45" s="159" t="str">
        <f>CONCATENATE(IF(【時計】入力欄!G32="","",【時計】入力欄!G32&amp;" "),IF(【時計】入力欄!H32="","",【時計】入力欄!H32&amp;" "),IF(【時計】入力欄!I32="","",【時計】入力欄!I32&amp;" "),IF(【時計】入力欄!J32="","",【時計】入力欄!J32&amp;" "))</f>
        <v/>
      </c>
      <c r="E45" s="141" t="str">
        <f>IF(【時計】入力欄!K32="","",【時計】入力欄!K32&amp;"g")</f>
        <v/>
      </c>
      <c r="F45" s="163" t="str">
        <f>IF(【時計】入力欄!L32="","",【時計】入力欄!L32)</f>
        <v/>
      </c>
      <c r="G45" s="44" t="str">
        <f>IF(【時計】入力欄!O32="","",【時計】入力欄!O32)</f>
        <v/>
      </c>
      <c r="H45" s="15"/>
      <c r="I45" s="14"/>
      <c r="J45" s="131"/>
      <c r="L45" s="118"/>
    </row>
    <row r="46" spans="1:12" s="61" customFormat="1" ht="45" customHeight="1" x14ac:dyDescent="0.2">
      <c r="A46" s="143" t="s">
        <v>256</v>
      </c>
      <c r="B46" s="53" t="str">
        <f>IF(【時計】入力欄!E33="","",【時計】入力欄!E33)</f>
        <v/>
      </c>
      <c r="C46" s="54" t="str">
        <f>IF(【時計】入力欄!F33="","",【時計】入力欄!F33)</f>
        <v/>
      </c>
      <c r="D46" s="160" t="str">
        <f>CONCATENATE(IF(【時計】入力欄!G33="","",【時計】入力欄!G33&amp;" "),IF(【時計】入力欄!H33="","",【時計】入力欄!H33&amp;" "),IF(【時計】入力欄!I33="","",【時計】入力欄!I33&amp;" "),IF(【時計】入力欄!J33="","",【時計】入力欄!J33&amp;" "))</f>
        <v/>
      </c>
      <c r="E46" s="145" t="str">
        <f>IF(【時計】入力欄!K33="","",【時計】入力欄!K33&amp;"g")</f>
        <v/>
      </c>
      <c r="F46" s="164" t="str">
        <f>IF(【時計】入力欄!L33="","",【時計】入力欄!L33)</f>
        <v/>
      </c>
      <c r="G46" s="57" t="str">
        <f>IF(【時計】入力欄!O33="","",【時計】入力欄!O33)</f>
        <v/>
      </c>
      <c r="H46" s="55"/>
      <c r="I46" s="58"/>
      <c r="J46" s="59"/>
      <c r="K46" s="60"/>
      <c r="L46" s="118"/>
    </row>
    <row r="47" spans="1:12" ht="45" customHeight="1" x14ac:dyDescent="0.2">
      <c r="A47" s="139" t="s">
        <v>257</v>
      </c>
      <c r="B47" s="80" t="str">
        <f>IF(【時計】入力欄!E34="","",【時計】入力欄!E34)</f>
        <v/>
      </c>
      <c r="C47" s="22" t="str">
        <f>IF(【時計】入力欄!F34="","",【時計】入力欄!F34)</f>
        <v/>
      </c>
      <c r="D47" s="159" t="str">
        <f>CONCATENATE(IF(【時計】入力欄!G34="","",【時計】入力欄!G34&amp;" "),IF(【時計】入力欄!H34="","",【時計】入力欄!H34&amp;" "),IF(【時計】入力欄!I34="","",【時計】入力欄!I34&amp;" "),IF(【時計】入力欄!J34="","",【時計】入力欄!J34&amp;" "))</f>
        <v/>
      </c>
      <c r="E47" s="141" t="str">
        <f>IF(【時計】入力欄!K34="","",【時計】入力欄!K34&amp;"g")</f>
        <v/>
      </c>
      <c r="F47" s="163" t="str">
        <f>IF(【時計】入力欄!L34="","",【時計】入力欄!L34)</f>
        <v/>
      </c>
      <c r="G47" s="44" t="str">
        <f>IF(【時計】入力欄!O34="","",【時計】入力欄!O34)</f>
        <v/>
      </c>
      <c r="H47" s="15"/>
      <c r="I47" s="14"/>
      <c r="J47" s="131"/>
      <c r="L47" s="118"/>
    </row>
    <row r="48" spans="1:12" s="61" customFormat="1" ht="45" customHeight="1" thickBot="1" x14ac:dyDescent="0.25">
      <c r="A48" s="147" t="s">
        <v>258</v>
      </c>
      <c r="B48" s="62" t="str">
        <f>IF(【時計】入力欄!E35="","",【時計】入力欄!E35)</f>
        <v/>
      </c>
      <c r="C48" s="63" t="str">
        <f>IF(【時計】入力欄!F35="","",【時計】入力欄!F35)</f>
        <v/>
      </c>
      <c r="D48" s="161" t="str">
        <f>CONCATENATE(IF(【時計】入力欄!G35="","",【時計】入力欄!G35&amp;" "),IF(【時計】入力欄!H35="","",【時計】入力欄!H35&amp;" "),IF(【時計】入力欄!I35="","",【時計】入力欄!I35&amp;" "),IF(【時計】入力欄!J35="","",【時計】入力欄!J35&amp;" "))</f>
        <v/>
      </c>
      <c r="E48" s="149" t="str">
        <f>IF(【時計】入力欄!K35="","",【時計】入力欄!K35&amp;"g")</f>
        <v/>
      </c>
      <c r="F48" s="165" t="str">
        <f>IF(【時計】入力欄!L35="","",【時計】入力欄!L35)</f>
        <v/>
      </c>
      <c r="G48" s="57" t="str">
        <f>IF(【時計】入力欄!O35="","",【時計】入力欄!O35)</f>
        <v/>
      </c>
      <c r="H48" s="55"/>
      <c r="I48" s="58"/>
      <c r="J48" s="59"/>
      <c r="K48" s="60"/>
      <c r="L48" s="118"/>
    </row>
    <row r="49" spans="1:12" ht="20.25" customHeight="1" x14ac:dyDescent="0.2">
      <c r="F49" s="65"/>
      <c r="G49" s="28"/>
      <c r="H49" s="28"/>
      <c r="I49" s="28"/>
      <c r="J49" s="131"/>
    </row>
    <row r="50" spans="1:12" ht="14.4" x14ac:dyDescent="0.2">
      <c r="A50" s="157" t="s">
        <v>279</v>
      </c>
      <c r="B50" s="199" t="str">
        <f>CONCATENATE("出品表　（　",【時計】入力欄!I$3,"APREオークション　時計）")</f>
        <v>出品表　（　APREオークション　時計）</v>
      </c>
      <c r="C50" s="199"/>
      <c r="D50" s="199"/>
      <c r="J50" s="131"/>
    </row>
    <row r="51" spans="1:12" ht="3.75" customHeight="1" thickBot="1" x14ac:dyDescent="0.25">
      <c r="F51" s="114"/>
      <c r="G51" s="114"/>
      <c r="H51" s="114"/>
      <c r="I51" s="114"/>
      <c r="J51" s="131"/>
    </row>
    <row r="52" spans="1:12" ht="33.75" customHeight="1" thickBot="1" x14ac:dyDescent="0.25">
      <c r="A52" s="133"/>
      <c r="B52" s="130" t="s">
        <v>244</v>
      </c>
      <c r="C52" s="184" t="str">
        <f>IF(【時計】入力欄!C36="","",【時計】入力欄!C36)</f>
        <v/>
      </c>
      <c r="D52" s="134" t="s">
        <v>20</v>
      </c>
      <c r="E52" s="135"/>
      <c r="F52" s="115" t="s">
        <v>208</v>
      </c>
      <c r="G52" s="195" t="str">
        <f>IF(【時計】入力欄!C$3="","",【時計】入力欄!C$3)</f>
        <v/>
      </c>
      <c r="H52" s="196"/>
      <c r="I52" s="197"/>
      <c r="J52" s="131"/>
    </row>
    <row r="53" spans="1:12" ht="5.25" customHeight="1" thickBot="1" x14ac:dyDescent="0.25">
      <c r="A53" s="47"/>
      <c r="B53" s="45"/>
      <c r="G53" s="81"/>
      <c r="H53" s="81"/>
      <c r="I53" s="39"/>
      <c r="J53" s="131"/>
    </row>
    <row r="54" spans="1:12" ht="45" customHeight="1" x14ac:dyDescent="0.2">
      <c r="A54" s="48" t="s">
        <v>2</v>
      </c>
      <c r="B54" s="49" t="s">
        <v>7</v>
      </c>
      <c r="C54" s="49" t="s">
        <v>21</v>
      </c>
      <c r="D54" s="137" t="s">
        <v>6</v>
      </c>
      <c r="E54" s="49" t="s">
        <v>280</v>
      </c>
      <c r="F54" s="51" t="s">
        <v>292</v>
      </c>
      <c r="G54" s="208" t="s">
        <v>302</v>
      </c>
      <c r="H54" s="158" t="s">
        <v>281</v>
      </c>
      <c r="I54" s="23"/>
      <c r="J54" s="131"/>
    </row>
    <row r="55" spans="1:12" ht="45" customHeight="1" x14ac:dyDescent="0.2">
      <c r="A55" s="139" t="s">
        <v>249</v>
      </c>
      <c r="B55" s="80" t="str">
        <f>IF(【時計】入力欄!E36="","",【時計】入力欄!E36)</f>
        <v/>
      </c>
      <c r="C55" s="22" t="str">
        <f>IF(【時計】入力欄!F36="","",【時計】入力欄!F36)</f>
        <v/>
      </c>
      <c r="D55" s="159" t="str">
        <f>CONCATENATE(IF(【時計】入力欄!G36="","",【時計】入力欄!G36&amp;" "),IF(【時計】入力欄!H36="","",【時計】入力欄!H36&amp;" "),IF(【時計】入力欄!I36="","",【時計】入力欄!I36&amp;" "),IF(【時計】入力欄!J36="","",【時計】入力欄!J36&amp;" "))</f>
        <v/>
      </c>
      <c r="E55" s="141" t="str">
        <f>IF(【時計】入力欄!K36="","",【時計】入力欄!K36&amp;"g")</f>
        <v/>
      </c>
      <c r="F55" s="163" t="str">
        <f>IF(【時計】入力欄!L36="","",【時計】入力欄!L36)</f>
        <v/>
      </c>
      <c r="G55" s="44" t="str">
        <f>IF(【時計】入力欄!O36="","",【時計】入力欄!O36)</f>
        <v/>
      </c>
      <c r="H55" s="15"/>
      <c r="I55" s="14"/>
      <c r="J55" s="131"/>
      <c r="L55" s="118"/>
    </row>
    <row r="56" spans="1:12" s="61" customFormat="1" ht="45" customHeight="1" x14ac:dyDescent="0.2">
      <c r="A56" s="143" t="s">
        <v>250</v>
      </c>
      <c r="B56" s="53" t="str">
        <f>IF(【時計】入力欄!E37="","",【時計】入力欄!E37)</f>
        <v/>
      </c>
      <c r="C56" s="54" t="str">
        <f>IF(【時計】入力欄!F37="","",【時計】入力欄!F37)</f>
        <v/>
      </c>
      <c r="D56" s="160" t="str">
        <f>CONCATENATE(IF(【時計】入力欄!G37="","",【時計】入力欄!G37&amp;" "),IF(【時計】入力欄!H37="","",【時計】入力欄!H37&amp;" "),IF(【時計】入力欄!I37="","",【時計】入力欄!I37&amp;" "),IF(【時計】入力欄!J37="","",【時計】入力欄!J37&amp;" "))</f>
        <v/>
      </c>
      <c r="E56" s="145" t="str">
        <f>IF(【時計】入力欄!K37="","",【時計】入力欄!K37&amp;"g")</f>
        <v/>
      </c>
      <c r="F56" s="164" t="str">
        <f>IF(【時計】入力欄!L37="","",【時計】入力欄!L37)</f>
        <v/>
      </c>
      <c r="G56" s="57" t="str">
        <f>IF(【時計】入力欄!O37="","",【時計】入力欄!O37)</f>
        <v/>
      </c>
      <c r="H56" s="55"/>
      <c r="I56" s="58"/>
      <c r="J56" s="59"/>
      <c r="K56" s="60"/>
      <c r="L56" s="118"/>
    </row>
    <row r="57" spans="1:12" ht="45" customHeight="1" x14ac:dyDescent="0.2">
      <c r="A57" s="139" t="s">
        <v>251</v>
      </c>
      <c r="B57" s="80" t="str">
        <f>IF(【時計】入力欄!E38="","",【時計】入力欄!E38)</f>
        <v/>
      </c>
      <c r="C57" s="22" t="str">
        <f>IF(【時計】入力欄!F38="","",【時計】入力欄!F38)</f>
        <v/>
      </c>
      <c r="D57" s="159" t="str">
        <f>CONCATENATE(IF(【時計】入力欄!G38="","",【時計】入力欄!G38&amp;" "),IF(【時計】入力欄!H38="","",【時計】入力欄!H38&amp;" "),IF(【時計】入力欄!I38="","",【時計】入力欄!I38&amp;" "),IF(【時計】入力欄!J38="","",【時計】入力欄!J38&amp;" "))</f>
        <v/>
      </c>
      <c r="E57" s="141" t="str">
        <f>IF(【時計】入力欄!K38="","",【時計】入力欄!K38&amp;"g")</f>
        <v/>
      </c>
      <c r="F57" s="163" t="str">
        <f>IF(【時計】入力欄!L38="","",【時計】入力欄!L38)</f>
        <v/>
      </c>
      <c r="G57" s="44" t="str">
        <f>IF(【時計】入力欄!O38="","",【時計】入力欄!O38)</f>
        <v/>
      </c>
      <c r="H57" s="15"/>
      <c r="I57" s="14"/>
      <c r="J57" s="131"/>
      <c r="L57" s="118"/>
    </row>
    <row r="58" spans="1:12" s="61" customFormat="1" ht="45" customHeight="1" x14ac:dyDescent="0.2">
      <c r="A58" s="143" t="s">
        <v>252</v>
      </c>
      <c r="B58" s="53" t="str">
        <f>IF(【時計】入力欄!E39="","",【時計】入力欄!E39)</f>
        <v/>
      </c>
      <c r="C58" s="54" t="str">
        <f>IF(【時計】入力欄!F39="","",【時計】入力欄!F39)</f>
        <v/>
      </c>
      <c r="D58" s="160" t="str">
        <f>CONCATENATE(IF(【時計】入力欄!G39="","",【時計】入力欄!G39&amp;" "),IF(【時計】入力欄!H39="","",【時計】入力欄!H39&amp;" "),IF(【時計】入力欄!I39="","",【時計】入力欄!I39&amp;" "),IF(【時計】入力欄!J39="","",【時計】入力欄!J39&amp;" "))</f>
        <v/>
      </c>
      <c r="E58" s="145" t="str">
        <f>IF(【時計】入力欄!K39="","",【時計】入力欄!K39&amp;"g")</f>
        <v/>
      </c>
      <c r="F58" s="164" t="str">
        <f>IF(【時計】入力欄!L39="","",【時計】入力欄!L39)</f>
        <v/>
      </c>
      <c r="G58" s="57" t="str">
        <f>IF(【時計】入力欄!O39="","",【時計】入力欄!O39)</f>
        <v/>
      </c>
      <c r="H58" s="55"/>
      <c r="I58" s="58"/>
      <c r="J58" s="59"/>
      <c r="K58" s="60"/>
      <c r="L58" s="118"/>
    </row>
    <row r="59" spans="1:12" ht="45" customHeight="1" x14ac:dyDescent="0.2">
      <c r="A59" s="139" t="s">
        <v>253</v>
      </c>
      <c r="B59" s="80" t="str">
        <f>IF(【時計】入力欄!E40="","",【時計】入力欄!E40)</f>
        <v/>
      </c>
      <c r="C59" s="22" t="str">
        <f>IF(【時計】入力欄!F40="","",【時計】入力欄!F40)</f>
        <v/>
      </c>
      <c r="D59" s="159" t="str">
        <f>CONCATENATE(IF(【時計】入力欄!G40="","",【時計】入力欄!G40&amp;" "),IF(【時計】入力欄!H40="","",【時計】入力欄!H40&amp;" "),IF(【時計】入力欄!I40="","",【時計】入力欄!I40&amp;" "),IF(【時計】入力欄!J40="","",【時計】入力欄!J40&amp;" "))</f>
        <v/>
      </c>
      <c r="E59" s="141" t="str">
        <f>IF(【時計】入力欄!K40="","",【時計】入力欄!K40&amp;"g")</f>
        <v/>
      </c>
      <c r="F59" s="163" t="str">
        <f>IF(【時計】入力欄!L40="","",【時計】入力欄!L40)</f>
        <v/>
      </c>
      <c r="G59" s="44" t="str">
        <f>IF(【時計】入力欄!O40="","",【時計】入力欄!O40)</f>
        <v/>
      </c>
      <c r="H59" s="15"/>
      <c r="I59" s="14"/>
      <c r="J59" s="131"/>
      <c r="L59" s="118"/>
    </row>
    <row r="60" spans="1:12" s="61" customFormat="1" ht="45" customHeight="1" x14ac:dyDescent="0.2">
      <c r="A60" s="143" t="s">
        <v>254</v>
      </c>
      <c r="B60" s="53" t="str">
        <f>IF(【時計】入力欄!E41="","",【時計】入力欄!E41)</f>
        <v/>
      </c>
      <c r="C60" s="54" t="str">
        <f>IF(【時計】入力欄!F41="","",【時計】入力欄!F41)</f>
        <v/>
      </c>
      <c r="D60" s="160" t="str">
        <f>CONCATENATE(IF(【時計】入力欄!G41="","",【時計】入力欄!G41&amp;" "),IF(【時計】入力欄!H41="","",【時計】入力欄!H41&amp;" "),IF(【時計】入力欄!I41="","",【時計】入力欄!I41&amp;" "),IF(【時計】入力欄!J41="","",【時計】入力欄!J41&amp;" "))</f>
        <v/>
      </c>
      <c r="E60" s="145" t="str">
        <f>IF(【時計】入力欄!K41="","",【時計】入力欄!K41&amp;"g")</f>
        <v/>
      </c>
      <c r="F60" s="164" t="str">
        <f>IF(【時計】入力欄!L41="","",【時計】入力欄!L41)</f>
        <v/>
      </c>
      <c r="G60" s="57" t="str">
        <f>IF(【時計】入力欄!O41="","",【時計】入力欄!O41)</f>
        <v/>
      </c>
      <c r="H60" s="55"/>
      <c r="I60" s="58"/>
      <c r="J60" s="59"/>
      <c r="K60" s="60"/>
      <c r="L60" s="118"/>
    </row>
    <row r="61" spans="1:12" ht="45" customHeight="1" x14ac:dyDescent="0.2">
      <c r="A61" s="139" t="s">
        <v>255</v>
      </c>
      <c r="B61" s="80" t="str">
        <f>IF(【時計】入力欄!E42="","",【時計】入力欄!E42)</f>
        <v/>
      </c>
      <c r="C61" s="22" t="str">
        <f>IF(【時計】入力欄!F42="","",【時計】入力欄!F42)</f>
        <v/>
      </c>
      <c r="D61" s="159" t="str">
        <f>CONCATENATE(IF(【時計】入力欄!G42="","",【時計】入力欄!G42&amp;" "),IF(【時計】入力欄!H42="","",【時計】入力欄!H42&amp;" "),IF(【時計】入力欄!I42="","",【時計】入力欄!I42&amp;" "),IF(【時計】入力欄!J42="","",【時計】入力欄!J42&amp;" "))</f>
        <v/>
      </c>
      <c r="E61" s="141" t="str">
        <f>IF(【時計】入力欄!K42="","",【時計】入力欄!K42&amp;"g")</f>
        <v/>
      </c>
      <c r="F61" s="163" t="str">
        <f>IF(【時計】入力欄!L42="","",【時計】入力欄!L42)</f>
        <v/>
      </c>
      <c r="G61" s="44" t="str">
        <f>IF(【時計】入力欄!O42="","",【時計】入力欄!O42)</f>
        <v/>
      </c>
      <c r="H61" s="15"/>
      <c r="I61" s="14"/>
      <c r="J61" s="131"/>
      <c r="L61" s="118"/>
    </row>
    <row r="62" spans="1:12" s="61" customFormat="1" ht="45" customHeight="1" x14ac:dyDescent="0.2">
      <c r="A62" s="143" t="s">
        <v>256</v>
      </c>
      <c r="B62" s="53" t="str">
        <f>IF(【時計】入力欄!E43="","",【時計】入力欄!E43)</f>
        <v/>
      </c>
      <c r="C62" s="54" t="str">
        <f>IF(【時計】入力欄!F43="","",【時計】入力欄!F43)</f>
        <v/>
      </c>
      <c r="D62" s="160" t="str">
        <f>CONCATENATE(IF(【時計】入力欄!G43="","",【時計】入力欄!G43&amp;" "),IF(【時計】入力欄!H43="","",【時計】入力欄!H43&amp;" "),IF(【時計】入力欄!I43="","",【時計】入力欄!I43&amp;" "),IF(【時計】入力欄!J43="","",【時計】入力欄!J43&amp;" "))</f>
        <v/>
      </c>
      <c r="E62" s="145" t="str">
        <f>IF(【時計】入力欄!K43="","",【時計】入力欄!K43&amp;"g")</f>
        <v/>
      </c>
      <c r="F62" s="164" t="str">
        <f>IF(【時計】入力欄!L43="","",【時計】入力欄!L43)</f>
        <v/>
      </c>
      <c r="G62" s="57" t="str">
        <f>IF(【時計】入力欄!O43="","",【時計】入力欄!O43)</f>
        <v/>
      </c>
      <c r="H62" s="55"/>
      <c r="I62" s="58"/>
      <c r="J62" s="59"/>
      <c r="K62" s="60"/>
      <c r="L62" s="118"/>
    </row>
    <row r="63" spans="1:12" ht="45" customHeight="1" x14ac:dyDescent="0.2">
      <c r="A63" s="139" t="s">
        <v>257</v>
      </c>
      <c r="B63" s="80" t="str">
        <f>IF(【時計】入力欄!E44="","",【時計】入力欄!E44)</f>
        <v/>
      </c>
      <c r="C63" s="22" t="str">
        <f>IF(【時計】入力欄!F44="","",【時計】入力欄!F44)</f>
        <v/>
      </c>
      <c r="D63" s="159" t="str">
        <f>CONCATENATE(IF(【時計】入力欄!G44="","",【時計】入力欄!G44&amp;" "),IF(【時計】入力欄!H44="","",【時計】入力欄!H44&amp;" "),IF(【時計】入力欄!I44="","",【時計】入力欄!I44&amp;" "),IF(【時計】入力欄!J44="","",【時計】入力欄!J44&amp;" "))</f>
        <v/>
      </c>
      <c r="E63" s="141" t="str">
        <f>IF(【時計】入力欄!K44="","",【時計】入力欄!K44&amp;"g")</f>
        <v/>
      </c>
      <c r="F63" s="163" t="str">
        <f>IF(【時計】入力欄!L44="","",【時計】入力欄!L44)</f>
        <v/>
      </c>
      <c r="G63" s="44" t="str">
        <f>IF(【時計】入力欄!O44="","",【時計】入力欄!O44)</f>
        <v/>
      </c>
      <c r="H63" s="15"/>
      <c r="I63" s="14"/>
      <c r="J63" s="131"/>
      <c r="L63" s="118"/>
    </row>
    <row r="64" spans="1:12" s="61" customFormat="1" ht="45" customHeight="1" thickBot="1" x14ac:dyDescent="0.25">
      <c r="A64" s="147" t="s">
        <v>258</v>
      </c>
      <c r="B64" s="62" t="str">
        <f>IF(【時計】入力欄!E45="","",【時計】入力欄!E45)</f>
        <v/>
      </c>
      <c r="C64" s="63" t="str">
        <f>IF(【時計】入力欄!F45="","",【時計】入力欄!F45)</f>
        <v/>
      </c>
      <c r="D64" s="161" t="str">
        <f>CONCATENATE(IF(【時計】入力欄!G45="","",【時計】入力欄!G45&amp;" "),IF(【時計】入力欄!H45="","",【時計】入力欄!H45&amp;" "),IF(【時計】入力欄!I45="","",【時計】入力欄!I45&amp;" "),IF(【時計】入力欄!J45="","",【時計】入力欄!J45&amp;" "))</f>
        <v/>
      </c>
      <c r="E64" s="149" t="str">
        <f>IF(【時計】入力欄!K45="","",【時計】入力欄!K45&amp;"g")</f>
        <v/>
      </c>
      <c r="F64" s="165" t="str">
        <f>IF(【時計】入力欄!L45="","",【時計】入力欄!L45)</f>
        <v/>
      </c>
      <c r="G64" s="57" t="str">
        <f>IF(【時計】入力欄!O45="","",【時計】入力欄!O45)</f>
        <v/>
      </c>
      <c r="H64" s="55"/>
      <c r="I64" s="58"/>
      <c r="J64" s="59"/>
      <c r="K64" s="60"/>
      <c r="L64" s="118"/>
    </row>
    <row r="65" spans="1:12" x14ac:dyDescent="0.2">
      <c r="F65" s="65"/>
      <c r="G65" s="28"/>
      <c r="H65" s="28"/>
      <c r="I65" s="28"/>
      <c r="J65" s="131"/>
    </row>
    <row r="66" spans="1:12" ht="14.4" x14ac:dyDescent="0.2">
      <c r="A66" s="157" t="s">
        <v>279</v>
      </c>
      <c r="B66" s="199" t="str">
        <f>CONCATENATE("出品表　（　",【時計】入力欄!I$3,"APREオークション　時計）")</f>
        <v>出品表　（　APREオークション　時計）</v>
      </c>
      <c r="C66" s="199"/>
      <c r="D66" s="199"/>
      <c r="J66" s="131"/>
    </row>
    <row r="67" spans="1:12" ht="3.75" customHeight="1" thickBot="1" x14ac:dyDescent="0.25">
      <c r="F67" s="114"/>
      <c r="G67" s="114"/>
      <c r="H67" s="114"/>
      <c r="I67" s="114"/>
      <c r="J67" s="131"/>
    </row>
    <row r="68" spans="1:12" ht="33.75" customHeight="1" thickBot="1" x14ac:dyDescent="0.25">
      <c r="A68" s="133"/>
      <c r="B68" s="130" t="s">
        <v>244</v>
      </c>
      <c r="C68" s="184" t="str">
        <f>IF(【時計】入力欄!C46="","",【時計】入力欄!C46)</f>
        <v/>
      </c>
      <c r="D68" s="134" t="s">
        <v>20</v>
      </c>
      <c r="E68" s="135"/>
      <c r="F68" s="115" t="s">
        <v>208</v>
      </c>
      <c r="G68" s="195" t="str">
        <f>IF(【時計】入力欄!C$3="","",【時計】入力欄!C$3)</f>
        <v/>
      </c>
      <c r="H68" s="196"/>
      <c r="I68" s="197"/>
      <c r="J68" s="131"/>
    </row>
    <row r="69" spans="1:12" ht="5.25" customHeight="1" thickBot="1" x14ac:dyDescent="0.25">
      <c r="A69" s="47"/>
      <c r="B69" s="45"/>
      <c r="G69" s="81"/>
      <c r="H69" s="81"/>
      <c r="I69" s="39"/>
      <c r="J69" s="131"/>
    </row>
    <row r="70" spans="1:12" ht="45" customHeight="1" x14ac:dyDescent="0.2">
      <c r="A70" s="48" t="s">
        <v>2</v>
      </c>
      <c r="B70" s="49" t="s">
        <v>7</v>
      </c>
      <c r="C70" s="49" t="s">
        <v>21</v>
      </c>
      <c r="D70" s="137" t="s">
        <v>6</v>
      </c>
      <c r="E70" s="49" t="s">
        <v>280</v>
      </c>
      <c r="F70" s="51" t="s">
        <v>292</v>
      </c>
      <c r="G70" s="208" t="s">
        <v>302</v>
      </c>
      <c r="H70" s="158" t="s">
        <v>281</v>
      </c>
      <c r="I70" s="23"/>
      <c r="J70" s="131"/>
    </row>
    <row r="71" spans="1:12" ht="45" customHeight="1" x14ac:dyDescent="0.2">
      <c r="A71" s="139" t="s">
        <v>249</v>
      </c>
      <c r="B71" s="80" t="str">
        <f>IF(【時計】入力欄!E46="","",【時計】入力欄!E46)</f>
        <v/>
      </c>
      <c r="C71" s="22" t="str">
        <f>IF(【時計】入力欄!F46="","",【時計】入力欄!F46)</f>
        <v/>
      </c>
      <c r="D71" s="159" t="str">
        <f>CONCATENATE(IF(【時計】入力欄!G46="","",【時計】入力欄!G46&amp;" "),IF(【時計】入力欄!H46="","",【時計】入力欄!H46&amp;" "),IF(【時計】入力欄!I46="","",【時計】入力欄!I46&amp;" "),IF(【時計】入力欄!J46="","",【時計】入力欄!J46&amp;" "))</f>
        <v/>
      </c>
      <c r="E71" s="141" t="str">
        <f>IF(【時計】入力欄!K46="","",【時計】入力欄!K46&amp;"g")</f>
        <v/>
      </c>
      <c r="F71" s="163" t="str">
        <f>IF(【時計】入力欄!L46="","",【時計】入力欄!L46)</f>
        <v/>
      </c>
      <c r="G71" s="44" t="str">
        <f>IF(【時計】入力欄!O46="","",【時計】入力欄!O46)</f>
        <v/>
      </c>
      <c r="H71" s="15"/>
      <c r="I71" s="14"/>
      <c r="J71" s="131"/>
      <c r="L71" s="118"/>
    </row>
    <row r="72" spans="1:12" s="61" customFormat="1" ht="45" customHeight="1" x14ac:dyDescent="0.2">
      <c r="A72" s="143" t="s">
        <v>250</v>
      </c>
      <c r="B72" s="53" t="str">
        <f>IF(【時計】入力欄!E47="","",【時計】入力欄!E47)</f>
        <v/>
      </c>
      <c r="C72" s="54" t="str">
        <f>IF(【時計】入力欄!F47="","",【時計】入力欄!F47)</f>
        <v/>
      </c>
      <c r="D72" s="160" t="str">
        <f>CONCATENATE(IF(【時計】入力欄!G47="","",【時計】入力欄!G47&amp;" "),IF(【時計】入力欄!H47="","",【時計】入力欄!H47&amp;" "),IF(【時計】入力欄!I47="","",【時計】入力欄!I47&amp;" "),IF(【時計】入力欄!J47="","",【時計】入力欄!J47&amp;" "))</f>
        <v/>
      </c>
      <c r="E72" s="145" t="str">
        <f>IF(【時計】入力欄!K47="","",【時計】入力欄!K47&amp;"g")</f>
        <v/>
      </c>
      <c r="F72" s="164" t="str">
        <f>IF(【時計】入力欄!L47="","",【時計】入力欄!L47)</f>
        <v/>
      </c>
      <c r="G72" s="57" t="str">
        <f>IF(【時計】入力欄!O47="","",【時計】入力欄!O47)</f>
        <v/>
      </c>
      <c r="H72" s="55"/>
      <c r="I72" s="58"/>
      <c r="J72" s="59"/>
      <c r="K72" s="60"/>
      <c r="L72" s="118"/>
    </row>
    <row r="73" spans="1:12" ht="45" customHeight="1" x14ac:dyDescent="0.2">
      <c r="A73" s="139" t="s">
        <v>251</v>
      </c>
      <c r="B73" s="80" t="str">
        <f>IF(【時計】入力欄!E48="","",【時計】入力欄!E48)</f>
        <v/>
      </c>
      <c r="C73" s="22" t="str">
        <f>IF(【時計】入力欄!F48="","",【時計】入力欄!F48)</f>
        <v/>
      </c>
      <c r="D73" s="159" t="str">
        <f>CONCATENATE(IF(【時計】入力欄!G48="","",【時計】入力欄!G48&amp;" "),IF(【時計】入力欄!H48="","",【時計】入力欄!H48&amp;" "),IF(【時計】入力欄!I48="","",【時計】入力欄!I48&amp;" "),IF(【時計】入力欄!J48="","",【時計】入力欄!J48&amp;" "))</f>
        <v/>
      </c>
      <c r="E73" s="141" t="str">
        <f>IF(【時計】入力欄!K48="","",【時計】入力欄!K48&amp;"g")</f>
        <v/>
      </c>
      <c r="F73" s="163" t="str">
        <f>IF(【時計】入力欄!L48="","",【時計】入力欄!L48)</f>
        <v/>
      </c>
      <c r="G73" s="44" t="str">
        <f>IF(【時計】入力欄!O48="","",【時計】入力欄!O48)</f>
        <v/>
      </c>
      <c r="H73" s="15"/>
      <c r="I73" s="14"/>
      <c r="J73" s="131"/>
      <c r="L73" s="118"/>
    </row>
    <row r="74" spans="1:12" s="61" customFormat="1" ht="45" customHeight="1" x14ac:dyDescent="0.2">
      <c r="A74" s="143" t="s">
        <v>252</v>
      </c>
      <c r="B74" s="53" t="str">
        <f>IF(【時計】入力欄!E49="","",【時計】入力欄!E49)</f>
        <v/>
      </c>
      <c r="C74" s="54" t="str">
        <f>IF(【時計】入力欄!F49="","",【時計】入力欄!F49)</f>
        <v/>
      </c>
      <c r="D74" s="160" t="str">
        <f>CONCATENATE(IF(【時計】入力欄!G49="","",【時計】入力欄!G49&amp;" "),IF(【時計】入力欄!H49="","",【時計】入力欄!H49&amp;" "),IF(【時計】入力欄!I49="","",【時計】入力欄!I49&amp;" "),IF(【時計】入力欄!J49="","",【時計】入力欄!J49&amp;" "))</f>
        <v/>
      </c>
      <c r="E74" s="145" t="str">
        <f>IF(【時計】入力欄!K49="","",【時計】入力欄!K49&amp;"g")</f>
        <v/>
      </c>
      <c r="F74" s="164" t="str">
        <f>IF(【時計】入力欄!L49="","",【時計】入力欄!L49)</f>
        <v/>
      </c>
      <c r="G74" s="57" t="str">
        <f>IF(【時計】入力欄!O49="","",【時計】入力欄!O49)</f>
        <v/>
      </c>
      <c r="H74" s="55"/>
      <c r="I74" s="58"/>
      <c r="J74" s="59"/>
      <c r="K74" s="60"/>
      <c r="L74" s="118"/>
    </row>
    <row r="75" spans="1:12" ht="45" customHeight="1" x14ac:dyDescent="0.2">
      <c r="A75" s="139" t="s">
        <v>253</v>
      </c>
      <c r="B75" s="80" t="str">
        <f>IF(【時計】入力欄!E50="","",【時計】入力欄!E50)</f>
        <v/>
      </c>
      <c r="C75" s="22" t="str">
        <f>IF(【時計】入力欄!F50="","",【時計】入力欄!F50)</f>
        <v/>
      </c>
      <c r="D75" s="159" t="str">
        <f>CONCATENATE(IF(【時計】入力欄!G50="","",【時計】入力欄!G50&amp;" "),IF(【時計】入力欄!H50="","",【時計】入力欄!H50&amp;" "),IF(【時計】入力欄!I50="","",【時計】入力欄!I50&amp;" "),IF(【時計】入力欄!J50="","",【時計】入力欄!J50&amp;" "))</f>
        <v/>
      </c>
      <c r="E75" s="141" t="str">
        <f>IF(【時計】入力欄!K50="","",【時計】入力欄!K50&amp;"g")</f>
        <v/>
      </c>
      <c r="F75" s="163" t="str">
        <f>IF(【時計】入力欄!L50="","",【時計】入力欄!L50)</f>
        <v/>
      </c>
      <c r="G75" s="44" t="str">
        <f>IF(【時計】入力欄!O50="","",【時計】入力欄!O50)</f>
        <v/>
      </c>
      <c r="H75" s="15"/>
      <c r="I75" s="14"/>
      <c r="J75" s="131"/>
      <c r="L75" s="118"/>
    </row>
    <row r="76" spans="1:12" s="61" customFormat="1" ht="45" customHeight="1" x14ac:dyDescent="0.2">
      <c r="A76" s="143" t="s">
        <v>254</v>
      </c>
      <c r="B76" s="53" t="str">
        <f>IF(【時計】入力欄!E51="","",【時計】入力欄!E51)</f>
        <v/>
      </c>
      <c r="C76" s="54" t="str">
        <f>IF(【時計】入力欄!F51="","",【時計】入力欄!F51)</f>
        <v/>
      </c>
      <c r="D76" s="160" t="str">
        <f>CONCATENATE(IF(【時計】入力欄!G51="","",【時計】入力欄!G51&amp;" "),IF(【時計】入力欄!H51="","",【時計】入力欄!H51&amp;" "),IF(【時計】入力欄!I51="","",【時計】入力欄!I51&amp;" "),IF(【時計】入力欄!J51="","",【時計】入力欄!J51&amp;" "))</f>
        <v/>
      </c>
      <c r="E76" s="145" t="str">
        <f>IF(【時計】入力欄!K51="","",【時計】入力欄!K51&amp;"g")</f>
        <v/>
      </c>
      <c r="F76" s="164" t="str">
        <f>IF(【時計】入力欄!L51="","",【時計】入力欄!L51)</f>
        <v/>
      </c>
      <c r="G76" s="57" t="str">
        <f>IF(【時計】入力欄!O51="","",【時計】入力欄!O51)</f>
        <v/>
      </c>
      <c r="H76" s="55"/>
      <c r="I76" s="58"/>
      <c r="J76" s="59"/>
      <c r="K76" s="60"/>
      <c r="L76" s="118"/>
    </row>
    <row r="77" spans="1:12" ht="45" customHeight="1" x14ac:dyDescent="0.2">
      <c r="A77" s="139" t="s">
        <v>255</v>
      </c>
      <c r="B77" s="80" t="str">
        <f>IF(【時計】入力欄!E52="","",【時計】入力欄!E52)</f>
        <v/>
      </c>
      <c r="C77" s="22" t="str">
        <f>IF(【時計】入力欄!F52="","",【時計】入力欄!F52)</f>
        <v/>
      </c>
      <c r="D77" s="159" t="str">
        <f>CONCATENATE(IF(【時計】入力欄!G52="","",【時計】入力欄!G52&amp;" "),IF(【時計】入力欄!H52="","",【時計】入力欄!H52&amp;" "),IF(【時計】入力欄!I52="","",【時計】入力欄!I52&amp;" "),IF(【時計】入力欄!J52="","",【時計】入力欄!J52&amp;" "))</f>
        <v/>
      </c>
      <c r="E77" s="141" t="str">
        <f>IF(【時計】入力欄!K52="","",【時計】入力欄!K52&amp;"g")</f>
        <v/>
      </c>
      <c r="F77" s="163" t="str">
        <f>IF(【時計】入力欄!L52="","",【時計】入力欄!L52)</f>
        <v/>
      </c>
      <c r="G77" s="44" t="str">
        <f>IF(【時計】入力欄!O52="","",【時計】入力欄!O52)</f>
        <v/>
      </c>
      <c r="H77" s="15"/>
      <c r="I77" s="14"/>
      <c r="J77" s="131"/>
      <c r="L77" s="118"/>
    </row>
    <row r="78" spans="1:12" s="61" customFormat="1" ht="45" customHeight="1" x14ac:dyDescent="0.2">
      <c r="A78" s="143" t="s">
        <v>256</v>
      </c>
      <c r="B78" s="53" t="str">
        <f>IF(【時計】入力欄!E53="","",【時計】入力欄!E53)</f>
        <v/>
      </c>
      <c r="C78" s="54" t="str">
        <f>IF(【時計】入力欄!F53="","",【時計】入力欄!F53)</f>
        <v/>
      </c>
      <c r="D78" s="160" t="str">
        <f>CONCATENATE(IF(【時計】入力欄!G53="","",【時計】入力欄!G53&amp;" "),IF(【時計】入力欄!H53="","",【時計】入力欄!H53&amp;" "),IF(【時計】入力欄!I53="","",【時計】入力欄!I53&amp;" "),IF(【時計】入力欄!J53="","",【時計】入力欄!J53&amp;" "))</f>
        <v/>
      </c>
      <c r="E78" s="145" t="str">
        <f>IF(【時計】入力欄!K53="","",【時計】入力欄!K53&amp;"g")</f>
        <v/>
      </c>
      <c r="F78" s="164" t="str">
        <f>IF(【時計】入力欄!L53="","",【時計】入力欄!L53)</f>
        <v/>
      </c>
      <c r="G78" s="57" t="str">
        <f>IF(【時計】入力欄!O53="","",【時計】入力欄!O53)</f>
        <v/>
      </c>
      <c r="H78" s="55"/>
      <c r="I78" s="58"/>
      <c r="J78" s="59"/>
      <c r="K78" s="60"/>
      <c r="L78" s="118"/>
    </row>
    <row r="79" spans="1:12" ht="45" customHeight="1" x14ac:dyDescent="0.2">
      <c r="A79" s="139" t="s">
        <v>257</v>
      </c>
      <c r="B79" s="80" t="str">
        <f>IF(【時計】入力欄!E54="","",【時計】入力欄!E54)</f>
        <v/>
      </c>
      <c r="C79" s="22" t="str">
        <f>IF(【時計】入力欄!F54="","",【時計】入力欄!F54)</f>
        <v/>
      </c>
      <c r="D79" s="159" t="str">
        <f>CONCATENATE(IF(【時計】入力欄!G54="","",【時計】入力欄!G54&amp;" "),IF(【時計】入力欄!H54="","",【時計】入力欄!H54&amp;" "),IF(【時計】入力欄!I54="","",【時計】入力欄!I54&amp;" "),IF(【時計】入力欄!J54="","",【時計】入力欄!J54&amp;" "))</f>
        <v/>
      </c>
      <c r="E79" s="141" t="str">
        <f>IF(【時計】入力欄!K54="","",【時計】入力欄!K54&amp;"g")</f>
        <v/>
      </c>
      <c r="F79" s="163" t="str">
        <f>IF(【時計】入力欄!L54="","",【時計】入力欄!L54)</f>
        <v/>
      </c>
      <c r="G79" s="44" t="str">
        <f>IF(【時計】入力欄!O54="","",【時計】入力欄!O54)</f>
        <v/>
      </c>
      <c r="H79" s="15"/>
      <c r="I79" s="14"/>
      <c r="J79" s="131"/>
      <c r="L79" s="118"/>
    </row>
    <row r="80" spans="1:12" s="61" customFormat="1" ht="45" customHeight="1" thickBot="1" x14ac:dyDescent="0.25">
      <c r="A80" s="147" t="s">
        <v>258</v>
      </c>
      <c r="B80" s="62" t="str">
        <f>IF(【時計】入力欄!E55="","",【時計】入力欄!E55)</f>
        <v/>
      </c>
      <c r="C80" s="63" t="str">
        <f>IF(【時計】入力欄!F55="","",【時計】入力欄!F55)</f>
        <v/>
      </c>
      <c r="D80" s="161" t="str">
        <f>CONCATENATE(IF(【時計】入力欄!G55="","",【時計】入力欄!G55&amp;" "),IF(【時計】入力欄!H55="","",【時計】入力欄!H55&amp;" "),IF(【時計】入力欄!I55="","",【時計】入力欄!I55&amp;" "),IF(【時計】入力欄!J55="","",【時計】入力欄!J55&amp;" "))</f>
        <v/>
      </c>
      <c r="E80" s="149" t="str">
        <f>IF(【時計】入力欄!K55="","",【時計】入力欄!K55&amp;"g")</f>
        <v/>
      </c>
      <c r="F80" s="165" t="str">
        <f>IF(【時計】入力欄!L55="","",【時計】入力欄!L55)</f>
        <v/>
      </c>
      <c r="G80" s="57" t="str">
        <f>IF(【時計】入力欄!O55="","",【時計】入力欄!O55)</f>
        <v/>
      </c>
      <c r="H80" s="55"/>
      <c r="I80" s="58"/>
      <c r="J80" s="59"/>
      <c r="K80" s="60"/>
      <c r="L80" s="118"/>
    </row>
    <row r="81" spans="1:12" ht="20.25" customHeight="1" x14ac:dyDescent="0.2">
      <c r="F81" s="65"/>
      <c r="G81" s="28"/>
      <c r="H81" s="28"/>
      <c r="I81" s="28"/>
      <c r="J81" s="131"/>
    </row>
    <row r="82" spans="1:12" ht="14.4" x14ac:dyDescent="0.2">
      <c r="A82" s="157" t="s">
        <v>279</v>
      </c>
      <c r="B82" s="199" t="str">
        <f>CONCATENATE("出品表　（　",【時計】入力欄!I$3,"APREオークション　時計）")</f>
        <v>出品表　（　APREオークション　時計）</v>
      </c>
      <c r="C82" s="199"/>
      <c r="D82" s="199"/>
      <c r="J82" s="131"/>
    </row>
    <row r="83" spans="1:12" ht="3.75" customHeight="1" thickBot="1" x14ac:dyDescent="0.25">
      <c r="F83" s="114"/>
      <c r="G83" s="114"/>
      <c r="H83" s="114"/>
      <c r="I83" s="114"/>
      <c r="J83" s="131"/>
    </row>
    <row r="84" spans="1:12" ht="33.75" customHeight="1" thickBot="1" x14ac:dyDescent="0.25">
      <c r="A84" s="133"/>
      <c r="B84" s="130" t="s">
        <v>244</v>
      </c>
      <c r="C84" s="184" t="str">
        <f>IF(【時計】入力欄!C56="","",【時計】入力欄!C56)</f>
        <v/>
      </c>
      <c r="D84" s="134" t="s">
        <v>20</v>
      </c>
      <c r="E84" s="135"/>
      <c r="F84" s="115" t="s">
        <v>208</v>
      </c>
      <c r="G84" s="195" t="str">
        <f>IF(【時計】入力欄!C$3="","",【時計】入力欄!C$3)</f>
        <v/>
      </c>
      <c r="H84" s="196"/>
      <c r="I84" s="197"/>
      <c r="J84" s="131"/>
    </row>
    <row r="85" spans="1:12" ht="5.25" customHeight="1" thickBot="1" x14ac:dyDescent="0.25">
      <c r="A85" s="47"/>
      <c r="B85" s="45"/>
      <c r="G85" s="81"/>
      <c r="H85" s="81"/>
      <c r="I85" s="39"/>
      <c r="J85" s="131"/>
    </row>
    <row r="86" spans="1:12" ht="45" customHeight="1" x14ac:dyDescent="0.2">
      <c r="A86" s="48" t="s">
        <v>2</v>
      </c>
      <c r="B86" s="49" t="s">
        <v>7</v>
      </c>
      <c r="C86" s="49" t="s">
        <v>21</v>
      </c>
      <c r="D86" s="137" t="s">
        <v>6</v>
      </c>
      <c r="E86" s="49" t="s">
        <v>280</v>
      </c>
      <c r="F86" s="51" t="s">
        <v>292</v>
      </c>
      <c r="G86" s="208" t="s">
        <v>302</v>
      </c>
      <c r="H86" s="158" t="s">
        <v>281</v>
      </c>
      <c r="I86" s="23"/>
      <c r="J86" s="131"/>
    </row>
    <row r="87" spans="1:12" ht="45" customHeight="1" x14ac:dyDescent="0.2">
      <c r="A87" s="139" t="s">
        <v>249</v>
      </c>
      <c r="B87" s="80" t="str">
        <f>IF(【時計】入力欄!E56="","",【時計】入力欄!E56)</f>
        <v/>
      </c>
      <c r="C87" s="22" t="str">
        <f>IF(【時計】入力欄!F56="","",【時計】入力欄!F56)</f>
        <v/>
      </c>
      <c r="D87" s="159" t="str">
        <f>CONCATENATE(IF(【時計】入力欄!G56="","",【時計】入力欄!G56&amp;" "),IF(【時計】入力欄!H56="","",【時計】入力欄!H56&amp;" "),IF(【時計】入力欄!I56="","",【時計】入力欄!I56&amp;" "),IF(【時計】入力欄!J56="","",【時計】入力欄!J56&amp;" "))</f>
        <v/>
      </c>
      <c r="E87" s="141" t="str">
        <f>IF(【時計】入力欄!K56="","",【時計】入力欄!K56&amp;"g")</f>
        <v/>
      </c>
      <c r="F87" s="163" t="str">
        <f>IF(【時計】入力欄!L56="","",【時計】入力欄!L56)</f>
        <v/>
      </c>
      <c r="G87" s="44" t="str">
        <f>IF(【時計】入力欄!O56="","",【時計】入力欄!O56)</f>
        <v/>
      </c>
      <c r="H87" s="15"/>
      <c r="I87" s="14"/>
      <c r="J87" s="131"/>
      <c r="L87" s="118"/>
    </row>
    <row r="88" spans="1:12" s="61" customFormat="1" ht="45" customHeight="1" x14ac:dyDescent="0.2">
      <c r="A88" s="143" t="s">
        <v>250</v>
      </c>
      <c r="B88" s="53" t="str">
        <f>IF(【時計】入力欄!E57="","",【時計】入力欄!E57)</f>
        <v/>
      </c>
      <c r="C88" s="54" t="str">
        <f>IF(【時計】入力欄!F57="","",【時計】入力欄!F57)</f>
        <v/>
      </c>
      <c r="D88" s="160" t="str">
        <f>CONCATENATE(IF(【時計】入力欄!G57="","",【時計】入力欄!G57&amp;" "),IF(【時計】入力欄!H57="","",【時計】入力欄!H57&amp;" "),IF(【時計】入力欄!I57="","",【時計】入力欄!I57&amp;" "),IF(【時計】入力欄!J57="","",【時計】入力欄!J57&amp;" "))</f>
        <v/>
      </c>
      <c r="E88" s="145" t="str">
        <f>IF(【時計】入力欄!K57="","",【時計】入力欄!K57&amp;"g")</f>
        <v/>
      </c>
      <c r="F88" s="164" t="str">
        <f>IF(【時計】入力欄!L57="","",【時計】入力欄!L57)</f>
        <v/>
      </c>
      <c r="G88" s="57" t="str">
        <f>IF(【時計】入力欄!O57="","",【時計】入力欄!O57)</f>
        <v/>
      </c>
      <c r="H88" s="55"/>
      <c r="I88" s="58"/>
      <c r="J88" s="59"/>
      <c r="K88" s="60"/>
      <c r="L88" s="118"/>
    </row>
    <row r="89" spans="1:12" ht="45" customHeight="1" x14ac:dyDescent="0.2">
      <c r="A89" s="139" t="s">
        <v>251</v>
      </c>
      <c r="B89" s="80" t="str">
        <f>IF(【時計】入力欄!E58="","",【時計】入力欄!E58)</f>
        <v/>
      </c>
      <c r="C89" s="22" t="str">
        <f>IF(【時計】入力欄!F58="","",【時計】入力欄!F58)</f>
        <v/>
      </c>
      <c r="D89" s="159" t="str">
        <f>CONCATENATE(IF(【時計】入力欄!G58="","",【時計】入力欄!G58&amp;" "),IF(【時計】入力欄!H58="","",【時計】入力欄!H58&amp;" "),IF(【時計】入力欄!I58="","",【時計】入力欄!I58&amp;" "),IF(【時計】入力欄!J58="","",【時計】入力欄!J58&amp;" "))</f>
        <v/>
      </c>
      <c r="E89" s="141" t="str">
        <f>IF(【時計】入力欄!K58="","",【時計】入力欄!K58&amp;"g")</f>
        <v/>
      </c>
      <c r="F89" s="163" t="str">
        <f>IF(【時計】入力欄!L58="","",【時計】入力欄!L58)</f>
        <v/>
      </c>
      <c r="G89" s="44" t="str">
        <f>IF(【時計】入力欄!O58="","",【時計】入力欄!O58)</f>
        <v/>
      </c>
      <c r="H89" s="15"/>
      <c r="I89" s="14"/>
      <c r="J89" s="131"/>
      <c r="L89" s="118"/>
    </row>
    <row r="90" spans="1:12" s="61" customFormat="1" ht="45" customHeight="1" x14ac:dyDescent="0.2">
      <c r="A90" s="143" t="s">
        <v>252</v>
      </c>
      <c r="B90" s="53" t="str">
        <f>IF(【時計】入力欄!E59="","",【時計】入力欄!E59)</f>
        <v/>
      </c>
      <c r="C90" s="54" t="str">
        <f>IF(【時計】入力欄!F59="","",【時計】入力欄!F59)</f>
        <v/>
      </c>
      <c r="D90" s="160" t="str">
        <f>CONCATENATE(IF(【時計】入力欄!G59="","",【時計】入力欄!G59&amp;" "),IF(【時計】入力欄!H59="","",【時計】入力欄!H59&amp;" "),IF(【時計】入力欄!I59="","",【時計】入力欄!I59&amp;" "),IF(【時計】入力欄!J59="","",【時計】入力欄!J59&amp;" "))</f>
        <v/>
      </c>
      <c r="E90" s="145" t="str">
        <f>IF(【時計】入力欄!K59="","",【時計】入力欄!K59&amp;"g")</f>
        <v/>
      </c>
      <c r="F90" s="164" t="str">
        <f>IF(【時計】入力欄!L59="","",【時計】入力欄!L59)</f>
        <v/>
      </c>
      <c r="G90" s="57" t="str">
        <f>IF(【時計】入力欄!O59="","",【時計】入力欄!O59)</f>
        <v/>
      </c>
      <c r="H90" s="55"/>
      <c r="I90" s="58"/>
      <c r="J90" s="59"/>
      <c r="K90" s="60"/>
      <c r="L90" s="118"/>
    </row>
    <row r="91" spans="1:12" ht="45" customHeight="1" x14ac:dyDescent="0.2">
      <c r="A91" s="139" t="s">
        <v>253</v>
      </c>
      <c r="B91" s="80" t="str">
        <f>IF(【時計】入力欄!E60="","",【時計】入力欄!E60)</f>
        <v/>
      </c>
      <c r="C91" s="22" t="str">
        <f>IF(【時計】入力欄!F60="","",【時計】入力欄!F60)</f>
        <v/>
      </c>
      <c r="D91" s="159" t="str">
        <f>CONCATENATE(IF(【時計】入力欄!G60="","",【時計】入力欄!G60&amp;" "),IF(【時計】入力欄!H60="","",【時計】入力欄!H60&amp;" "),IF(【時計】入力欄!I60="","",【時計】入力欄!I60&amp;" "),IF(【時計】入力欄!J60="","",【時計】入力欄!J60&amp;" "))</f>
        <v/>
      </c>
      <c r="E91" s="141" t="str">
        <f>IF(【時計】入力欄!K60="","",【時計】入力欄!K60&amp;"g")</f>
        <v/>
      </c>
      <c r="F91" s="163" t="str">
        <f>IF(【時計】入力欄!L60="","",【時計】入力欄!L60)</f>
        <v/>
      </c>
      <c r="G91" s="44" t="str">
        <f>IF(【時計】入力欄!O60="","",【時計】入力欄!O60)</f>
        <v/>
      </c>
      <c r="H91" s="15"/>
      <c r="I91" s="14"/>
      <c r="J91" s="131"/>
      <c r="L91" s="118"/>
    </row>
    <row r="92" spans="1:12" s="61" customFormat="1" ht="45" customHeight="1" x14ac:dyDescent="0.2">
      <c r="A92" s="143" t="s">
        <v>254</v>
      </c>
      <c r="B92" s="53" t="str">
        <f>IF(【時計】入力欄!E61="","",【時計】入力欄!E61)</f>
        <v/>
      </c>
      <c r="C92" s="54" t="str">
        <f>IF(【時計】入力欄!F61="","",【時計】入力欄!F61)</f>
        <v/>
      </c>
      <c r="D92" s="160" t="str">
        <f>CONCATENATE(IF(【時計】入力欄!G61="","",【時計】入力欄!G61&amp;" "),IF(【時計】入力欄!H61="","",【時計】入力欄!H61&amp;" "),IF(【時計】入力欄!I61="","",【時計】入力欄!I61&amp;" "),IF(【時計】入力欄!J61="","",【時計】入力欄!J61&amp;" "))</f>
        <v/>
      </c>
      <c r="E92" s="145" t="str">
        <f>IF(【時計】入力欄!K61="","",【時計】入力欄!K61&amp;"g")</f>
        <v/>
      </c>
      <c r="F92" s="164" t="str">
        <f>IF(【時計】入力欄!L61="","",【時計】入力欄!L61)</f>
        <v/>
      </c>
      <c r="G92" s="57" t="str">
        <f>IF(【時計】入力欄!O61="","",【時計】入力欄!O61)</f>
        <v/>
      </c>
      <c r="H92" s="55"/>
      <c r="I92" s="58"/>
      <c r="J92" s="59"/>
      <c r="K92" s="60"/>
      <c r="L92" s="118"/>
    </row>
    <row r="93" spans="1:12" ht="45" customHeight="1" x14ac:dyDescent="0.2">
      <c r="A93" s="139" t="s">
        <v>255</v>
      </c>
      <c r="B93" s="80" t="str">
        <f>IF(【時計】入力欄!E62="","",【時計】入力欄!E62)</f>
        <v/>
      </c>
      <c r="C93" s="22" t="str">
        <f>IF(【時計】入力欄!F62="","",【時計】入力欄!F62)</f>
        <v/>
      </c>
      <c r="D93" s="159" t="str">
        <f>CONCATENATE(IF(【時計】入力欄!G62="","",【時計】入力欄!G62&amp;" "),IF(【時計】入力欄!H62="","",【時計】入力欄!H62&amp;" "),IF(【時計】入力欄!I62="","",【時計】入力欄!I62&amp;" "),IF(【時計】入力欄!J62="","",【時計】入力欄!J62&amp;" "))</f>
        <v/>
      </c>
      <c r="E93" s="141" t="str">
        <f>IF(【時計】入力欄!K62="","",【時計】入力欄!K62&amp;"g")</f>
        <v/>
      </c>
      <c r="F93" s="163" t="str">
        <f>IF(【時計】入力欄!L62="","",【時計】入力欄!L62)</f>
        <v/>
      </c>
      <c r="G93" s="44" t="str">
        <f>IF(【時計】入力欄!O62="","",【時計】入力欄!O62)</f>
        <v/>
      </c>
      <c r="H93" s="15"/>
      <c r="I93" s="14"/>
      <c r="J93" s="131"/>
      <c r="L93" s="118"/>
    </row>
    <row r="94" spans="1:12" s="61" customFormat="1" ht="45" customHeight="1" x14ac:dyDescent="0.2">
      <c r="A94" s="143" t="s">
        <v>256</v>
      </c>
      <c r="B94" s="53" t="str">
        <f>IF(【時計】入力欄!E63="","",【時計】入力欄!E63)</f>
        <v/>
      </c>
      <c r="C94" s="54" t="str">
        <f>IF(【時計】入力欄!F63="","",【時計】入力欄!F63)</f>
        <v/>
      </c>
      <c r="D94" s="160" t="str">
        <f>CONCATENATE(IF(【時計】入力欄!G63="","",【時計】入力欄!G63&amp;" "),IF(【時計】入力欄!H63="","",【時計】入力欄!H63&amp;" "),IF(【時計】入力欄!I63="","",【時計】入力欄!I63&amp;" "),IF(【時計】入力欄!J63="","",【時計】入力欄!J63&amp;" "))</f>
        <v/>
      </c>
      <c r="E94" s="145" t="str">
        <f>IF(【時計】入力欄!K63="","",【時計】入力欄!K63&amp;"g")</f>
        <v/>
      </c>
      <c r="F94" s="164" t="str">
        <f>IF(【時計】入力欄!L63="","",【時計】入力欄!L63)</f>
        <v/>
      </c>
      <c r="G94" s="57" t="str">
        <f>IF(【時計】入力欄!O63="","",【時計】入力欄!O63)</f>
        <v/>
      </c>
      <c r="H94" s="55"/>
      <c r="I94" s="58"/>
      <c r="J94" s="59"/>
      <c r="K94" s="60"/>
      <c r="L94" s="118"/>
    </row>
    <row r="95" spans="1:12" ht="45" customHeight="1" x14ac:dyDescent="0.2">
      <c r="A95" s="139" t="s">
        <v>257</v>
      </c>
      <c r="B95" s="80" t="str">
        <f>IF(【時計】入力欄!E64="","",【時計】入力欄!E64)</f>
        <v/>
      </c>
      <c r="C95" s="22" t="str">
        <f>IF(【時計】入力欄!F64="","",【時計】入力欄!F64)</f>
        <v/>
      </c>
      <c r="D95" s="159" t="str">
        <f>CONCATENATE(IF(【時計】入力欄!G64="","",【時計】入力欄!G64&amp;" "),IF(【時計】入力欄!H64="","",【時計】入力欄!H64&amp;" "),IF(【時計】入力欄!I64="","",【時計】入力欄!I64&amp;" "),IF(【時計】入力欄!J64="","",【時計】入力欄!J64&amp;" "))</f>
        <v/>
      </c>
      <c r="E95" s="141" t="str">
        <f>IF(【時計】入力欄!K64="","",【時計】入力欄!K64&amp;"g")</f>
        <v/>
      </c>
      <c r="F95" s="163" t="str">
        <f>IF(【時計】入力欄!L64="","",【時計】入力欄!L64)</f>
        <v/>
      </c>
      <c r="G95" s="44" t="str">
        <f>IF(【時計】入力欄!O64="","",【時計】入力欄!O64)</f>
        <v/>
      </c>
      <c r="H95" s="15"/>
      <c r="I95" s="14"/>
      <c r="J95" s="131"/>
      <c r="L95" s="118"/>
    </row>
    <row r="96" spans="1:12" s="61" customFormat="1" ht="45" customHeight="1" thickBot="1" x14ac:dyDescent="0.25">
      <c r="A96" s="147" t="s">
        <v>258</v>
      </c>
      <c r="B96" s="62" t="str">
        <f>IF(【時計】入力欄!E65="","",【時計】入力欄!E65)</f>
        <v/>
      </c>
      <c r="C96" s="63" t="str">
        <f>IF(【時計】入力欄!F65="","",【時計】入力欄!F65)</f>
        <v/>
      </c>
      <c r="D96" s="161" t="str">
        <f>CONCATENATE(IF(【時計】入力欄!G65="","",【時計】入力欄!G65&amp;" "),IF(【時計】入力欄!H65="","",【時計】入力欄!H65&amp;" "),IF(【時計】入力欄!I65="","",【時計】入力欄!I65&amp;" "),IF(【時計】入力欄!J65="","",【時計】入力欄!J65&amp;" "))</f>
        <v/>
      </c>
      <c r="E96" s="149" t="str">
        <f>IF(【時計】入力欄!K65="","",【時計】入力欄!K65&amp;"g")</f>
        <v/>
      </c>
      <c r="F96" s="165" t="str">
        <f>IF(【時計】入力欄!L65="","",【時計】入力欄!L65)</f>
        <v/>
      </c>
      <c r="G96" s="57" t="str">
        <f>IF(【時計】入力欄!O65="","",【時計】入力欄!O65)</f>
        <v/>
      </c>
      <c r="H96" s="55"/>
      <c r="I96" s="58"/>
      <c r="J96" s="59"/>
      <c r="K96" s="60"/>
      <c r="L96" s="118"/>
    </row>
    <row r="97" spans="1:12" x14ac:dyDescent="0.2">
      <c r="F97" s="65"/>
      <c r="G97" s="28"/>
      <c r="H97" s="28"/>
      <c r="I97" s="28"/>
      <c r="J97" s="131"/>
    </row>
    <row r="98" spans="1:12" ht="14.4" x14ac:dyDescent="0.2">
      <c r="A98" s="157" t="s">
        <v>279</v>
      </c>
      <c r="B98" s="199" t="str">
        <f>CONCATENATE("出品表　（　",【時計】入力欄!I$3,"APREオークション　時計）")</f>
        <v>出品表　（　APREオークション　時計）</v>
      </c>
      <c r="C98" s="199"/>
      <c r="D98" s="199"/>
      <c r="J98" s="131"/>
    </row>
    <row r="99" spans="1:12" ht="3.75" customHeight="1" thickBot="1" x14ac:dyDescent="0.25">
      <c r="F99" s="114"/>
      <c r="G99" s="114"/>
      <c r="H99" s="114"/>
      <c r="I99" s="114"/>
      <c r="J99" s="131"/>
    </row>
    <row r="100" spans="1:12" ht="33.75" customHeight="1" thickBot="1" x14ac:dyDescent="0.25">
      <c r="A100" s="133"/>
      <c r="B100" s="130" t="s">
        <v>244</v>
      </c>
      <c r="C100" s="184" t="str">
        <f>IF(【時計】入力欄!C66="","",【時計】入力欄!C66)</f>
        <v/>
      </c>
      <c r="D100" s="134" t="s">
        <v>20</v>
      </c>
      <c r="E100" s="135"/>
      <c r="F100" s="115" t="s">
        <v>208</v>
      </c>
      <c r="G100" s="195" t="str">
        <f>IF(【時計】入力欄!C$3="","",【時計】入力欄!C$3)</f>
        <v/>
      </c>
      <c r="H100" s="196"/>
      <c r="I100" s="197"/>
      <c r="J100" s="131"/>
    </row>
    <row r="101" spans="1:12" ht="5.25" customHeight="1" thickBot="1" x14ac:dyDescent="0.25">
      <c r="A101" s="47"/>
      <c r="B101" s="45"/>
      <c r="G101" s="81"/>
      <c r="H101" s="81"/>
      <c r="I101" s="39"/>
      <c r="J101" s="131"/>
    </row>
    <row r="102" spans="1:12" ht="45" customHeight="1" x14ac:dyDescent="0.2">
      <c r="A102" s="48" t="s">
        <v>2</v>
      </c>
      <c r="B102" s="49" t="s">
        <v>7</v>
      </c>
      <c r="C102" s="49" t="s">
        <v>21</v>
      </c>
      <c r="D102" s="137" t="s">
        <v>6</v>
      </c>
      <c r="E102" s="49" t="s">
        <v>280</v>
      </c>
      <c r="F102" s="51" t="s">
        <v>292</v>
      </c>
      <c r="G102" s="208" t="s">
        <v>302</v>
      </c>
      <c r="H102" s="158" t="s">
        <v>281</v>
      </c>
      <c r="I102" s="23"/>
      <c r="J102" s="131"/>
    </row>
    <row r="103" spans="1:12" ht="45" customHeight="1" x14ac:dyDescent="0.2">
      <c r="A103" s="139" t="s">
        <v>249</v>
      </c>
      <c r="B103" s="80" t="str">
        <f>IF(【時計】入力欄!E66="","",【時計】入力欄!E66)</f>
        <v/>
      </c>
      <c r="C103" s="22" t="str">
        <f>IF(【時計】入力欄!F66="","",【時計】入力欄!F66)</f>
        <v/>
      </c>
      <c r="D103" s="159" t="str">
        <f>CONCATENATE(IF(【時計】入力欄!G66="","",【時計】入力欄!G66&amp;" "),IF(【時計】入力欄!H66="","",【時計】入力欄!H66&amp;" "),IF(【時計】入力欄!I66="","",【時計】入力欄!I66&amp;" "),IF(【時計】入力欄!J66="","",【時計】入力欄!J66&amp;" "))</f>
        <v/>
      </c>
      <c r="E103" s="141" t="str">
        <f>IF(【時計】入力欄!K66="","",【時計】入力欄!K66&amp;"g")</f>
        <v/>
      </c>
      <c r="F103" s="163" t="str">
        <f>IF(【時計】入力欄!L66="","",【時計】入力欄!L66)</f>
        <v/>
      </c>
      <c r="G103" s="44" t="str">
        <f>IF(【時計】入力欄!O66="","",【時計】入力欄!O66)</f>
        <v/>
      </c>
      <c r="H103" s="15"/>
      <c r="I103" s="14"/>
      <c r="J103" s="131"/>
      <c r="L103" s="118"/>
    </row>
    <row r="104" spans="1:12" s="61" customFormat="1" ht="45" customHeight="1" x14ac:dyDescent="0.2">
      <c r="A104" s="143" t="s">
        <v>250</v>
      </c>
      <c r="B104" s="53" t="str">
        <f>IF(【時計】入力欄!E67="","",【時計】入力欄!E67)</f>
        <v/>
      </c>
      <c r="C104" s="54" t="str">
        <f>IF(【時計】入力欄!F67="","",【時計】入力欄!F67)</f>
        <v/>
      </c>
      <c r="D104" s="160" t="str">
        <f>CONCATENATE(IF(【時計】入力欄!G67="","",【時計】入力欄!G67&amp;" "),IF(【時計】入力欄!H67="","",【時計】入力欄!H67&amp;" "),IF(【時計】入力欄!I67="","",【時計】入力欄!I67&amp;" "),IF(【時計】入力欄!J67="","",【時計】入力欄!J67&amp;" "))</f>
        <v/>
      </c>
      <c r="E104" s="145" t="str">
        <f>IF(【時計】入力欄!K67="","",【時計】入力欄!K67&amp;"g")</f>
        <v/>
      </c>
      <c r="F104" s="164" t="str">
        <f>IF(【時計】入力欄!L67="","",【時計】入力欄!L67)</f>
        <v/>
      </c>
      <c r="G104" s="57" t="str">
        <f>IF(【時計】入力欄!O67="","",【時計】入力欄!O67)</f>
        <v/>
      </c>
      <c r="H104" s="55"/>
      <c r="I104" s="58"/>
      <c r="J104" s="59"/>
      <c r="K104" s="60"/>
      <c r="L104" s="118"/>
    </row>
    <row r="105" spans="1:12" ht="45" customHeight="1" x14ac:dyDescent="0.2">
      <c r="A105" s="139" t="s">
        <v>251</v>
      </c>
      <c r="B105" s="80" t="str">
        <f>IF(【時計】入力欄!E68="","",【時計】入力欄!E68)</f>
        <v/>
      </c>
      <c r="C105" s="22" t="str">
        <f>IF(【時計】入力欄!F68="","",【時計】入力欄!F68)</f>
        <v/>
      </c>
      <c r="D105" s="159" t="str">
        <f>CONCATENATE(IF(【時計】入力欄!G68="","",【時計】入力欄!G68&amp;" "),IF(【時計】入力欄!H68="","",【時計】入力欄!H68&amp;" "),IF(【時計】入力欄!I68="","",【時計】入力欄!I68&amp;" "),IF(【時計】入力欄!J68="","",【時計】入力欄!J68&amp;" "))</f>
        <v/>
      </c>
      <c r="E105" s="141" t="str">
        <f>IF(【時計】入力欄!K68="","",【時計】入力欄!K68&amp;"g")</f>
        <v/>
      </c>
      <c r="F105" s="163" t="str">
        <f>IF(【時計】入力欄!L68="","",【時計】入力欄!L68)</f>
        <v/>
      </c>
      <c r="G105" s="44" t="str">
        <f>IF(【時計】入力欄!O68="","",【時計】入力欄!O68)</f>
        <v/>
      </c>
      <c r="H105" s="15"/>
      <c r="I105" s="14"/>
      <c r="J105" s="131"/>
      <c r="L105" s="118"/>
    </row>
    <row r="106" spans="1:12" s="61" customFormat="1" ht="45" customHeight="1" x14ac:dyDescent="0.2">
      <c r="A106" s="143" t="s">
        <v>252</v>
      </c>
      <c r="B106" s="53" t="str">
        <f>IF(【時計】入力欄!E69="","",【時計】入力欄!E69)</f>
        <v/>
      </c>
      <c r="C106" s="54" t="str">
        <f>IF(【時計】入力欄!F69="","",【時計】入力欄!F69)</f>
        <v/>
      </c>
      <c r="D106" s="160" t="str">
        <f>CONCATENATE(IF(【時計】入力欄!G69="","",【時計】入力欄!G69&amp;" "),IF(【時計】入力欄!H69="","",【時計】入力欄!H69&amp;" "),IF(【時計】入力欄!I69="","",【時計】入力欄!I69&amp;" "),IF(【時計】入力欄!J69="","",【時計】入力欄!J69&amp;" "))</f>
        <v/>
      </c>
      <c r="E106" s="145" t="str">
        <f>IF(【時計】入力欄!K69="","",【時計】入力欄!K69&amp;"g")</f>
        <v/>
      </c>
      <c r="F106" s="164" t="str">
        <f>IF(【時計】入力欄!L69="","",【時計】入力欄!L69)</f>
        <v/>
      </c>
      <c r="G106" s="57" t="str">
        <f>IF(【時計】入力欄!O69="","",【時計】入力欄!O69)</f>
        <v/>
      </c>
      <c r="H106" s="55"/>
      <c r="I106" s="58"/>
      <c r="J106" s="59"/>
      <c r="K106" s="60"/>
      <c r="L106" s="118"/>
    </row>
    <row r="107" spans="1:12" ht="45" customHeight="1" x14ac:dyDescent="0.2">
      <c r="A107" s="139" t="s">
        <v>253</v>
      </c>
      <c r="B107" s="80" t="str">
        <f>IF(【時計】入力欄!E70="","",【時計】入力欄!E70)</f>
        <v/>
      </c>
      <c r="C107" s="22" t="str">
        <f>IF(【時計】入力欄!F70="","",【時計】入力欄!F70)</f>
        <v/>
      </c>
      <c r="D107" s="159" t="str">
        <f>CONCATENATE(IF(【時計】入力欄!G70="","",【時計】入力欄!G70&amp;" "),IF(【時計】入力欄!H70="","",【時計】入力欄!H70&amp;" "),IF(【時計】入力欄!I70="","",【時計】入力欄!I70&amp;" "),IF(【時計】入力欄!J70="","",【時計】入力欄!J70&amp;" "))</f>
        <v/>
      </c>
      <c r="E107" s="141" t="str">
        <f>IF(【時計】入力欄!K70="","",【時計】入力欄!K70&amp;"g")</f>
        <v/>
      </c>
      <c r="F107" s="163" t="str">
        <f>IF(【時計】入力欄!L70="","",【時計】入力欄!L70)</f>
        <v/>
      </c>
      <c r="G107" s="44" t="str">
        <f>IF(【時計】入力欄!O70="","",【時計】入力欄!O70)</f>
        <v/>
      </c>
      <c r="H107" s="15"/>
      <c r="I107" s="14"/>
      <c r="J107" s="131"/>
      <c r="L107" s="118"/>
    </row>
    <row r="108" spans="1:12" s="61" customFormat="1" ht="45" customHeight="1" x14ac:dyDescent="0.2">
      <c r="A108" s="143" t="s">
        <v>254</v>
      </c>
      <c r="B108" s="53" t="str">
        <f>IF(【時計】入力欄!E71="","",【時計】入力欄!E71)</f>
        <v/>
      </c>
      <c r="C108" s="54" t="str">
        <f>IF(【時計】入力欄!F71="","",【時計】入力欄!F71)</f>
        <v/>
      </c>
      <c r="D108" s="160" t="str">
        <f>CONCATENATE(IF(【時計】入力欄!G71="","",【時計】入力欄!G71&amp;" "),IF(【時計】入力欄!H71="","",【時計】入力欄!H71&amp;" "),IF(【時計】入力欄!I71="","",【時計】入力欄!I71&amp;" "),IF(【時計】入力欄!J71="","",【時計】入力欄!J71&amp;" "))</f>
        <v/>
      </c>
      <c r="E108" s="145" t="str">
        <f>IF(【時計】入力欄!K71="","",【時計】入力欄!K71&amp;"g")</f>
        <v/>
      </c>
      <c r="F108" s="164" t="str">
        <f>IF(【時計】入力欄!L71="","",【時計】入力欄!L71)</f>
        <v/>
      </c>
      <c r="G108" s="57" t="str">
        <f>IF(【時計】入力欄!O71="","",【時計】入力欄!O71)</f>
        <v/>
      </c>
      <c r="H108" s="55"/>
      <c r="I108" s="58"/>
      <c r="J108" s="59"/>
      <c r="K108" s="60"/>
      <c r="L108" s="118"/>
    </row>
    <row r="109" spans="1:12" ht="45" customHeight="1" x14ac:dyDescent="0.2">
      <c r="A109" s="139" t="s">
        <v>255</v>
      </c>
      <c r="B109" s="80" t="str">
        <f>IF(【時計】入力欄!E72="","",【時計】入力欄!E72)</f>
        <v/>
      </c>
      <c r="C109" s="22" t="str">
        <f>IF(【時計】入力欄!F72="","",【時計】入力欄!F72)</f>
        <v/>
      </c>
      <c r="D109" s="159" t="str">
        <f>CONCATENATE(IF(【時計】入力欄!G72="","",【時計】入力欄!G72&amp;" "),IF(【時計】入力欄!H72="","",【時計】入力欄!H72&amp;" "),IF(【時計】入力欄!I72="","",【時計】入力欄!I72&amp;" "),IF(【時計】入力欄!J72="","",【時計】入力欄!J72&amp;" "))</f>
        <v/>
      </c>
      <c r="E109" s="141" t="str">
        <f>IF(【時計】入力欄!K72="","",【時計】入力欄!K72&amp;"g")</f>
        <v/>
      </c>
      <c r="F109" s="163" t="str">
        <f>IF(【時計】入力欄!L72="","",【時計】入力欄!L72)</f>
        <v/>
      </c>
      <c r="G109" s="44" t="str">
        <f>IF(【時計】入力欄!O72="","",【時計】入力欄!O72)</f>
        <v/>
      </c>
      <c r="H109" s="15"/>
      <c r="I109" s="14"/>
      <c r="J109" s="131"/>
      <c r="L109" s="118"/>
    </row>
    <row r="110" spans="1:12" s="61" customFormat="1" ht="45" customHeight="1" x14ac:dyDescent="0.2">
      <c r="A110" s="143" t="s">
        <v>256</v>
      </c>
      <c r="B110" s="53" t="str">
        <f>IF(【時計】入力欄!E73="","",【時計】入力欄!E73)</f>
        <v/>
      </c>
      <c r="C110" s="54" t="str">
        <f>IF(【時計】入力欄!F73="","",【時計】入力欄!F73)</f>
        <v/>
      </c>
      <c r="D110" s="160" t="str">
        <f>CONCATENATE(IF(【時計】入力欄!G73="","",【時計】入力欄!G73&amp;" "),IF(【時計】入力欄!H73="","",【時計】入力欄!H73&amp;" "),IF(【時計】入力欄!I73="","",【時計】入力欄!I73&amp;" "),IF(【時計】入力欄!J73="","",【時計】入力欄!J73&amp;" "))</f>
        <v/>
      </c>
      <c r="E110" s="145" t="str">
        <f>IF(【時計】入力欄!K73="","",【時計】入力欄!K73&amp;"g")</f>
        <v/>
      </c>
      <c r="F110" s="164" t="str">
        <f>IF(【時計】入力欄!L73="","",【時計】入力欄!L73)</f>
        <v/>
      </c>
      <c r="G110" s="57" t="str">
        <f>IF(【時計】入力欄!O73="","",【時計】入力欄!O73)</f>
        <v/>
      </c>
      <c r="H110" s="55"/>
      <c r="I110" s="58"/>
      <c r="J110" s="59"/>
      <c r="K110" s="60"/>
      <c r="L110" s="118"/>
    </row>
    <row r="111" spans="1:12" ht="45" customHeight="1" x14ac:dyDescent="0.2">
      <c r="A111" s="139" t="s">
        <v>257</v>
      </c>
      <c r="B111" s="80" t="str">
        <f>IF(【時計】入力欄!E74="","",【時計】入力欄!E74)</f>
        <v/>
      </c>
      <c r="C111" s="22" t="str">
        <f>IF(【時計】入力欄!F74="","",【時計】入力欄!F74)</f>
        <v/>
      </c>
      <c r="D111" s="159" t="str">
        <f>CONCATENATE(IF(【時計】入力欄!G74="","",【時計】入力欄!G74&amp;" "),IF(【時計】入力欄!H74="","",【時計】入力欄!H74&amp;" "),IF(【時計】入力欄!I74="","",【時計】入力欄!I74&amp;" "),IF(【時計】入力欄!J74="","",【時計】入力欄!J74&amp;" "))</f>
        <v/>
      </c>
      <c r="E111" s="141" t="str">
        <f>IF(【時計】入力欄!K74="","",【時計】入力欄!K74&amp;"g")</f>
        <v/>
      </c>
      <c r="F111" s="163" t="str">
        <f>IF(【時計】入力欄!L74="","",【時計】入力欄!L74)</f>
        <v/>
      </c>
      <c r="G111" s="44" t="str">
        <f>IF(【時計】入力欄!O74="","",【時計】入力欄!O74)</f>
        <v/>
      </c>
      <c r="H111" s="15"/>
      <c r="I111" s="14"/>
      <c r="J111" s="131"/>
      <c r="L111" s="118"/>
    </row>
    <row r="112" spans="1:12" s="61" customFormat="1" ht="45" customHeight="1" thickBot="1" x14ac:dyDescent="0.25">
      <c r="A112" s="147" t="s">
        <v>258</v>
      </c>
      <c r="B112" s="62" t="str">
        <f>IF(【時計】入力欄!E75="","",【時計】入力欄!E75)</f>
        <v/>
      </c>
      <c r="C112" s="63" t="str">
        <f>IF(【時計】入力欄!F75="","",【時計】入力欄!F75)</f>
        <v/>
      </c>
      <c r="D112" s="161" t="str">
        <f>CONCATENATE(IF(【時計】入力欄!G75="","",【時計】入力欄!G75&amp;" "),IF(【時計】入力欄!H75="","",【時計】入力欄!H75&amp;" "),IF(【時計】入力欄!I75="","",【時計】入力欄!I75&amp;" "),IF(【時計】入力欄!J75="","",【時計】入力欄!J75&amp;" "))</f>
        <v/>
      </c>
      <c r="E112" s="149" t="str">
        <f>IF(【時計】入力欄!K75="","",【時計】入力欄!K75&amp;"g")</f>
        <v/>
      </c>
      <c r="F112" s="165" t="str">
        <f>IF(【時計】入力欄!L75="","",【時計】入力欄!L75)</f>
        <v/>
      </c>
      <c r="G112" s="57" t="str">
        <f>IF(【時計】入力欄!O75="","",【時計】入力欄!O75)</f>
        <v/>
      </c>
      <c r="H112" s="55"/>
      <c r="I112" s="58"/>
      <c r="J112" s="59"/>
      <c r="K112" s="60"/>
      <c r="L112" s="118"/>
    </row>
    <row r="113" spans="1:12" ht="20.25" customHeight="1" x14ac:dyDescent="0.2">
      <c r="F113" s="65"/>
      <c r="G113" s="28"/>
      <c r="H113" s="28"/>
      <c r="I113" s="28"/>
      <c r="J113" s="131"/>
    </row>
    <row r="114" spans="1:12" ht="14.4" x14ac:dyDescent="0.2">
      <c r="A114" s="157" t="s">
        <v>279</v>
      </c>
      <c r="B114" s="199" t="str">
        <f>CONCATENATE("出品表　（　",【時計】入力欄!I$3,"APREオークション　時計）")</f>
        <v>出品表　（　APREオークション　時計）</v>
      </c>
      <c r="C114" s="199"/>
      <c r="D114" s="199"/>
      <c r="J114" s="131"/>
    </row>
    <row r="115" spans="1:12" ht="3.75" customHeight="1" thickBot="1" x14ac:dyDescent="0.25">
      <c r="F115" s="114"/>
      <c r="G115" s="114"/>
      <c r="H115" s="114"/>
      <c r="I115" s="114"/>
      <c r="J115" s="131"/>
    </row>
    <row r="116" spans="1:12" ht="33.75" customHeight="1" thickBot="1" x14ac:dyDescent="0.25">
      <c r="A116" s="133"/>
      <c r="B116" s="130" t="s">
        <v>244</v>
      </c>
      <c r="C116" s="184" t="str">
        <f>IF(【時計】入力欄!C76="","",【時計】入力欄!C76)</f>
        <v/>
      </c>
      <c r="D116" s="134" t="s">
        <v>20</v>
      </c>
      <c r="E116" s="135"/>
      <c r="F116" s="115" t="s">
        <v>208</v>
      </c>
      <c r="G116" s="195" t="str">
        <f>IF(【時計】入力欄!C$3="","",【時計】入力欄!C$3)</f>
        <v/>
      </c>
      <c r="H116" s="196"/>
      <c r="I116" s="197"/>
      <c r="J116" s="131"/>
    </row>
    <row r="117" spans="1:12" ht="5.25" customHeight="1" thickBot="1" x14ac:dyDescent="0.25">
      <c r="A117" s="47"/>
      <c r="B117" s="45"/>
      <c r="G117" s="81"/>
      <c r="H117" s="81"/>
      <c r="I117" s="39"/>
      <c r="J117" s="131"/>
    </row>
    <row r="118" spans="1:12" ht="45" customHeight="1" x14ac:dyDescent="0.2">
      <c r="A118" s="48" t="s">
        <v>2</v>
      </c>
      <c r="B118" s="49" t="s">
        <v>7</v>
      </c>
      <c r="C118" s="49" t="s">
        <v>21</v>
      </c>
      <c r="D118" s="137" t="s">
        <v>6</v>
      </c>
      <c r="E118" s="49" t="s">
        <v>280</v>
      </c>
      <c r="F118" s="51" t="s">
        <v>292</v>
      </c>
      <c r="G118" s="208" t="s">
        <v>302</v>
      </c>
      <c r="H118" s="158" t="s">
        <v>281</v>
      </c>
      <c r="I118" s="23"/>
      <c r="J118" s="131"/>
    </row>
    <row r="119" spans="1:12" ht="45" customHeight="1" x14ac:dyDescent="0.2">
      <c r="A119" s="139" t="s">
        <v>249</v>
      </c>
      <c r="B119" s="80" t="str">
        <f>IF(【時計】入力欄!E76="","",【時計】入力欄!E76)</f>
        <v/>
      </c>
      <c r="C119" s="22" t="str">
        <f>IF(【時計】入力欄!F76="","",【時計】入力欄!F76)</f>
        <v/>
      </c>
      <c r="D119" s="159" t="str">
        <f>CONCATENATE(IF(【時計】入力欄!G76="","",【時計】入力欄!G76&amp;" "),IF(【時計】入力欄!H76="","",【時計】入力欄!H76&amp;" "),IF(【時計】入力欄!I76="","",【時計】入力欄!I76&amp;" "),IF(【時計】入力欄!J76="","",【時計】入力欄!J76&amp;" "))</f>
        <v/>
      </c>
      <c r="E119" s="141" t="str">
        <f>IF(【時計】入力欄!K76="","",【時計】入力欄!K76&amp;"g")</f>
        <v/>
      </c>
      <c r="F119" s="163" t="str">
        <f>IF(【時計】入力欄!L76="","",【時計】入力欄!L76)</f>
        <v/>
      </c>
      <c r="G119" s="44" t="str">
        <f>IF(【時計】入力欄!O76="","",【時計】入力欄!O76)</f>
        <v/>
      </c>
      <c r="H119" s="15"/>
      <c r="I119" s="14"/>
      <c r="J119" s="131"/>
      <c r="L119" s="118"/>
    </row>
    <row r="120" spans="1:12" s="61" customFormat="1" ht="45" customHeight="1" x14ac:dyDescent="0.2">
      <c r="A120" s="143" t="s">
        <v>250</v>
      </c>
      <c r="B120" s="53" t="str">
        <f>IF(【時計】入力欄!E77="","",【時計】入力欄!E77)</f>
        <v/>
      </c>
      <c r="C120" s="54" t="str">
        <f>IF(【時計】入力欄!F77="","",【時計】入力欄!F77)</f>
        <v/>
      </c>
      <c r="D120" s="160" t="str">
        <f>CONCATENATE(IF(【時計】入力欄!G77="","",【時計】入力欄!G77&amp;" "),IF(【時計】入力欄!H77="","",【時計】入力欄!H77&amp;" "),IF(【時計】入力欄!I77="","",【時計】入力欄!I77&amp;" "),IF(【時計】入力欄!J77="","",【時計】入力欄!J77&amp;" "))</f>
        <v/>
      </c>
      <c r="E120" s="145" t="str">
        <f>IF(【時計】入力欄!K77="","",【時計】入力欄!K77&amp;"g")</f>
        <v/>
      </c>
      <c r="F120" s="164" t="str">
        <f>IF(【時計】入力欄!L77="","",【時計】入力欄!L77)</f>
        <v/>
      </c>
      <c r="G120" s="57" t="str">
        <f>IF(【時計】入力欄!O77="","",【時計】入力欄!O77)</f>
        <v/>
      </c>
      <c r="H120" s="55"/>
      <c r="I120" s="58"/>
      <c r="J120" s="59"/>
      <c r="K120" s="60"/>
      <c r="L120" s="118"/>
    </row>
    <row r="121" spans="1:12" ht="45" customHeight="1" x14ac:dyDescent="0.2">
      <c r="A121" s="139" t="s">
        <v>251</v>
      </c>
      <c r="B121" s="80" t="str">
        <f>IF(【時計】入力欄!E78="","",【時計】入力欄!E78)</f>
        <v/>
      </c>
      <c r="C121" s="22" t="str">
        <f>IF(【時計】入力欄!F78="","",【時計】入力欄!F78)</f>
        <v/>
      </c>
      <c r="D121" s="159" t="str">
        <f>CONCATENATE(IF(【時計】入力欄!G78="","",【時計】入力欄!G78&amp;" "),IF(【時計】入力欄!H78="","",【時計】入力欄!H78&amp;" "),IF(【時計】入力欄!I78="","",【時計】入力欄!I78&amp;" "),IF(【時計】入力欄!J78="","",【時計】入力欄!J78&amp;" "))</f>
        <v/>
      </c>
      <c r="E121" s="141" t="str">
        <f>IF(【時計】入力欄!K78="","",【時計】入力欄!K78&amp;"g")</f>
        <v/>
      </c>
      <c r="F121" s="163" t="str">
        <f>IF(【時計】入力欄!L78="","",【時計】入力欄!L78)</f>
        <v/>
      </c>
      <c r="G121" s="44" t="str">
        <f>IF(【時計】入力欄!O78="","",【時計】入力欄!O78)</f>
        <v/>
      </c>
      <c r="H121" s="15"/>
      <c r="I121" s="14"/>
      <c r="J121" s="131"/>
      <c r="L121" s="118"/>
    </row>
    <row r="122" spans="1:12" s="61" customFormat="1" ht="45" customHeight="1" x14ac:dyDescent="0.2">
      <c r="A122" s="143" t="s">
        <v>252</v>
      </c>
      <c r="B122" s="53" t="str">
        <f>IF(【時計】入力欄!E79="","",【時計】入力欄!E79)</f>
        <v/>
      </c>
      <c r="C122" s="54" t="str">
        <f>IF(【時計】入力欄!F79="","",【時計】入力欄!F79)</f>
        <v/>
      </c>
      <c r="D122" s="160" t="str">
        <f>CONCATENATE(IF(【時計】入力欄!G79="","",【時計】入力欄!G79&amp;" "),IF(【時計】入力欄!H79="","",【時計】入力欄!H79&amp;" "),IF(【時計】入力欄!I79="","",【時計】入力欄!I79&amp;" "),IF(【時計】入力欄!J79="","",【時計】入力欄!J79&amp;" "))</f>
        <v/>
      </c>
      <c r="E122" s="145" t="str">
        <f>IF(【時計】入力欄!K79="","",【時計】入力欄!K79&amp;"g")</f>
        <v/>
      </c>
      <c r="F122" s="164" t="str">
        <f>IF(【時計】入力欄!L79="","",【時計】入力欄!L79)</f>
        <v/>
      </c>
      <c r="G122" s="57" t="str">
        <f>IF(【時計】入力欄!O79="","",【時計】入力欄!O79)</f>
        <v/>
      </c>
      <c r="H122" s="55"/>
      <c r="I122" s="58"/>
      <c r="J122" s="59"/>
      <c r="K122" s="60"/>
      <c r="L122" s="118"/>
    </row>
    <row r="123" spans="1:12" ht="45" customHeight="1" x14ac:dyDescent="0.2">
      <c r="A123" s="139" t="s">
        <v>253</v>
      </c>
      <c r="B123" s="80" t="str">
        <f>IF(【時計】入力欄!E80="","",【時計】入力欄!E80)</f>
        <v/>
      </c>
      <c r="C123" s="22" t="str">
        <f>IF(【時計】入力欄!F80="","",【時計】入力欄!F80)</f>
        <v/>
      </c>
      <c r="D123" s="159" t="str">
        <f>CONCATENATE(IF(【時計】入力欄!G80="","",【時計】入力欄!G80&amp;" "),IF(【時計】入力欄!H80="","",【時計】入力欄!H80&amp;" "),IF(【時計】入力欄!I80="","",【時計】入力欄!I80&amp;" "),IF(【時計】入力欄!J80="","",【時計】入力欄!J80&amp;" "))</f>
        <v/>
      </c>
      <c r="E123" s="141" t="str">
        <f>IF(【時計】入力欄!K80="","",【時計】入力欄!K80&amp;"g")</f>
        <v/>
      </c>
      <c r="F123" s="163" t="str">
        <f>IF(【時計】入力欄!L80="","",【時計】入力欄!L80)</f>
        <v/>
      </c>
      <c r="G123" s="44" t="str">
        <f>IF(【時計】入力欄!O80="","",【時計】入力欄!O80)</f>
        <v/>
      </c>
      <c r="H123" s="15"/>
      <c r="I123" s="14"/>
      <c r="J123" s="131"/>
      <c r="L123" s="118"/>
    </row>
    <row r="124" spans="1:12" s="61" customFormat="1" ht="45" customHeight="1" x14ac:dyDescent="0.2">
      <c r="A124" s="143" t="s">
        <v>254</v>
      </c>
      <c r="B124" s="53" t="str">
        <f>IF(【時計】入力欄!E81="","",【時計】入力欄!E81)</f>
        <v/>
      </c>
      <c r="C124" s="54" t="str">
        <f>IF(【時計】入力欄!F81="","",【時計】入力欄!F81)</f>
        <v/>
      </c>
      <c r="D124" s="160" t="str">
        <f>CONCATENATE(IF(【時計】入力欄!G81="","",【時計】入力欄!G81&amp;" "),IF(【時計】入力欄!H81="","",【時計】入力欄!H81&amp;" "),IF(【時計】入力欄!I81="","",【時計】入力欄!I81&amp;" "),IF(【時計】入力欄!J81="","",【時計】入力欄!J81&amp;" "))</f>
        <v/>
      </c>
      <c r="E124" s="145" t="str">
        <f>IF(【時計】入力欄!K81="","",【時計】入力欄!K81&amp;"g")</f>
        <v/>
      </c>
      <c r="F124" s="164" t="str">
        <f>IF(【時計】入力欄!L81="","",【時計】入力欄!L81)</f>
        <v/>
      </c>
      <c r="G124" s="57" t="str">
        <f>IF(【時計】入力欄!O81="","",【時計】入力欄!O81)</f>
        <v/>
      </c>
      <c r="H124" s="55"/>
      <c r="I124" s="58"/>
      <c r="J124" s="59"/>
      <c r="K124" s="60"/>
      <c r="L124" s="118"/>
    </row>
    <row r="125" spans="1:12" ht="45" customHeight="1" x14ac:dyDescent="0.2">
      <c r="A125" s="139" t="s">
        <v>255</v>
      </c>
      <c r="B125" s="80" t="str">
        <f>IF(【時計】入力欄!E82="","",【時計】入力欄!E82)</f>
        <v/>
      </c>
      <c r="C125" s="22" t="str">
        <f>IF(【時計】入力欄!F82="","",【時計】入力欄!F82)</f>
        <v/>
      </c>
      <c r="D125" s="159" t="str">
        <f>CONCATENATE(IF(【時計】入力欄!G82="","",【時計】入力欄!G82&amp;" "),IF(【時計】入力欄!H82="","",【時計】入力欄!H82&amp;" "),IF(【時計】入力欄!I82="","",【時計】入力欄!I82&amp;" "),IF(【時計】入力欄!J82="","",【時計】入力欄!J82&amp;" "))</f>
        <v/>
      </c>
      <c r="E125" s="141" t="str">
        <f>IF(【時計】入力欄!K82="","",【時計】入力欄!K82&amp;"g")</f>
        <v/>
      </c>
      <c r="F125" s="163" t="str">
        <f>IF(【時計】入力欄!L82="","",【時計】入力欄!L82)</f>
        <v/>
      </c>
      <c r="G125" s="44" t="str">
        <f>IF(【時計】入力欄!O82="","",【時計】入力欄!O82)</f>
        <v/>
      </c>
      <c r="H125" s="15"/>
      <c r="I125" s="14"/>
      <c r="J125" s="131"/>
      <c r="L125" s="118"/>
    </row>
    <row r="126" spans="1:12" s="61" customFormat="1" ht="45" customHeight="1" x14ac:dyDescent="0.2">
      <c r="A126" s="143" t="s">
        <v>256</v>
      </c>
      <c r="B126" s="53" t="str">
        <f>IF(【時計】入力欄!E83="","",【時計】入力欄!E83)</f>
        <v/>
      </c>
      <c r="C126" s="54" t="str">
        <f>IF(【時計】入力欄!F83="","",【時計】入力欄!F83)</f>
        <v/>
      </c>
      <c r="D126" s="160" t="str">
        <f>CONCATENATE(IF(【時計】入力欄!G83="","",【時計】入力欄!G83&amp;" "),IF(【時計】入力欄!H83="","",【時計】入力欄!H83&amp;" "),IF(【時計】入力欄!I83="","",【時計】入力欄!I83&amp;" "),IF(【時計】入力欄!J83="","",【時計】入力欄!J83&amp;" "))</f>
        <v/>
      </c>
      <c r="E126" s="145" t="str">
        <f>IF(【時計】入力欄!K83="","",【時計】入力欄!K83&amp;"g")</f>
        <v/>
      </c>
      <c r="F126" s="164" t="str">
        <f>IF(【時計】入力欄!L83="","",【時計】入力欄!L83)</f>
        <v/>
      </c>
      <c r="G126" s="57" t="str">
        <f>IF(【時計】入力欄!O83="","",【時計】入力欄!O83)</f>
        <v/>
      </c>
      <c r="H126" s="55"/>
      <c r="I126" s="58"/>
      <c r="J126" s="59"/>
      <c r="K126" s="60"/>
      <c r="L126" s="118"/>
    </row>
    <row r="127" spans="1:12" ht="45" customHeight="1" x14ac:dyDescent="0.2">
      <c r="A127" s="139" t="s">
        <v>257</v>
      </c>
      <c r="B127" s="80" t="str">
        <f>IF(【時計】入力欄!E84="","",【時計】入力欄!E84)</f>
        <v/>
      </c>
      <c r="C127" s="22" t="str">
        <f>IF(【時計】入力欄!F84="","",【時計】入力欄!F84)</f>
        <v/>
      </c>
      <c r="D127" s="159" t="str">
        <f>CONCATENATE(IF(【時計】入力欄!G84="","",【時計】入力欄!G84&amp;" "),IF(【時計】入力欄!H84="","",【時計】入力欄!H84&amp;" "),IF(【時計】入力欄!I84="","",【時計】入力欄!I84&amp;" "),IF(【時計】入力欄!J84="","",【時計】入力欄!J84&amp;" "))</f>
        <v/>
      </c>
      <c r="E127" s="141" t="str">
        <f>IF(【時計】入力欄!K84="","",【時計】入力欄!K84&amp;"g")</f>
        <v/>
      </c>
      <c r="F127" s="163" t="str">
        <f>IF(【時計】入力欄!L84="","",【時計】入力欄!L84)</f>
        <v/>
      </c>
      <c r="G127" s="44" t="str">
        <f>IF(【時計】入力欄!O84="","",【時計】入力欄!O84)</f>
        <v/>
      </c>
      <c r="H127" s="15"/>
      <c r="I127" s="14"/>
      <c r="J127" s="131"/>
      <c r="L127" s="118"/>
    </row>
    <row r="128" spans="1:12" s="61" customFormat="1" ht="45" customHeight="1" thickBot="1" x14ac:dyDescent="0.25">
      <c r="A128" s="147" t="s">
        <v>258</v>
      </c>
      <c r="B128" s="62" t="str">
        <f>IF(【時計】入力欄!E85="","",【時計】入力欄!E85)</f>
        <v/>
      </c>
      <c r="C128" s="63" t="str">
        <f>IF(【時計】入力欄!F85="","",【時計】入力欄!F85)</f>
        <v/>
      </c>
      <c r="D128" s="161" t="str">
        <f>CONCATENATE(IF(【時計】入力欄!G85="","",【時計】入力欄!G85&amp;" "),IF(【時計】入力欄!H85="","",【時計】入力欄!H85&amp;" "),IF(【時計】入力欄!I85="","",【時計】入力欄!I85&amp;" "),IF(【時計】入力欄!J85="","",【時計】入力欄!J85&amp;" "))</f>
        <v/>
      </c>
      <c r="E128" s="149" t="str">
        <f>IF(【時計】入力欄!K85="","",【時計】入力欄!K85&amp;"g")</f>
        <v/>
      </c>
      <c r="F128" s="165" t="str">
        <f>IF(【時計】入力欄!L85="","",【時計】入力欄!L85)</f>
        <v/>
      </c>
      <c r="G128" s="57" t="str">
        <f>IF(【時計】入力欄!O85="","",【時計】入力欄!O85)</f>
        <v/>
      </c>
      <c r="H128" s="55"/>
      <c r="I128" s="58"/>
      <c r="J128" s="59"/>
      <c r="K128" s="60"/>
      <c r="L128" s="118"/>
    </row>
    <row r="129" spans="1:12" x14ac:dyDescent="0.2">
      <c r="F129" s="65"/>
      <c r="G129" s="28"/>
      <c r="H129" s="28"/>
      <c r="I129" s="28"/>
      <c r="J129" s="131"/>
    </row>
    <row r="130" spans="1:12" ht="14.4" x14ac:dyDescent="0.2">
      <c r="A130" s="157" t="s">
        <v>279</v>
      </c>
      <c r="B130" s="199" t="str">
        <f>CONCATENATE("出品表　（　",【時計】入力欄!I$3,"APREオークション　時計）")</f>
        <v>出品表　（　APREオークション　時計）</v>
      </c>
      <c r="C130" s="199"/>
      <c r="D130" s="199"/>
      <c r="J130" s="131"/>
    </row>
    <row r="131" spans="1:12" ht="3.75" customHeight="1" thickBot="1" x14ac:dyDescent="0.25">
      <c r="F131" s="114"/>
      <c r="G131" s="114"/>
      <c r="H131" s="114"/>
      <c r="I131" s="114"/>
      <c r="J131" s="131"/>
    </row>
    <row r="132" spans="1:12" ht="33.75" customHeight="1" thickBot="1" x14ac:dyDescent="0.25">
      <c r="A132" s="133"/>
      <c r="B132" s="130" t="s">
        <v>244</v>
      </c>
      <c r="C132" s="184" t="str">
        <f>IF(【時計】入力欄!C86="","",【時計】入力欄!C86)</f>
        <v/>
      </c>
      <c r="D132" s="134" t="s">
        <v>20</v>
      </c>
      <c r="E132" s="135"/>
      <c r="F132" s="115" t="s">
        <v>208</v>
      </c>
      <c r="G132" s="195" t="str">
        <f>IF(【時計】入力欄!C$3="","",【時計】入力欄!C$3)</f>
        <v/>
      </c>
      <c r="H132" s="196"/>
      <c r="I132" s="197"/>
      <c r="J132" s="131"/>
    </row>
    <row r="133" spans="1:12" ht="5.25" customHeight="1" thickBot="1" x14ac:dyDescent="0.25">
      <c r="A133" s="47"/>
      <c r="B133" s="45"/>
      <c r="G133" s="81"/>
      <c r="H133" s="81"/>
      <c r="I133" s="39"/>
      <c r="J133" s="131"/>
    </row>
    <row r="134" spans="1:12" ht="45" customHeight="1" x14ac:dyDescent="0.2">
      <c r="A134" s="48" t="s">
        <v>2</v>
      </c>
      <c r="B134" s="49" t="s">
        <v>7</v>
      </c>
      <c r="C134" s="49" t="s">
        <v>21</v>
      </c>
      <c r="D134" s="137" t="s">
        <v>6</v>
      </c>
      <c r="E134" s="49" t="s">
        <v>280</v>
      </c>
      <c r="F134" s="51" t="s">
        <v>292</v>
      </c>
      <c r="G134" s="208" t="s">
        <v>302</v>
      </c>
      <c r="H134" s="158" t="s">
        <v>281</v>
      </c>
      <c r="I134" s="23"/>
      <c r="J134" s="131"/>
    </row>
    <row r="135" spans="1:12" ht="45" customHeight="1" x14ac:dyDescent="0.2">
      <c r="A135" s="139" t="s">
        <v>249</v>
      </c>
      <c r="B135" s="80" t="str">
        <f>IF(【時計】入力欄!E86="","",【時計】入力欄!E86)</f>
        <v/>
      </c>
      <c r="C135" s="22" t="str">
        <f>IF(【時計】入力欄!F86="","",【時計】入力欄!F86)</f>
        <v/>
      </c>
      <c r="D135" s="159" t="str">
        <f>CONCATENATE(IF(【時計】入力欄!G86="","",【時計】入力欄!G86&amp;" "),IF(【時計】入力欄!H86="","",【時計】入力欄!H86&amp;" "),IF(【時計】入力欄!I86="","",【時計】入力欄!I86&amp;" "),IF(【時計】入力欄!J86="","",【時計】入力欄!J86&amp;" "))</f>
        <v/>
      </c>
      <c r="E135" s="141" t="str">
        <f>IF(【時計】入力欄!K86="","",【時計】入力欄!K86&amp;"g")</f>
        <v/>
      </c>
      <c r="F135" s="163" t="str">
        <f>IF(【時計】入力欄!L86="","",【時計】入力欄!L86)</f>
        <v/>
      </c>
      <c r="G135" s="44" t="str">
        <f>IF(【時計】入力欄!O86="","",【時計】入力欄!O86)</f>
        <v/>
      </c>
      <c r="H135" s="15"/>
      <c r="I135" s="14"/>
      <c r="J135" s="131"/>
      <c r="L135" s="118"/>
    </row>
    <row r="136" spans="1:12" s="61" customFormat="1" ht="45" customHeight="1" x14ac:dyDescent="0.2">
      <c r="A136" s="143" t="s">
        <v>250</v>
      </c>
      <c r="B136" s="53" t="str">
        <f>IF(【時計】入力欄!E87="","",【時計】入力欄!E87)</f>
        <v/>
      </c>
      <c r="C136" s="54" t="str">
        <f>IF(【時計】入力欄!F87="","",【時計】入力欄!F87)</f>
        <v/>
      </c>
      <c r="D136" s="160" t="str">
        <f>CONCATENATE(IF(【時計】入力欄!G87="","",【時計】入力欄!G87&amp;" "),IF(【時計】入力欄!H87="","",【時計】入力欄!H87&amp;" "),IF(【時計】入力欄!I87="","",【時計】入力欄!I87&amp;" "),IF(【時計】入力欄!J87="","",【時計】入力欄!J87&amp;" "))</f>
        <v/>
      </c>
      <c r="E136" s="145" t="str">
        <f>IF(【時計】入力欄!K87="","",【時計】入力欄!K87&amp;"g")</f>
        <v/>
      </c>
      <c r="F136" s="164" t="str">
        <f>IF(【時計】入力欄!L87="","",【時計】入力欄!L87)</f>
        <v/>
      </c>
      <c r="G136" s="57" t="str">
        <f>IF(【時計】入力欄!O87="","",【時計】入力欄!O87)</f>
        <v/>
      </c>
      <c r="H136" s="55"/>
      <c r="I136" s="58"/>
      <c r="J136" s="59"/>
      <c r="K136" s="60"/>
      <c r="L136" s="118"/>
    </row>
    <row r="137" spans="1:12" ht="45" customHeight="1" x14ac:dyDescent="0.2">
      <c r="A137" s="139" t="s">
        <v>251</v>
      </c>
      <c r="B137" s="80" t="str">
        <f>IF(【時計】入力欄!E88="","",【時計】入力欄!E88)</f>
        <v/>
      </c>
      <c r="C137" s="22" t="str">
        <f>IF(【時計】入力欄!F88="","",【時計】入力欄!F88)</f>
        <v/>
      </c>
      <c r="D137" s="159" t="str">
        <f>CONCATENATE(IF(【時計】入力欄!G88="","",【時計】入力欄!G88&amp;" "),IF(【時計】入力欄!H88="","",【時計】入力欄!H88&amp;" "),IF(【時計】入力欄!I88="","",【時計】入力欄!I88&amp;" "),IF(【時計】入力欄!J88="","",【時計】入力欄!J88&amp;" "))</f>
        <v/>
      </c>
      <c r="E137" s="141" t="str">
        <f>IF(【時計】入力欄!K88="","",【時計】入力欄!K88&amp;"g")</f>
        <v/>
      </c>
      <c r="F137" s="163" t="str">
        <f>IF(【時計】入力欄!L88="","",【時計】入力欄!L88)</f>
        <v/>
      </c>
      <c r="G137" s="44" t="str">
        <f>IF(【時計】入力欄!O88="","",【時計】入力欄!O88)</f>
        <v/>
      </c>
      <c r="H137" s="15"/>
      <c r="I137" s="14"/>
      <c r="J137" s="131"/>
      <c r="L137" s="118"/>
    </row>
    <row r="138" spans="1:12" s="61" customFormat="1" ht="45" customHeight="1" x14ac:dyDescent="0.2">
      <c r="A138" s="143" t="s">
        <v>252</v>
      </c>
      <c r="B138" s="53" t="str">
        <f>IF(【時計】入力欄!E89="","",【時計】入力欄!E89)</f>
        <v/>
      </c>
      <c r="C138" s="54" t="str">
        <f>IF(【時計】入力欄!F89="","",【時計】入力欄!F89)</f>
        <v/>
      </c>
      <c r="D138" s="160" t="str">
        <f>CONCATENATE(IF(【時計】入力欄!G89="","",【時計】入力欄!G89&amp;" "),IF(【時計】入力欄!H89="","",【時計】入力欄!H89&amp;" "),IF(【時計】入力欄!I89="","",【時計】入力欄!I89&amp;" "),IF(【時計】入力欄!J89="","",【時計】入力欄!J89&amp;" "))</f>
        <v/>
      </c>
      <c r="E138" s="145" t="str">
        <f>IF(【時計】入力欄!K89="","",【時計】入力欄!K89&amp;"g")</f>
        <v/>
      </c>
      <c r="F138" s="164" t="str">
        <f>IF(【時計】入力欄!L89="","",【時計】入力欄!L89)</f>
        <v/>
      </c>
      <c r="G138" s="57" t="str">
        <f>IF(【時計】入力欄!O89="","",【時計】入力欄!O89)</f>
        <v/>
      </c>
      <c r="H138" s="55"/>
      <c r="I138" s="58"/>
      <c r="J138" s="59"/>
      <c r="K138" s="60"/>
      <c r="L138" s="118"/>
    </row>
    <row r="139" spans="1:12" ht="45" customHeight="1" x14ac:dyDescent="0.2">
      <c r="A139" s="139" t="s">
        <v>253</v>
      </c>
      <c r="B139" s="80" t="str">
        <f>IF(【時計】入力欄!E90="","",【時計】入力欄!E90)</f>
        <v/>
      </c>
      <c r="C139" s="22" t="str">
        <f>IF(【時計】入力欄!F90="","",【時計】入力欄!F90)</f>
        <v/>
      </c>
      <c r="D139" s="159" t="str">
        <f>CONCATENATE(IF(【時計】入力欄!G90="","",【時計】入力欄!G90&amp;" "),IF(【時計】入力欄!H90="","",【時計】入力欄!H90&amp;" "),IF(【時計】入力欄!I90="","",【時計】入力欄!I90&amp;" "),IF(【時計】入力欄!J90="","",【時計】入力欄!J90&amp;" "))</f>
        <v/>
      </c>
      <c r="E139" s="141" t="str">
        <f>IF(【時計】入力欄!K90="","",【時計】入力欄!K90&amp;"g")</f>
        <v/>
      </c>
      <c r="F139" s="163" t="str">
        <f>IF(【時計】入力欄!L90="","",【時計】入力欄!L90)</f>
        <v/>
      </c>
      <c r="G139" s="44" t="str">
        <f>IF(【時計】入力欄!O90="","",【時計】入力欄!O90)</f>
        <v/>
      </c>
      <c r="H139" s="15"/>
      <c r="I139" s="14"/>
      <c r="J139" s="131"/>
      <c r="L139" s="118"/>
    </row>
    <row r="140" spans="1:12" s="61" customFormat="1" ht="45" customHeight="1" x14ac:dyDescent="0.2">
      <c r="A140" s="143" t="s">
        <v>254</v>
      </c>
      <c r="B140" s="53" t="str">
        <f>IF(【時計】入力欄!E91="","",【時計】入力欄!E91)</f>
        <v/>
      </c>
      <c r="C140" s="54" t="str">
        <f>IF(【時計】入力欄!F91="","",【時計】入力欄!F91)</f>
        <v/>
      </c>
      <c r="D140" s="160" t="str">
        <f>CONCATENATE(IF(【時計】入力欄!G91="","",【時計】入力欄!G91&amp;" "),IF(【時計】入力欄!H91="","",【時計】入力欄!H91&amp;" "),IF(【時計】入力欄!I91="","",【時計】入力欄!I91&amp;" "),IF(【時計】入力欄!J91="","",【時計】入力欄!J91&amp;" "))</f>
        <v/>
      </c>
      <c r="E140" s="145" t="str">
        <f>IF(【時計】入力欄!K91="","",【時計】入力欄!K91&amp;"g")</f>
        <v/>
      </c>
      <c r="F140" s="164" t="str">
        <f>IF(【時計】入力欄!L91="","",【時計】入力欄!L91)</f>
        <v/>
      </c>
      <c r="G140" s="57" t="str">
        <f>IF(【時計】入力欄!O91="","",【時計】入力欄!O91)</f>
        <v/>
      </c>
      <c r="H140" s="55"/>
      <c r="I140" s="58"/>
      <c r="J140" s="59"/>
      <c r="K140" s="60"/>
      <c r="L140" s="118"/>
    </row>
    <row r="141" spans="1:12" ht="45" customHeight="1" x14ac:dyDescent="0.2">
      <c r="A141" s="139" t="s">
        <v>255</v>
      </c>
      <c r="B141" s="80" t="str">
        <f>IF(【時計】入力欄!E92="","",【時計】入力欄!E92)</f>
        <v/>
      </c>
      <c r="C141" s="22" t="str">
        <f>IF(【時計】入力欄!F92="","",【時計】入力欄!F92)</f>
        <v/>
      </c>
      <c r="D141" s="159" t="str">
        <f>CONCATENATE(IF(【時計】入力欄!G92="","",【時計】入力欄!G92&amp;" "),IF(【時計】入力欄!H92="","",【時計】入力欄!H92&amp;" "),IF(【時計】入力欄!I92="","",【時計】入力欄!I92&amp;" "),IF(【時計】入力欄!J92="","",【時計】入力欄!J92&amp;" "))</f>
        <v/>
      </c>
      <c r="E141" s="141" t="str">
        <f>IF(【時計】入力欄!K92="","",【時計】入力欄!K92&amp;"g")</f>
        <v/>
      </c>
      <c r="F141" s="163" t="str">
        <f>IF(【時計】入力欄!L92="","",【時計】入力欄!L92)</f>
        <v/>
      </c>
      <c r="G141" s="44" t="str">
        <f>IF(【時計】入力欄!O92="","",【時計】入力欄!O92)</f>
        <v/>
      </c>
      <c r="H141" s="15"/>
      <c r="I141" s="14"/>
      <c r="J141" s="131"/>
      <c r="L141" s="118"/>
    </row>
    <row r="142" spans="1:12" s="61" customFormat="1" ht="45" customHeight="1" x14ac:dyDescent="0.2">
      <c r="A142" s="143" t="s">
        <v>256</v>
      </c>
      <c r="B142" s="53" t="str">
        <f>IF(【時計】入力欄!E93="","",【時計】入力欄!E93)</f>
        <v/>
      </c>
      <c r="C142" s="54" t="str">
        <f>IF(【時計】入力欄!F93="","",【時計】入力欄!F93)</f>
        <v/>
      </c>
      <c r="D142" s="160" t="str">
        <f>CONCATENATE(IF(【時計】入力欄!G93="","",【時計】入力欄!G93&amp;" "),IF(【時計】入力欄!H93="","",【時計】入力欄!H93&amp;" "),IF(【時計】入力欄!I93="","",【時計】入力欄!I93&amp;" "),IF(【時計】入力欄!J93="","",【時計】入力欄!J93&amp;" "))</f>
        <v/>
      </c>
      <c r="E142" s="145" t="str">
        <f>IF(【時計】入力欄!K93="","",【時計】入力欄!K93&amp;"g")</f>
        <v/>
      </c>
      <c r="F142" s="164" t="str">
        <f>IF(【時計】入力欄!L93="","",【時計】入力欄!L93)</f>
        <v/>
      </c>
      <c r="G142" s="57" t="str">
        <f>IF(【時計】入力欄!O93="","",【時計】入力欄!O93)</f>
        <v/>
      </c>
      <c r="H142" s="55"/>
      <c r="I142" s="58"/>
      <c r="J142" s="59"/>
      <c r="K142" s="60"/>
      <c r="L142" s="118"/>
    </row>
    <row r="143" spans="1:12" ht="45" customHeight="1" x14ac:dyDescent="0.2">
      <c r="A143" s="139" t="s">
        <v>257</v>
      </c>
      <c r="B143" s="80" t="str">
        <f>IF(【時計】入力欄!E94="","",【時計】入力欄!E94)</f>
        <v/>
      </c>
      <c r="C143" s="22" t="str">
        <f>IF(【時計】入力欄!F94="","",【時計】入力欄!F94)</f>
        <v/>
      </c>
      <c r="D143" s="159" t="str">
        <f>CONCATENATE(IF(【時計】入力欄!G94="","",【時計】入力欄!G94&amp;" "),IF(【時計】入力欄!H94="","",【時計】入力欄!H94&amp;" "),IF(【時計】入力欄!I94="","",【時計】入力欄!I94&amp;" "),IF(【時計】入力欄!J94="","",【時計】入力欄!J94&amp;" "))</f>
        <v/>
      </c>
      <c r="E143" s="141" t="str">
        <f>IF(【時計】入力欄!K94="","",【時計】入力欄!K94&amp;"g")</f>
        <v/>
      </c>
      <c r="F143" s="163" t="str">
        <f>IF(【時計】入力欄!L94="","",【時計】入力欄!L94)</f>
        <v/>
      </c>
      <c r="G143" s="44" t="str">
        <f>IF(【時計】入力欄!O94="","",【時計】入力欄!O94)</f>
        <v/>
      </c>
      <c r="H143" s="15"/>
      <c r="I143" s="14"/>
      <c r="J143" s="131"/>
      <c r="L143" s="118"/>
    </row>
    <row r="144" spans="1:12" s="61" customFormat="1" ht="45" customHeight="1" thickBot="1" x14ac:dyDescent="0.25">
      <c r="A144" s="147" t="s">
        <v>258</v>
      </c>
      <c r="B144" s="62" t="str">
        <f>IF(【時計】入力欄!E95="","",【時計】入力欄!E95)</f>
        <v/>
      </c>
      <c r="C144" s="63" t="str">
        <f>IF(【時計】入力欄!F95="","",【時計】入力欄!F95)</f>
        <v/>
      </c>
      <c r="D144" s="161" t="str">
        <f>CONCATENATE(IF(【時計】入力欄!G95="","",【時計】入力欄!G95&amp;" "),IF(【時計】入力欄!H95="","",【時計】入力欄!H95&amp;" "),IF(【時計】入力欄!I95="","",【時計】入力欄!I95&amp;" "),IF(【時計】入力欄!J95="","",【時計】入力欄!J95&amp;" "))</f>
        <v/>
      </c>
      <c r="E144" s="149" t="str">
        <f>IF(【時計】入力欄!K95="","",【時計】入力欄!K95&amp;"g")</f>
        <v/>
      </c>
      <c r="F144" s="165" t="str">
        <f>IF(【時計】入力欄!L95="","",【時計】入力欄!L95)</f>
        <v/>
      </c>
      <c r="G144" s="57" t="str">
        <f>IF(【時計】入力欄!O95="","",【時計】入力欄!O95)</f>
        <v/>
      </c>
      <c r="H144" s="55"/>
      <c r="I144" s="58"/>
      <c r="J144" s="59"/>
      <c r="K144" s="60"/>
      <c r="L144" s="118"/>
    </row>
    <row r="145" spans="1:12" ht="20.25" customHeight="1" x14ac:dyDescent="0.2">
      <c r="F145" s="65"/>
      <c r="G145" s="28"/>
      <c r="H145" s="28"/>
      <c r="I145" s="28"/>
      <c r="J145" s="131"/>
    </row>
    <row r="146" spans="1:12" ht="14.4" x14ac:dyDescent="0.2">
      <c r="A146" s="157" t="s">
        <v>279</v>
      </c>
      <c r="B146" s="199" t="str">
        <f>CONCATENATE("出品表　（　",【時計】入力欄!I$3,"APREオークション　時計）")</f>
        <v>出品表　（　APREオークション　時計）</v>
      </c>
      <c r="C146" s="199"/>
      <c r="D146" s="199"/>
      <c r="J146" s="131"/>
    </row>
    <row r="147" spans="1:12" ht="3.75" customHeight="1" thickBot="1" x14ac:dyDescent="0.25">
      <c r="F147" s="114"/>
      <c r="G147" s="114"/>
      <c r="H147" s="114"/>
      <c r="I147" s="114"/>
      <c r="J147" s="131"/>
    </row>
    <row r="148" spans="1:12" ht="33.75" customHeight="1" thickBot="1" x14ac:dyDescent="0.25">
      <c r="A148" s="133"/>
      <c r="B148" s="130" t="s">
        <v>244</v>
      </c>
      <c r="C148" s="184" t="str">
        <f>IF(【時計】入力欄!C96="","",【時計】入力欄!C96)</f>
        <v/>
      </c>
      <c r="D148" s="134" t="s">
        <v>20</v>
      </c>
      <c r="E148" s="135"/>
      <c r="F148" s="115" t="s">
        <v>208</v>
      </c>
      <c r="G148" s="195" t="str">
        <f>IF(【時計】入力欄!C$3="","",【時計】入力欄!C$3)</f>
        <v/>
      </c>
      <c r="H148" s="196"/>
      <c r="I148" s="197"/>
      <c r="J148" s="131"/>
    </row>
    <row r="149" spans="1:12" ht="5.25" customHeight="1" thickBot="1" x14ac:dyDescent="0.25">
      <c r="A149" s="47"/>
      <c r="B149" s="45"/>
      <c r="G149" s="81"/>
      <c r="H149" s="81"/>
      <c r="I149" s="39"/>
      <c r="J149" s="131"/>
    </row>
    <row r="150" spans="1:12" ht="45" customHeight="1" x14ac:dyDescent="0.2">
      <c r="A150" s="48" t="s">
        <v>2</v>
      </c>
      <c r="B150" s="49" t="s">
        <v>7</v>
      </c>
      <c r="C150" s="49" t="s">
        <v>21</v>
      </c>
      <c r="D150" s="137" t="s">
        <v>6</v>
      </c>
      <c r="E150" s="49" t="s">
        <v>280</v>
      </c>
      <c r="F150" s="51" t="s">
        <v>292</v>
      </c>
      <c r="G150" s="208" t="s">
        <v>302</v>
      </c>
      <c r="H150" s="158" t="s">
        <v>281</v>
      </c>
      <c r="I150" s="23"/>
      <c r="J150" s="131"/>
    </row>
    <row r="151" spans="1:12" ht="45" customHeight="1" x14ac:dyDescent="0.2">
      <c r="A151" s="139" t="s">
        <v>249</v>
      </c>
      <c r="B151" s="80" t="str">
        <f>IF(【時計】入力欄!E96="","",【時計】入力欄!E96)</f>
        <v/>
      </c>
      <c r="C151" s="22" t="str">
        <f>IF(【時計】入力欄!F96="","",【時計】入力欄!F96)</f>
        <v/>
      </c>
      <c r="D151" s="159" t="str">
        <f>CONCATENATE(IF(【時計】入力欄!G96="","",【時計】入力欄!G96&amp;" "),IF(【時計】入力欄!H96="","",【時計】入力欄!H96&amp;" "),IF(【時計】入力欄!I96="","",【時計】入力欄!I96&amp;" "),IF(【時計】入力欄!J96="","",【時計】入力欄!J96&amp;" "))</f>
        <v/>
      </c>
      <c r="E151" s="141" t="str">
        <f>IF(【時計】入力欄!K96="","",【時計】入力欄!K96&amp;"g")</f>
        <v/>
      </c>
      <c r="F151" s="163" t="str">
        <f>IF(【時計】入力欄!L96="","",【時計】入力欄!L96)</f>
        <v/>
      </c>
      <c r="G151" s="44" t="str">
        <f>IF(【時計】入力欄!O96="","",【時計】入力欄!O96)</f>
        <v/>
      </c>
      <c r="H151" s="15"/>
      <c r="I151" s="14"/>
      <c r="J151" s="131"/>
      <c r="L151" s="118"/>
    </row>
    <row r="152" spans="1:12" s="61" customFormat="1" ht="45" customHeight="1" x14ac:dyDescent="0.2">
      <c r="A152" s="143" t="s">
        <v>250</v>
      </c>
      <c r="B152" s="53" t="str">
        <f>IF(【時計】入力欄!E97="","",【時計】入力欄!E97)</f>
        <v/>
      </c>
      <c r="C152" s="54" t="str">
        <f>IF(【時計】入力欄!F97="","",【時計】入力欄!F97)</f>
        <v/>
      </c>
      <c r="D152" s="160" t="str">
        <f>CONCATENATE(IF(【時計】入力欄!G97="","",【時計】入力欄!G97&amp;" "),IF(【時計】入力欄!H97="","",【時計】入力欄!H97&amp;" "),IF(【時計】入力欄!I97="","",【時計】入力欄!I97&amp;" "),IF(【時計】入力欄!J97="","",【時計】入力欄!J97&amp;" "))</f>
        <v/>
      </c>
      <c r="E152" s="145" t="str">
        <f>IF(【時計】入力欄!K97="","",【時計】入力欄!K97&amp;"g")</f>
        <v/>
      </c>
      <c r="F152" s="164" t="str">
        <f>IF(【時計】入力欄!L97="","",【時計】入力欄!L97)</f>
        <v/>
      </c>
      <c r="G152" s="57" t="str">
        <f>IF(【時計】入力欄!O97="","",【時計】入力欄!O97)</f>
        <v/>
      </c>
      <c r="H152" s="55"/>
      <c r="I152" s="58"/>
      <c r="J152" s="59"/>
      <c r="K152" s="60"/>
      <c r="L152" s="118"/>
    </row>
    <row r="153" spans="1:12" ht="45" customHeight="1" x14ac:dyDescent="0.2">
      <c r="A153" s="139" t="s">
        <v>251</v>
      </c>
      <c r="B153" s="80" t="str">
        <f>IF(【時計】入力欄!E98="","",【時計】入力欄!E98)</f>
        <v/>
      </c>
      <c r="C153" s="22" t="str">
        <f>IF(【時計】入力欄!F98="","",【時計】入力欄!F98)</f>
        <v/>
      </c>
      <c r="D153" s="159" t="str">
        <f>CONCATENATE(IF(【時計】入力欄!G98="","",【時計】入力欄!G98&amp;" "),IF(【時計】入力欄!H98="","",【時計】入力欄!H98&amp;" "),IF(【時計】入力欄!I98="","",【時計】入力欄!I98&amp;" "),IF(【時計】入力欄!J98="","",【時計】入力欄!J98&amp;" "))</f>
        <v/>
      </c>
      <c r="E153" s="141" t="str">
        <f>IF(【時計】入力欄!K98="","",【時計】入力欄!K98&amp;"g")</f>
        <v/>
      </c>
      <c r="F153" s="163" t="str">
        <f>IF(【時計】入力欄!L98="","",【時計】入力欄!L98)</f>
        <v/>
      </c>
      <c r="G153" s="44" t="str">
        <f>IF(【時計】入力欄!O98="","",【時計】入力欄!O98)</f>
        <v/>
      </c>
      <c r="H153" s="15"/>
      <c r="I153" s="14"/>
      <c r="J153" s="131"/>
      <c r="L153" s="118"/>
    </row>
    <row r="154" spans="1:12" s="61" customFormat="1" ht="45" customHeight="1" x14ac:dyDescent="0.2">
      <c r="A154" s="143" t="s">
        <v>252</v>
      </c>
      <c r="B154" s="53" t="str">
        <f>IF(【時計】入力欄!E99="","",【時計】入力欄!E99)</f>
        <v/>
      </c>
      <c r="C154" s="54" t="str">
        <f>IF(【時計】入力欄!F99="","",【時計】入力欄!F99)</f>
        <v/>
      </c>
      <c r="D154" s="160" t="str">
        <f>CONCATENATE(IF(【時計】入力欄!G99="","",【時計】入力欄!G99&amp;" "),IF(【時計】入力欄!H99="","",【時計】入力欄!H99&amp;" "),IF(【時計】入力欄!I99="","",【時計】入力欄!I99&amp;" "),IF(【時計】入力欄!J99="","",【時計】入力欄!J99&amp;" "))</f>
        <v/>
      </c>
      <c r="E154" s="145" t="str">
        <f>IF(【時計】入力欄!K99="","",【時計】入力欄!K99&amp;"g")</f>
        <v/>
      </c>
      <c r="F154" s="164" t="str">
        <f>IF(【時計】入力欄!L99="","",【時計】入力欄!L99)</f>
        <v/>
      </c>
      <c r="G154" s="57" t="str">
        <f>IF(【時計】入力欄!O99="","",【時計】入力欄!O99)</f>
        <v/>
      </c>
      <c r="H154" s="55"/>
      <c r="I154" s="58"/>
      <c r="J154" s="59"/>
      <c r="K154" s="60"/>
      <c r="L154" s="118"/>
    </row>
    <row r="155" spans="1:12" ht="45" customHeight="1" x14ac:dyDescent="0.2">
      <c r="A155" s="139" t="s">
        <v>253</v>
      </c>
      <c r="B155" s="80" t="str">
        <f>IF(【時計】入力欄!E100="","",【時計】入力欄!E100)</f>
        <v/>
      </c>
      <c r="C155" s="22" t="str">
        <f>IF(【時計】入力欄!F100="","",【時計】入力欄!F100)</f>
        <v/>
      </c>
      <c r="D155" s="159" t="str">
        <f>CONCATENATE(IF(【時計】入力欄!G100="","",【時計】入力欄!G100&amp;" "),IF(【時計】入力欄!H100="","",【時計】入力欄!H100&amp;" "),IF(【時計】入力欄!I100="","",【時計】入力欄!I100&amp;" "),IF(【時計】入力欄!J100="","",【時計】入力欄!J100&amp;" "))</f>
        <v/>
      </c>
      <c r="E155" s="141" t="str">
        <f>IF(【時計】入力欄!K100="","",【時計】入力欄!K100&amp;"g")</f>
        <v/>
      </c>
      <c r="F155" s="163" t="str">
        <f>IF(【時計】入力欄!L100="","",【時計】入力欄!L100)</f>
        <v/>
      </c>
      <c r="G155" s="44" t="str">
        <f>IF(【時計】入力欄!O100="","",【時計】入力欄!O100)</f>
        <v/>
      </c>
      <c r="H155" s="15"/>
      <c r="I155" s="14"/>
      <c r="J155" s="131"/>
      <c r="L155" s="118"/>
    </row>
    <row r="156" spans="1:12" s="61" customFormat="1" ht="45" customHeight="1" x14ac:dyDescent="0.2">
      <c r="A156" s="143" t="s">
        <v>254</v>
      </c>
      <c r="B156" s="53" t="str">
        <f>IF(【時計】入力欄!E101="","",【時計】入力欄!E101)</f>
        <v/>
      </c>
      <c r="C156" s="54" t="str">
        <f>IF(【時計】入力欄!F101="","",【時計】入力欄!F101)</f>
        <v/>
      </c>
      <c r="D156" s="160" t="str">
        <f>CONCATENATE(IF(【時計】入力欄!G101="","",【時計】入力欄!G101&amp;" "),IF(【時計】入力欄!H101="","",【時計】入力欄!H101&amp;" "),IF(【時計】入力欄!I101="","",【時計】入力欄!I101&amp;" "),IF(【時計】入力欄!J101="","",【時計】入力欄!J101&amp;" "))</f>
        <v/>
      </c>
      <c r="E156" s="145" t="str">
        <f>IF(【時計】入力欄!K101="","",【時計】入力欄!K101&amp;"g")</f>
        <v/>
      </c>
      <c r="F156" s="164" t="str">
        <f>IF(【時計】入力欄!L101="","",【時計】入力欄!L101)</f>
        <v/>
      </c>
      <c r="G156" s="57" t="str">
        <f>IF(【時計】入力欄!O101="","",【時計】入力欄!O101)</f>
        <v/>
      </c>
      <c r="H156" s="55"/>
      <c r="I156" s="58"/>
      <c r="J156" s="59"/>
      <c r="K156" s="60"/>
      <c r="L156" s="118"/>
    </row>
    <row r="157" spans="1:12" ht="45" customHeight="1" x14ac:dyDescent="0.2">
      <c r="A157" s="139" t="s">
        <v>255</v>
      </c>
      <c r="B157" s="80" t="str">
        <f>IF(【時計】入力欄!E102="","",【時計】入力欄!E102)</f>
        <v/>
      </c>
      <c r="C157" s="22" t="str">
        <f>IF(【時計】入力欄!F102="","",【時計】入力欄!F102)</f>
        <v/>
      </c>
      <c r="D157" s="159" t="str">
        <f>CONCATENATE(IF(【時計】入力欄!G102="","",【時計】入力欄!G102&amp;" "),IF(【時計】入力欄!H102="","",【時計】入力欄!H102&amp;" "),IF(【時計】入力欄!I102="","",【時計】入力欄!I102&amp;" "),IF(【時計】入力欄!J102="","",【時計】入力欄!J102&amp;" "))</f>
        <v/>
      </c>
      <c r="E157" s="141" t="str">
        <f>IF(【時計】入力欄!K102="","",【時計】入力欄!K102&amp;"g")</f>
        <v/>
      </c>
      <c r="F157" s="163" t="str">
        <f>IF(【時計】入力欄!L102="","",【時計】入力欄!L102)</f>
        <v/>
      </c>
      <c r="G157" s="44" t="str">
        <f>IF(【時計】入力欄!O102="","",【時計】入力欄!O102)</f>
        <v/>
      </c>
      <c r="H157" s="15"/>
      <c r="I157" s="14"/>
      <c r="J157" s="131"/>
      <c r="L157" s="118"/>
    </row>
    <row r="158" spans="1:12" s="61" customFormat="1" ht="45" customHeight="1" x14ac:dyDescent="0.2">
      <c r="A158" s="143" t="s">
        <v>256</v>
      </c>
      <c r="B158" s="53" t="str">
        <f>IF(【時計】入力欄!E103="","",【時計】入力欄!E103)</f>
        <v/>
      </c>
      <c r="C158" s="54" t="str">
        <f>IF(【時計】入力欄!F103="","",【時計】入力欄!F103)</f>
        <v/>
      </c>
      <c r="D158" s="160" t="str">
        <f>CONCATENATE(IF(【時計】入力欄!G103="","",【時計】入力欄!G103&amp;" "),IF(【時計】入力欄!H103="","",【時計】入力欄!H103&amp;" "),IF(【時計】入力欄!I103="","",【時計】入力欄!I103&amp;" "),IF(【時計】入力欄!J103="","",【時計】入力欄!J103&amp;" "))</f>
        <v/>
      </c>
      <c r="E158" s="145" t="str">
        <f>IF(【時計】入力欄!K103="","",【時計】入力欄!K103&amp;"g")</f>
        <v/>
      </c>
      <c r="F158" s="164" t="str">
        <f>IF(【時計】入力欄!L103="","",【時計】入力欄!L103)</f>
        <v/>
      </c>
      <c r="G158" s="57" t="str">
        <f>IF(【時計】入力欄!O103="","",【時計】入力欄!O103)</f>
        <v/>
      </c>
      <c r="H158" s="55"/>
      <c r="I158" s="58"/>
      <c r="J158" s="59"/>
      <c r="K158" s="60"/>
      <c r="L158" s="118"/>
    </row>
    <row r="159" spans="1:12" ht="45" customHeight="1" x14ac:dyDescent="0.2">
      <c r="A159" s="139" t="s">
        <v>257</v>
      </c>
      <c r="B159" s="80" t="str">
        <f>IF(【時計】入力欄!E104="","",【時計】入力欄!E104)</f>
        <v/>
      </c>
      <c r="C159" s="22" t="str">
        <f>IF(【時計】入力欄!F104="","",【時計】入力欄!F104)</f>
        <v/>
      </c>
      <c r="D159" s="159" t="str">
        <f>CONCATENATE(IF(【時計】入力欄!G104="","",【時計】入力欄!G104&amp;" "),IF(【時計】入力欄!H104="","",【時計】入力欄!H104&amp;" "),IF(【時計】入力欄!I104="","",【時計】入力欄!I104&amp;" "),IF(【時計】入力欄!J104="","",【時計】入力欄!J104&amp;" "))</f>
        <v/>
      </c>
      <c r="E159" s="141" t="str">
        <f>IF(【時計】入力欄!K104="","",【時計】入力欄!K104&amp;"g")</f>
        <v/>
      </c>
      <c r="F159" s="163" t="str">
        <f>IF(【時計】入力欄!L104="","",【時計】入力欄!L104)</f>
        <v/>
      </c>
      <c r="G159" s="44" t="str">
        <f>IF(【時計】入力欄!O104="","",【時計】入力欄!O104)</f>
        <v/>
      </c>
      <c r="H159" s="15"/>
      <c r="I159" s="14"/>
      <c r="J159" s="131"/>
      <c r="L159" s="118"/>
    </row>
    <row r="160" spans="1:12" s="61" customFormat="1" ht="45" customHeight="1" thickBot="1" x14ac:dyDescent="0.25">
      <c r="A160" s="147" t="s">
        <v>258</v>
      </c>
      <c r="B160" s="62" t="str">
        <f>IF(【時計】入力欄!E105="","",【時計】入力欄!E105)</f>
        <v/>
      </c>
      <c r="C160" s="63" t="str">
        <f>IF(【時計】入力欄!F105="","",【時計】入力欄!F105)</f>
        <v/>
      </c>
      <c r="D160" s="161" t="str">
        <f>CONCATENATE(IF(【時計】入力欄!G105="","",【時計】入力欄!G105&amp;" "),IF(【時計】入力欄!H105="","",【時計】入力欄!H105&amp;" "),IF(【時計】入力欄!I105="","",【時計】入力欄!I105&amp;" "),IF(【時計】入力欄!J105="","",【時計】入力欄!J105&amp;" "))</f>
        <v/>
      </c>
      <c r="E160" s="149" t="str">
        <f>IF(【時計】入力欄!K105="","",【時計】入力欄!K105&amp;"g")</f>
        <v/>
      </c>
      <c r="F160" s="165" t="str">
        <f>IF(【時計】入力欄!L105="","",【時計】入力欄!L105)</f>
        <v/>
      </c>
      <c r="G160" s="57" t="str">
        <f>IF(【時計】入力欄!O105="","",【時計】入力欄!O105)</f>
        <v/>
      </c>
      <c r="H160" s="55"/>
      <c r="I160" s="58"/>
      <c r="J160" s="59"/>
      <c r="K160" s="60"/>
      <c r="L160" s="118"/>
    </row>
    <row r="161" spans="1:12" x14ac:dyDescent="0.2">
      <c r="F161" s="65"/>
      <c r="G161" s="28"/>
      <c r="H161" s="28"/>
      <c r="I161" s="28"/>
      <c r="J161" s="131"/>
    </row>
    <row r="162" spans="1:12" ht="14.4" x14ac:dyDescent="0.2">
      <c r="A162" s="157" t="s">
        <v>279</v>
      </c>
      <c r="B162" s="199" t="str">
        <f>CONCATENATE("出品表　（　",【時計】入力欄!I$3,"APREオークション　時計）")</f>
        <v>出品表　（　APREオークション　時計）</v>
      </c>
      <c r="C162" s="199"/>
      <c r="D162" s="199"/>
      <c r="J162" s="131"/>
    </row>
    <row r="163" spans="1:12" ht="3.75" customHeight="1" thickBot="1" x14ac:dyDescent="0.25">
      <c r="F163" s="114"/>
      <c r="G163" s="114"/>
      <c r="H163" s="114"/>
      <c r="I163" s="114"/>
      <c r="J163" s="131"/>
    </row>
    <row r="164" spans="1:12" ht="33.75" customHeight="1" thickBot="1" x14ac:dyDescent="0.25">
      <c r="A164" s="133"/>
      <c r="B164" s="130" t="s">
        <v>244</v>
      </c>
      <c r="C164" s="184" t="str">
        <f>IF(【時計】入力欄!C106="","",【時計】入力欄!C106)</f>
        <v/>
      </c>
      <c r="D164" s="134" t="s">
        <v>20</v>
      </c>
      <c r="E164" s="135"/>
      <c r="F164" s="115" t="s">
        <v>208</v>
      </c>
      <c r="G164" s="195" t="str">
        <f>IF(【時計】入力欄!C$3="","",【時計】入力欄!C$3)</f>
        <v/>
      </c>
      <c r="H164" s="196"/>
      <c r="I164" s="197"/>
      <c r="J164" s="131"/>
    </row>
    <row r="165" spans="1:12" ht="5.25" customHeight="1" thickBot="1" x14ac:dyDescent="0.25">
      <c r="A165" s="47"/>
      <c r="B165" s="45"/>
      <c r="G165" s="81"/>
      <c r="H165" s="81"/>
      <c r="I165" s="39"/>
      <c r="J165" s="131"/>
    </row>
    <row r="166" spans="1:12" ht="45" customHeight="1" x14ac:dyDescent="0.2">
      <c r="A166" s="48" t="s">
        <v>2</v>
      </c>
      <c r="B166" s="49" t="s">
        <v>7</v>
      </c>
      <c r="C166" s="49" t="s">
        <v>21</v>
      </c>
      <c r="D166" s="137" t="s">
        <v>6</v>
      </c>
      <c r="E166" s="49" t="s">
        <v>280</v>
      </c>
      <c r="F166" s="51" t="s">
        <v>292</v>
      </c>
      <c r="G166" s="208" t="s">
        <v>302</v>
      </c>
      <c r="H166" s="158" t="s">
        <v>281</v>
      </c>
      <c r="I166" s="23"/>
      <c r="J166" s="131"/>
    </row>
    <row r="167" spans="1:12" ht="45" customHeight="1" x14ac:dyDescent="0.2">
      <c r="A167" s="139" t="s">
        <v>249</v>
      </c>
      <c r="B167" s="80" t="str">
        <f>IF(【時計】入力欄!E106="","",【時計】入力欄!E106)</f>
        <v/>
      </c>
      <c r="C167" s="22" t="str">
        <f>IF(【時計】入力欄!F106="","",【時計】入力欄!F106)</f>
        <v/>
      </c>
      <c r="D167" s="159" t="str">
        <f>CONCATENATE(IF(【時計】入力欄!G106="","",【時計】入力欄!G106&amp;" "),IF(【時計】入力欄!H106="","",【時計】入力欄!H106&amp;" "),IF(【時計】入力欄!I106="","",【時計】入力欄!I106&amp;" "),IF(【時計】入力欄!J106="","",【時計】入力欄!J106&amp;" "))</f>
        <v/>
      </c>
      <c r="E167" s="141" t="str">
        <f>IF(【時計】入力欄!K106="","",【時計】入力欄!K106&amp;"g")</f>
        <v/>
      </c>
      <c r="F167" s="163" t="str">
        <f>IF(【時計】入力欄!L106="","",【時計】入力欄!L106)</f>
        <v/>
      </c>
      <c r="G167" s="44" t="str">
        <f>IF(【時計】入力欄!O106="","",【時計】入力欄!O106)</f>
        <v/>
      </c>
      <c r="H167" s="15"/>
      <c r="I167" s="14"/>
      <c r="J167" s="131"/>
      <c r="L167" s="118"/>
    </row>
    <row r="168" spans="1:12" s="61" customFormat="1" ht="45" customHeight="1" x14ac:dyDescent="0.2">
      <c r="A168" s="143" t="s">
        <v>250</v>
      </c>
      <c r="B168" s="53" t="str">
        <f>IF(【時計】入力欄!E107="","",【時計】入力欄!E107)</f>
        <v/>
      </c>
      <c r="C168" s="54" t="str">
        <f>IF(【時計】入力欄!F107="","",【時計】入力欄!F107)</f>
        <v/>
      </c>
      <c r="D168" s="160" t="str">
        <f>CONCATENATE(IF(【時計】入力欄!G107="","",【時計】入力欄!G107&amp;" "),IF(【時計】入力欄!H107="","",【時計】入力欄!H107&amp;" "),IF(【時計】入力欄!I107="","",【時計】入力欄!I107&amp;" "),IF(【時計】入力欄!J107="","",【時計】入力欄!J107&amp;" "))</f>
        <v/>
      </c>
      <c r="E168" s="145" t="str">
        <f>IF(【時計】入力欄!K107="","",【時計】入力欄!K107&amp;"g")</f>
        <v/>
      </c>
      <c r="F168" s="164" t="str">
        <f>IF(【時計】入力欄!L107="","",【時計】入力欄!L107)</f>
        <v/>
      </c>
      <c r="G168" s="57" t="str">
        <f>IF(【時計】入力欄!O107="","",【時計】入力欄!O107)</f>
        <v/>
      </c>
      <c r="H168" s="55"/>
      <c r="I168" s="58"/>
      <c r="J168" s="59"/>
      <c r="K168" s="60"/>
      <c r="L168" s="118"/>
    </row>
    <row r="169" spans="1:12" ht="45" customHeight="1" x14ac:dyDescent="0.2">
      <c r="A169" s="139" t="s">
        <v>251</v>
      </c>
      <c r="B169" s="80" t="str">
        <f>IF(【時計】入力欄!E108="","",【時計】入力欄!E108)</f>
        <v/>
      </c>
      <c r="C169" s="22" t="str">
        <f>IF(【時計】入力欄!F108="","",【時計】入力欄!F108)</f>
        <v/>
      </c>
      <c r="D169" s="159" t="str">
        <f>CONCATENATE(IF(【時計】入力欄!G108="","",【時計】入力欄!G108&amp;" "),IF(【時計】入力欄!H108="","",【時計】入力欄!H108&amp;" "),IF(【時計】入力欄!I108="","",【時計】入力欄!I108&amp;" "),IF(【時計】入力欄!J108="","",【時計】入力欄!J108&amp;" "))</f>
        <v/>
      </c>
      <c r="E169" s="141" t="str">
        <f>IF(【時計】入力欄!K108="","",【時計】入力欄!K108&amp;"g")</f>
        <v/>
      </c>
      <c r="F169" s="163" t="str">
        <f>IF(【時計】入力欄!L108="","",【時計】入力欄!L108)</f>
        <v/>
      </c>
      <c r="G169" s="44" t="str">
        <f>IF(【時計】入力欄!O108="","",【時計】入力欄!O108)</f>
        <v/>
      </c>
      <c r="H169" s="15"/>
      <c r="I169" s="14"/>
      <c r="J169" s="131"/>
      <c r="L169" s="118"/>
    </row>
    <row r="170" spans="1:12" s="61" customFormat="1" ht="45" customHeight="1" x14ac:dyDescent="0.2">
      <c r="A170" s="143" t="s">
        <v>252</v>
      </c>
      <c r="B170" s="53" t="str">
        <f>IF(【時計】入力欄!E109="","",【時計】入力欄!E109)</f>
        <v/>
      </c>
      <c r="C170" s="54" t="str">
        <f>IF(【時計】入力欄!F109="","",【時計】入力欄!F109)</f>
        <v/>
      </c>
      <c r="D170" s="160" t="str">
        <f>CONCATENATE(IF(【時計】入力欄!G109="","",【時計】入力欄!G109&amp;" "),IF(【時計】入力欄!H109="","",【時計】入力欄!H109&amp;" "),IF(【時計】入力欄!I109="","",【時計】入力欄!I109&amp;" "),IF(【時計】入力欄!J109="","",【時計】入力欄!J109&amp;" "))</f>
        <v/>
      </c>
      <c r="E170" s="145" t="str">
        <f>IF(【時計】入力欄!K109="","",【時計】入力欄!K109&amp;"g")</f>
        <v/>
      </c>
      <c r="F170" s="164" t="str">
        <f>IF(【時計】入力欄!L109="","",【時計】入力欄!L109)</f>
        <v/>
      </c>
      <c r="G170" s="57" t="str">
        <f>IF(【時計】入力欄!O109="","",【時計】入力欄!O109)</f>
        <v/>
      </c>
      <c r="H170" s="55"/>
      <c r="I170" s="58"/>
      <c r="J170" s="59"/>
      <c r="K170" s="60"/>
      <c r="L170" s="118"/>
    </row>
    <row r="171" spans="1:12" ht="45" customHeight="1" x14ac:dyDescent="0.2">
      <c r="A171" s="139" t="s">
        <v>253</v>
      </c>
      <c r="B171" s="80" t="str">
        <f>IF(【時計】入力欄!E110="","",【時計】入力欄!E110)</f>
        <v/>
      </c>
      <c r="C171" s="22" t="str">
        <f>IF(【時計】入力欄!F110="","",【時計】入力欄!F110)</f>
        <v/>
      </c>
      <c r="D171" s="159" t="str">
        <f>CONCATENATE(IF(【時計】入力欄!G110="","",【時計】入力欄!G110&amp;" "),IF(【時計】入力欄!H110="","",【時計】入力欄!H110&amp;" "),IF(【時計】入力欄!I110="","",【時計】入力欄!I110&amp;" "),IF(【時計】入力欄!J110="","",【時計】入力欄!J110&amp;" "))</f>
        <v/>
      </c>
      <c r="E171" s="141" t="str">
        <f>IF(【時計】入力欄!K110="","",【時計】入力欄!K110&amp;"g")</f>
        <v/>
      </c>
      <c r="F171" s="163" t="str">
        <f>IF(【時計】入力欄!L110="","",【時計】入力欄!L110)</f>
        <v/>
      </c>
      <c r="G171" s="44" t="str">
        <f>IF(【時計】入力欄!O110="","",【時計】入力欄!O110)</f>
        <v/>
      </c>
      <c r="H171" s="15"/>
      <c r="I171" s="14"/>
      <c r="J171" s="131"/>
      <c r="L171" s="118"/>
    </row>
    <row r="172" spans="1:12" s="61" customFormat="1" ht="45" customHeight="1" x14ac:dyDescent="0.2">
      <c r="A172" s="143" t="s">
        <v>254</v>
      </c>
      <c r="B172" s="53" t="str">
        <f>IF(【時計】入力欄!E111="","",【時計】入力欄!E111)</f>
        <v/>
      </c>
      <c r="C172" s="54" t="str">
        <f>IF(【時計】入力欄!F111="","",【時計】入力欄!F111)</f>
        <v/>
      </c>
      <c r="D172" s="160" t="str">
        <f>CONCATENATE(IF(【時計】入力欄!G111="","",【時計】入力欄!G111&amp;" "),IF(【時計】入力欄!H111="","",【時計】入力欄!H111&amp;" "),IF(【時計】入力欄!I111="","",【時計】入力欄!I111&amp;" "),IF(【時計】入力欄!J111="","",【時計】入力欄!J111&amp;" "))</f>
        <v/>
      </c>
      <c r="E172" s="145" t="str">
        <f>IF(【時計】入力欄!K111="","",【時計】入力欄!K111&amp;"g")</f>
        <v/>
      </c>
      <c r="F172" s="164" t="str">
        <f>IF(【時計】入力欄!L111="","",【時計】入力欄!L111)</f>
        <v/>
      </c>
      <c r="G172" s="57" t="str">
        <f>IF(【時計】入力欄!O111="","",【時計】入力欄!O111)</f>
        <v/>
      </c>
      <c r="H172" s="55"/>
      <c r="I172" s="58"/>
      <c r="J172" s="59"/>
      <c r="K172" s="60"/>
      <c r="L172" s="118"/>
    </row>
    <row r="173" spans="1:12" ht="45" customHeight="1" x14ac:dyDescent="0.2">
      <c r="A173" s="139" t="s">
        <v>255</v>
      </c>
      <c r="B173" s="80" t="str">
        <f>IF(【時計】入力欄!E112="","",【時計】入力欄!E112)</f>
        <v/>
      </c>
      <c r="C173" s="22" t="str">
        <f>IF(【時計】入力欄!F112="","",【時計】入力欄!F112)</f>
        <v/>
      </c>
      <c r="D173" s="159" t="str">
        <f>CONCATENATE(IF(【時計】入力欄!G112="","",【時計】入力欄!G112&amp;" "),IF(【時計】入力欄!H112="","",【時計】入力欄!H112&amp;" "),IF(【時計】入力欄!I112="","",【時計】入力欄!I112&amp;" "),IF(【時計】入力欄!J112="","",【時計】入力欄!J112&amp;" "))</f>
        <v/>
      </c>
      <c r="E173" s="141" t="str">
        <f>IF(【時計】入力欄!K112="","",【時計】入力欄!K112&amp;"g")</f>
        <v/>
      </c>
      <c r="F173" s="163" t="str">
        <f>IF(【時計】入力欄!L112="","",【時計】入力欄!L112)</f>
        <v/>
      </c>
      <c r="G173" s="44" t="str">
        <f>IF(【時計】入力欄!O112="","",【時計】入力欄!O112)</f>
        <v/>
      </c>
      <c r="H173" s="15"/>
      <c r="I173" s="14"/>
      <c r="J173" s="131"/>
      <c r="L173" s="118"/>
    </row>
    <row r="174" spans="1:12" s="61" customFormat="1" ht="45" customHeight="1" x14ac:dyDescent="0.2">
      <c r="A174" s="143" t="s">
        <v>256</v>
      </c>
      <c r="B174" s="53" t="str">
        <f>IF(【時計】入力欄!E113="","",【時計】入力欄!E113)</f>
        <v/>
      </c>
      <c r="C174" s="54" t="str">
        <f>IF(【時計】入力欄!F113="","",【時計】入力欄!F113)</f>
        <v/>
      </c>
      <c r="D174" s="160" t="str">
        <f>CONCATENATE(IF(【時計】入力欄!G113="","",【時計】入力欄!G113&amp;" "),IF(【時計】入力欄!H113="","",【時計】入力欄!H113&amp;" "),IF(【時計】入力欄!I113="","",【時計】入力欄!I113&amp;" "),IF(【時計】入力欄!J113="","",【時計】入力欄!J113&amp;" "))</f>
        <v/>
      </c>
      <c r="E174" s="145" t="str">
        <f>IF(【時計】入力欄!K113="","",【時計】入力欄!K113&amp;"g")</f>
        <v/>
      </c>
      <c r="F174" s="164" t="str">
        <f>IF(【時計】入力欄!L113="","",【時計】入力欄!L113)</f>
        <v/>
      </c>
      <c r="G174" s="57" t="str">
        <f>IF(【時計】入力欄!O113="","",【時計】入力欄!O113)</f>
        <v/>
      </c>
      <c r="H174" s="55"/>
      <c r="I174" s="58"/>
      <c r="J174" s="59"/>
      <c r="K174" s="60"/>
      <c r="L174" s="118"/>
    </row>
    <row r="175" spans="1:12" ht="45" customHeight="1" x14ac:dyDescent="0.2">
      <c r="A175" s="139" t="s">
        <v>257</v>
      </c>
      <c r="B175" s="80" t="str">
        <f>IF(【時計】入力欄!E114="","",【時計】入力欄!E114)</f>
        <v/>
      </c>
      <c r="C175" s="22" t="str">
        <f>IF(【時計】入力欄!F114="","",【時計】入力欄!F114)</f>
        <v/>
      </c>
      <c r="D175" s="159" t="str">
        <f>CONCATENATE(IF(【時計】入力欄!G114="","",【時計】入力欄!G114&amp;" "),IF(【時計】入力欄!H114="","",【時計】入力欄!H114&amp;" "),IF(【時計】入力欄!I114="","",【時計】入力欄!I114&amp;" "),IF(【時計】入力欄!J114="","",【時計】入力欄!J114&amp;" "))</f>
        <v/>
      </c>
      <c r="E175" s="141" t="str">
        <f>IF(【時計】入力欄!K114="","",【時計】入力欄!K114&amp;"g")</f>
        <v/>
      </c>
      <c r="F175" s="163" t="str">
        <f>IF(【時計】入力欄!L114="","",【時計】入力欄!L114)</f>
        <v/>
      </c>
      <c r="G175" s="44" t="str">
        <f>IF(【時計】入力欄!O114="","",【時計】入力欄!O114)</f>
        <v/>
      </c>
      <c r="H175" s="15"/>
      <c r="I175" s="14"/>
      <c r="J175" s="131"/>
      <c r="L175" s="118"/>
    </row>
    <row r="176" spans="1:12" s="61" customFormat="1" ht="45" customHeight="1" thickBot="1" x14ac:dyDescent="0.25">
      <c r="A176" s="147" t="s">
        <v>258</v>
      </c>
      <c r="B176" s="62" t="str">
        <f>IF(【時計】入力欄!E115="","",【時計】入力欄!E115)</f>
        <v/>
      </c>
      <c r="C176" s="63" t="str">
        <f>IF(【時計】入力欄!F115="","",【時計】入力欄!F115)</f>
        <v/>
      </c>
      <c r="D176" s="161" t="str">
        <f>CONCATENATE(IF(【時計】入力欄!G115="","",【時計】入力欄!G115&amp;" "),IF(【時計】入力欄!H115="","",【時計】入力欄!H115&amp;" "),IF(【時計】入力欄!I115="","",【時計】入力欄!I115&amp;" "),IF(【時計】入力欄!J115="","",【時計】入力欄!J115&amp;" "))</f>
        <v/>
      </c>
      <c r="E176" s="149" t="str">
        <f>IF(【時計】入力欄!K115="","",【時計】入力欄!K115&amp;"g")</f>
        <v/>
      </c>
      <c r="F176" s="165" t="str">
        <f>IF(【時計】入力欄!L115="","",【時計】入力欄!L115)</f>
        <v/>
      </c>
      <c r="G176" s="57" t="str">
        <f>IF(【時計】入力欄!O115="","",【時計】入力欄!O115)</f>
        <v/>
      </c>
      <c r="H176" s="55"/>
      <c r="I176" s="58"/>
      <c r="J176" s="59"/>
      <c r="K176" s="60"/>
      <c r="L176" s="118"/>
    </row>
    <row r="177" spans="1:12" ht="20.25" customHeight="1" x14ac:dyDescent="0.2">
      <c r="F177" s="65"/>
      <c r="G177" s="28"/>
      <c r="H177" s="28"/>
      <c r="I177" s="28"/>
      <c r="J177" s="131"/>
    </row>
    <row r="178" spans="1:12" ht="14.4" x14ac:dyDescent="0.2">
      <c r="A178" s="157" t="s">
        <v>279</v>
      </c>
      <c r="B178" s="199" t="str">
        <f>CONCATENATE("出品表　（　",【時計】入力欄!I$3,"APREオークション　時計）")</f>
        <v>出品表　（　APREオークション　時計）</v>
      </c>
      <c r="C178" s="199"/>
      <c r="D178" s="199"/>
      <c r="J178" s="131"/>
    </row>
    <row r="179" spans="1:12" ht="3.75" customHeight="1" thickBot="1" x14ac:dyDescent="0.25">
      <c r="F179" s="114"/>
      <c r="G179" s="114"/>
      <c r="H179" s="114"/>
      <c r="I179" s="114"/>
      <c r="J179" s="131"/>
    </row>
    <row r="180" spans="1:12" ht="33.75" customHeight="1" thickBot="1" x14ac:dyDescent="0.25">
      <c r="A180" s="133"/>
      <c r="B180" s="130" t="s">
        <v>244</v>
      </c>
      <c r="C180" s="184" t="str">
        <f>IF(【時計】入力欄!C116="","",【時計】入力欄!C116)</f>
        <v/>
      </c>
      <c r="D180" s="134" t="s">
        <v>20</v>
      </c>
      <c r="E180" s="135"/>
      <c r="F180" s="115" t="s">
        <v>208</v>
      </c>
      <c r="G180" s="195" t="str">
        <f>IF(【時計】入力欄!C$3="","",【時計】入力欄!C$3)</f>
        <v/>
      </c>
      <c r="H180" s="196"/>
      <c r="I180" s="197"/>
      <c r="J180" s="131"/>
    </row>
    <row r="181" spans="1:12" ht="5.25" customHeight="1" thickBot="1" x14ac:dyDescent="0.25">
      <c r="A181" s="47"/>
      <c r="B181" s="45"/>
      <c r="G181" s="81"/>
      <c r="H181" s="81"/>
      <c r="I181" s="39"/>
      <c r="J181" s="131"/>
    </row>
    <row r="182" spans="1:12" ht="45" customHeight="1" x14ac:dyDescent="0.2">
      <c r="A182" s="48" t="s">
        <v>2</v>
      </c>
      <c r="B182" s="49" t="s">
        <v>7</v>
      </c>
      <c r="C182" s="49" t="s">
        <v>21</v>
      </c>
      <c r="D182" s="137" t="s">
        <v>6</v>
      </c>
      <c r="E182" s="49" t="s">
        <v>280</v>
      </c>
      <c r="F182" s="51" t="s">
        <v>292</v>
      </c>
      <c r="G182" s="208" t="s">
        <v>302</v>
      </c>
      <c r="H182" s="158" t="s">
        <v>281</v>
      </c>
      <c r="I182" s="23"/>
      <c r="J182" s="131"/>
    </row>
    <row r="183" spans="1:12" ht="45" customHeight="1" x14ac:dyDescent="0.2">
      <c r="A183" s="139" t="s">
        <v>249</v>
      </c>
      <c r="B183" s="80" t="str">
        <f>IF(【時計】入力欄!E116="","",【時計】入力欄!E116)</f>
        <v/>
      </c>
      <c r="C183" s="22" t="str">
        <f>IF(【時計】入力欄!F116="","",【時計】入力欄!F116)</f>
        <v/>
      </c>
      <c r="D183" s="159" t="str">
        <f>CONCATENATE(IF(【時計】入力欄!G116="","",【時計】入力欄!G116&amp;" "),IF(【時計】入力欄!H116="","",【時計】入力欄!H116&amp;" "),IF(【時計】入力欄!I116="","",【時計】入力欄!I116&amp;" "),IF(【時計】入力欄!J116="","",【時計】入力欄!J116&amp;" "))</f>
        <v/>
      </c>
      <c r="E183" s="141" t="str">
        <f>IF(【時計】入力欄!K116="","",【時計】入力欄!K116&amp;"g")</f>
        <v/>
      </c>
      <c r="F183" s="163" t="str">
        <f>IF(【時計】入力欄!L116="","",【時計】入力欄!L116)</f>
        <v/>
      </c>
      <c r="G183" s="44" t="str">
        <f>IF(【時計】入力欄!O116="","",【時計】入力欄!O116)</f>
        <v/>
      </c>
      <c r="H183" s="15"/>
      <c r="I183" s="14"/>
      <c r="J183" s="131"/>
      <c r="L183" s="118"/>
    </row>
    <row r="184" spans="1:12" s="61" customFormat="1" ht="45" customHeight="1" x14ac:dyDescent="0.2">
      <c r="A184" s="143" t="s">
        <v>250</v>
      </c>
      <c r="B184" s="53" t="str">
        <f>IF(【時計】入力欄!E117="","",【時計】入力欄!E117)</f>
        <v/>
      </c>
      <c r="C184" s="54" t="str">
        <f>IF(【時計】入力欄!F117="","",【時計】入力欄!F117)</f>
        <v/>
      </c>
      <c r="D184" s="160" t="str">
        <f>CONCATENATE(IF(【時計】入力欄!G117="","",【時計】入力欄!G117&amp;" "),IF(【時計】入力欄!H117="","",【時計】入力欄!H117&amp;" "),IF(【時計】入力欄!I117="","",【時計】入力欄!I117&amp;" "),IF(【時計】入力欄!J117="","",【時計】入力欄!J117&amp;" "))</f>
        <v/>
      </c>
      <c r="E184" s="145" t="str">
        <f>IF(【時計】入力欄!K117="","",【時計】入力欄!K117&amp;"g")</f>
        <v/>
      </c>
      <c r="F184" s="164" t="str">
        <f>IF(【時計】入力欄!L117="","",【時計】入力欄!L117)</f>
        <v/>
      </c>
      <c r="G184" s="57" t="str">
        <f>IF(【時計】入力欄!O117="","",【時計】入力欄!O117)</f>
        <v/>
      </c>
      <c r="H184" s="55"/>
      <c r="I184" s="58"/>
      <c r="J184" s="59"/>
      <c r="K184" s="60"/>
      <c r="L184" s="118"/>
    </row>
    <row r="185" spans="1:12" ht="45" customHeight="1" x14ac:dyDescent="0.2">
      <c r="A185" s="139" t="s">
        <v>251</v>
      </c>
      <c r="B185" s="80" t="str">
        <f>IF(【時計】入力欄!E118="","",【時計】入力欄!E118)</f>
        <v/>
      </c>
      <c r="C185" s="22" t="str">
        <f>IF(【時計】入力欄!F118="","",【時計】入力欄!F118)</f>
        <v/>
      </c>
      <c r="D185" s="159" t="str">
        <f>CONCATENATE(IF(【時計】入力欄!G118="","",【時計】入力欄!G118&amp;" "),IF(【時計】入力欄!H118="","",【時計】入力欄!H118&amp;" "),IF(【時計】入力欄!I118="","",【時計】入力欄!I118&amp;" "),IF(【時計】入力欄!J118="","",【時計】入力欄!J118&amp;" "))</f>
        <v/>
      </c>
      <c r="E185" s="141" t="str">
        <f>IF(【時計】入力欄!K118="","",【時計】入力欄!K118&amp;"g")</f>
        <v/>
      </c>
      <c r="F185" s="163" t="str">
        <f>IF(【時計】入力欄!L118="","",【時計】入力欄!L118)</f>
        <v/>
      </c>
      <c r="G185" s="44" t="str">
        <f>IF(【時計】入力欄!O118="","",【時計】入力欄!O118)</f>
        <v/>
      </c>
      <c r="H185" s="15"/>
      <c r="I185" s="14"/>
      <c r="J185" s="131"/>
      <c r="L185" s="118"/>
    </row>
    <row r="186" spans="1:12" s="61" customFormat="1" ht="45" customHeight="1" x14ac:dyDescent="0.2">
      <c r="A186" s="143" t="s">
        <v>252</v>
      </c>
      <c r="B186" s="53" t="str">
        <f>IF(【時計】入力欄!E119="","",【時計】入力欄!E119)</f>
        <v/>
      </c>
      <c r="C186" s="54" t="str">
        <f>IF(【時計】入力欄!F119="","",【時計】入力欄!F119)</f>
        <v/>
      </c>
      <c r="D186" s="160" t="str">
        <f>CONCATENATE(IF(【時計】入力欄!G119="","",【時計】入力欄!G119&amp;" "),IF(【時計】入力欄!H119="","",【時計】入力欄!H119&amp;" "),IF(【時計】入力欄!I119="","",【時計】入力欄!I119&amp;" "),IF(【時計】入力欄!J119="","",【時計】入力欄!J119&amp;" "))</f>
        <v/>
      </c>
      <c r="E186" s="145" t="str">
        <f>IF(【時計】入力欄!K119="","",【時計】入力欄!K119&amp;"g")</f>
        <v/>
      </c>
      <c r="F186" s="164" t="str">
        <f>IF(【時計】入力欄!L119="","",【時計】入力欄!L119)</f>
        <v/>
      </c>
      <c r="G186" s="57" t="str">
        <f>IF(【時計】入力欄!O119="","",【時計】入力欄!O119)</f>
        <v/>
      </c>
      <c r="H186" s="55"/>
      <c r="I186" s="58"/>
      <c r="J186" s="59"/>
      <c r="K186" s="60"/>
      <c r="L186" s="118"/>
    </row>
    <row r="187" spans="1:12" ht="45" customHeight="1" x14ac:dyDescent="0.2">
      <c r="A187" s="139" t="s">
        <v>253</v>
      </c>
      <c r="B187" s="80" t="str">
        <f>IF(【時計】入力欄!E120="","",【時計】入力欄!E120)</f>
        <v/>
      </c>
      <c r="C187" s="22" t="str">
        <f>IF(【時計】入力欄!F120="","",【時計】入力欄!F120)</f>
        <v/>
      </c>
      <c r="D187" s="159" t="str">
        <f>CONCATENATE(IF(【時計】入力欄!G120="","",【時計】入力欄!G120&amp;" "),IF(【時計】入力欄!H120="","",【時計】入力欄!H120&amp;" "),IF(【時計】入力欄!I120="","",【時計】入力欄!I120&amp;" "),IF(【時計】入力欄!J120="","",【時計】入力欄!J120&amp;" "))</f>
        <v/>
      </c>
      <c r="E187" s="141" t="str">
        <f>IF(【時計】入力欄!K120="","",【時計】入力欄!K120&amp;"g")</f>
        <v/>
      </c>
      <c r="F187" s="163" t="str">
        <f>IF(【時計】入力欄!L120="","",【時計】入力欄!L120)</f>
        <v/>
      </c>
      <c r="G187" s="44" t="str">
        <f>IF(【時計】入力欄!O120="","",【時計】入力欄!O120)</f>
        <v/>
      </c>
      <c r="H187" s="15"/>
      <c r="I187" s="14"/>
      <c r="J187" s="131"/>
      <c r="L187" s="118"/>
    </row>
    <row r="188" spans="1:12" s="61" customFormat="1" ht="45" customHeight="1" x14ac:dyDescent="0.2">
      <c r="A188" s="143" t="s">
        <v>254</v>
      </c>
      <c r="B188" s="53" t="str">
        <f>IF(【時計】入力欄!E121="","",【時計】入力欄!E121)</f>
        <v/>
      </c>
      <c r="C188" s="54" t="str">
        <f>IF(【時計】入力欄!F121="","",【時計】入力欄!F121)</f>
        <v/>
      </c>
      <c r="D188" s="160" t="str">
        <f>CONCATENATE(IF(【時計】入力欄!G121="","",【時計】入力欄!G121&amp;" "),IF(【時計】入力欄!H121="","",【時計】入力欄!H121&amp;" "),IF(【時計】入力欄!I121="","",【時計】入力欄!I121&amp;" "),IF(【時計】入力欄!J121="","",【時計】入力欄!J121&amp;" "))</f>
        <v/>
      </c>
      <c r="E188" s="145" t="str">
        <f>IF(【時計】入力欄!K121="","",【時計】入力欄!K121&amp;"g")</f>
        <v/>
      </c>
      <c r="F188" s="164" t="str">
        <f>IF(【時計】入力欄!L121="","",【時計】入力欄!L121)</f>
        <v/>
      </c>
      <c r="G188" s="57" t="str">
        <f>IF(【時計】入力欄!O121="","",【時計】入力欄!O121)</f>
        <v/>
      </c>
      <c r="H188" s="55"/>
      <c r="I188" s="58"/>
      <c r="J188" s="59"/>
      <c r="K188" s="60"/>
      <c r="L188" s="118"/>
    </row>
    <row r="189" spans="1:12" ht="45" customHeight="1" x14ac:dyDescent="0.2">
      <c r="A189" s="139" t="s">
        <v>255</v>
      </c>
      <c r="B189" s="80" t="str">
        <f>IF(【時計】入力欄!E122="","",【時計】入力欄!E122)</f>
        <v/>
      </c>
      <c r="C189" s="22" t="str">
        <f>IF(【時計】入力欄!F122="","",【時計】入力欄!F122)</f>
        <v/>
      </c>
      <c r="D189" s="159" t="str">
        <f>CONCATENATE(IF(【時計】入力欄!G122="","",【時計】入力欄!G122&amp;" "),IF(【時計】入力欄!H122="","",【時計】入力欄!H122&amp;" "),IF(【時計】入力欄!I122="","",【時計】入力欄!I122&amp;" "),IF(【時計】入力欄!J122="","",【時計】入力欄!J122&amp;" "))</f>
        <v/>
      </c>
      <c r="E189" s="141" t="str">
        <f>IF(【時計】入力欄!K122="","",【時計】入力欄!K122&amp;"g")</f>
        <v/>
      </c>
      <c r="F189" s="163" t="str">
        <f>IF(【時計】入力欄!L122="","",【時計】入力欄!L122)</f>
        <v/>
      </c>
      <c r="G189" s="44" t="str">
        <f>IF(【時計】入力欄!O122="","",【時計】入力欄!O122)</f>
        <v/>
      </c>
      <c r="H189" s="15"/>
      <c r="I189" s="14"/>
      <c r="J189" s="131"/>
      <c r="L189" s="118"/>
    </row>
    <row r="190" spans="1:12" s="61" customFormat="1" ht="45" customHeight="1" x14ac:dyDescent="0.2">
      <c r="A190" s="143" t="s">
        <v>256</v>
      </c>
      <c r="B190" s="53" t="str">
        <f>IF(【時計】入力欄!E123="","",【時計】入力欄!E123)</f>
        <v/>
      </c>
      <c r="C190" s="54" t="str">
        <f>IF(【時計】入力欄!F123="","",【時計】入力欄!F123)</f>
        <v/>
      </c>
      <c r="D190" s="160" t="str">
        <f>CONCATENATE(IF(【時計】入力欄!G123="","",【時計】入力欄!G123&amp;" "),IF(【時計】入力欄!H123="","",【時計】入力欄!H123&amp;" "),IF(【時計】入力欄!I123="","",【時計】入力欄!I123&amp;" "),IF(【時計】入力欄!J123="","",【時計】入力欄!J123&amp;" "))</f>
        <v/>
      </c>
      <c r="E190" s="145" t="str">
        <f>IF(【時計】入力欄!K123="","",【時計】入力欄!K123&amp;"g")</f>
        <v/>
      </c>
      <c r="F190" s="164" t="str">
        <f>IF(【時計】入力欄!L123="","",【時計】入力欄!L123)</f>
        <v/>
      </c>
      <c r="G190" s="57" t="str">
        <f>IF(【時計】入力欄!O123="","",【時計】入力欄!O123)</f>
        <v/>
      </c>
      <c r="H190" s="55"/>
      <c r="I190" s="58"/>
      <c r="J190" s="59"/>
      <c r="K190" s="60"/>
      <c r="L190" s="118"/>
    </row>
    <row r="191" spans="1:12" ht="45" customHeight="1" x14ac:dyDescent="0.2">
      <c r="A191" s="139" t="s">
        <v>257</v>
      </c>
      <c r="B191" s="80" t="str">
        <f>IF(【時計】入力欄!E124="","",【時計】入力欄!E124)</f>
        <v/>
      </c>
      <c r="C191" s="22" t="str">
        <f>IF(【時計】入力欄!F124="","",【時計】入力欄!F124)</f>
        <v/>
      </c>
      <c r="D191" s="159" t="str">
        <f>CONCATENATE(IF(【時計】入力欄!G124="","",【時計】入力欄!G124&amp;" "),IF(【時計】入力欄!H124="","",【時計】入力欄!H124&amp;" "),IF(【時計】入力欄!I124="","",【時計】入力欄!I124&amp;" "),IF(【時計】入力欄!J124="","",【時計】入力欄!J124&amp;" "))</f>
        <v/>
      </c>
      <c r="E191" s="141" t="str">
        <f>IF(【時計】入力欄!K124="","",【時計】入力欄!K124&amp;"g")</f>
        <v/>
      </c>
      <c r="F191" s="163" t="str">
        <f>IF(【時計】入力欄!L124="","",【時計】入力欄!L124)</f>
        <v/>
      </c>
      <c r="G191" s="44" t="str">
        <f>IF(【時計】入力欄!O124="","",【時計】入力欄!O124)</f>
        <v/>
      </c>
      <c r="H191" s="15"/>
      <c r="I191" s="14"/>
      <c r="J191" s="131"/>
      <c r="L191" s="118"/>
    </row>
    <row r="192" spans="1:12" s="61" customFormat="1" ht="45" customHeight="1" thickBot="1" x14ac:dyDescent="0.25">
      <c r="A192" s="147" t="s">
        <v>258</v>
      </c>
      <c r="B192" s="62" t="str">
        <f>IF(【時計】入力欄!E125="","",【時計】入力欄!E125)</f>
        <v/>
      </c>
      <c r="C192" s="63" t="str">
        <f>IF(【時計】入力欄!F125="","",【時計】入力欄!F125)</f>
        <v/>
      </c>
      <c r="D192" s="161" t="str">
        <f>CONCATENATE(IF(【時計】入力欄!G125="","",【時計】入力欄!G125&amp;" "),IF(【時計】入力欄!H125="","",【時計】入力欄!H125&amp;" "),IF(【時計】入力欄!I125="","",【時計】入力欄!I125&amp;" "),IF(【時計】入力欄!J125="","",【時計】入力欄!J125&amp;" "))</f>
        <v/>
      </c>
      <c r="E192" s="149" t="str">
        <f>IF(【時計】入力欄!K125="","",【時計】入力欄!K125&amp;"g")</f>
        <v/>
      </c>
      <c r="F192" s="165" t="str">
        <f>IF(【時計】入力欄!L125="","",【時計】入力欄!L125)</f>
        <v/>
      </c>
      <c r="G192" s="57" t="str">
        <f>IF(【時計】入力欄!O125="","",【時計】入力欄!O125)</f>
        <v/>
      </c>
      <c r="H192" s="55"/>
      <c r="I192" s="58"/>
      <c r="J192" s="59"/>
      <c r="K192" s="60"/>
      <c r="L192" s="118"/>
    </row>
    <row r="193" spans="1:12" x14ac:dyDescent="0.2">
      <c r="F193" s="65"/>
      <c r="G193" s="28"/>
      <c r="H193" s="28"/>
      <c r="I193" s="28"/>
      <c r="J193" s="131"/>
    </row>
    <row r="194" spans="1:12" ht="14.4" x14ac:dyDescent="0.2">
      <c r="A194" s="157" t="s">
        <v>279</v>
      </c>
      <c r="B194" s="199" t="str">
        <f>CONCATENATE("出品表　（　",【時計】入力欄!I$3,"APREオークション　時計）")</f>
        <v>出品表　（　APREオークション　時計）</v>
      </c>
      <c r="C194" s="199"/>
      <c r="D194" s="199"/>
      <c r="J194" s="131"/>
    </row>
    <row r="195" spans="1:12" ht="3.75" customHeight="1" thickBot="1" x14ac:dyDescent="0.25">
      <c r="F195" s="114"/>
      <c r="G195" s="114"/>
      <c r="H195" s="114"/>
      <c r="I195" s="114"/>
      <c r="J195" s="131"/>
    </row>
    <row r="196" spans="1:12" ht="33.75" customHeight="1" thickBot="1" x14ac:dyDescent="0.25">
      <c r="A196" s="133"/>
      <c r="B196" s="130" t="s">
        <v>244</v>
      </c>
      <c r="C196" s="184" t="str">
        <f>IF(【時計】入力欄!C126="","",【時計】入力欄!C126)</f>
        <v/>
      </c>
      <c r="D196" s="134" t="s">
        <v>20</v>
      </c>
      <c r="E196" s="135"/>
      <c r="F196" s="115" t="s">
        <v>208</v>
      </c>
      <c r="G196" s="195" t="str">
        <f>IF(【時計】入力欄!C$3="","",【時計】入力欄!C$3)</f>
        <v/>
      </c>
      <c r="H196" s="196"/>
      <c r="I196" s="197"/>
      <c r="J196" s="131"/>
    </row>
    <row r="197" spans="1:12" ht="5.25" customHeight="1" thickBot="1" x14ac:dyDescent="0.25">
      <c r="A197" s="47"/>
      <c r="B197" s="45"/>
      <c r="G197" s="81"/>
      <c r="H197" s="81"/>
      <c r="I197" s="39"/>
      <c r="J197" s="131"/>
    </row>
    <row r="198" spans="1:12" ht="45" customHeight="1" x14ac:dyDescent="0.2">
      <c r="A198" s="48" t="s">
        <v>2</v>
      </c>
      <c r="B198" s="49" t="s">
        <v>7</v>
      </c>
      <c r="C198" s="49" t="s">
        <v>21</v>
      </c>
      <c r="D198" s="137" t="s">
        <v>6</v>
      </c>
      <c r="E198" s="49" t="s">
        <v>280</v>
      </c>
      <c r="F198" s="51" t="s">
        <v>292</v>
      </c>
      <c r="G198" s="208" t="s">
        <v>302</v>
      </c>
      <c r="H198" s="158" t="s">
        <v>281</v>
      </c>
      <c r="I198" s="23"/>
      <c r="J198" s="131"/>
    </row>
    <row r="199" spans="1:12" ht="45" customHeight="1" x14ac:dyDescent="0.2">
      <c r="A199" s="139" t="s">
        <v>249</v>
      </c>
      <c r="B199" s="80" t="str">
        <f>IF(【時計】入力欄!E126="","",【時計】入力欄!E126)</f>
        <v/>
      </c>
      <c r="C199" s="22" t="str">
        <f>IF(【時計】入力欄!F126="","",【時計】入力欄!F126)</f>
        <v/>
      </c>
      <c r="D199" s="159" t="str">
        <f>CONCATENATE(IF(【時計】入力欄!G126="","",【時計】入力欄!G126&amp;" "),IF(【時計】入力欄!H126="","",【時計】入力欄!H126&amp;" "),IF(【時計】入力欄!I126="","",【時計】入力欄!I126&amp;" "),IF(【時計】入力欄!J126="","",【時計】入力欄!J126&amp;" "))</f>
        <v/>
      </c>
      <c r="E199" s="141" t="str">
        <f>IF(【時計】入力欄!K126="","",【時計】入力欄!K126&amp;"g")</f>
        <v/>
      </c>
      <c r="F199" s="163" t="str">
        <f>IF(【時計】入力欄!L126="","",【時計】入力欄!L126)</f>
        <v/>
      </c>
      <c r="G199" s="44" t="str">
        <f>IF(【時計】入力欄!O126="","",【時計】入力欄!O126)</f>
        <v/>
      </c>
      <c r="H199" s="15"/>
      <c r="I199" s="14"/>
      <c r="J199" s="131"/>
      <c r="L199" s="118"/>
    </row>
    <row r="200" spans="1:12" s="61" customFormat="1" ht="45" customHeight="1" x14ac:dyDescent="0.2">
      <c r="A200" s="143" t="s">
        <v>250</v>
      </c>
      <c r="B200" s="53" t="str">
        <f>IF(【時計】入力欄!E127="","",【時計】入力欄!E127)</f>
        <v/>
      </c>
      <c r="C200" s="54" t="str">
        <f>IF(【時計】入力欄!F127="","",【時計】入力欄!F127)</f>
        <v/>
      </c>
      <c r="D200" s="160" t="str">
        <f>CONCATENATE(IF(【時計】入力欄!G127="","",【時計】入力欄!G127&amp;" "),IF(【時計】入力欄!H127="","",【時計】入力欄!H127&amp;" "),IF(【時計】入力欄!I127="","",【時計】入力欄!I127&amp;" "),IF(【時計】入力欄!J127="","",【時計】入力欄!J127&amp;" "))</f>
        <v/>
      </c>
      <c r="E200" s="145" t="str">
        <f>IF(【時計】入力欄!K127="","",【時計】入力欄!K127&amp;"g")</f>
        <v/>
      </c>
      <c r="F200" s="164" t="str">
        <f>IF(【時計】入力欄!L127="","",【時計】入力欄!L127)</f>
        <v/>
      </c>
      <c r="G200" s="57" t="str">
        <f>IF(【時計】入力欄!O127="","",【時計】入力欄!O127)</f>
        <v/>
      </c>
      <c r="H200" s="55"/>
      <c r="I200" s="58"/>
      <c r="J200" s="59"/>
      <c r="K200" s="60"/>
      <c r="L200" s="118"/>
    </row>
    <row r="201" spans="1:12" ht="45" customHeight="1" x14ac:dyDescent="0.2">
      <c r="A201" s="139" t="s">
        <v>251</v>
      </c>
      <c r="B201" s="80" t="str">
        <f>IF(【時計】入力欄!E128="","",【時計】入力欄!E128)</f>
        <v/>
      </c>
      <c r="C201" s="22" t="str">
        <f>IF(【時計】入力欄!F128="","",【時計】入力欄!F128)</f>
        <v/>
      </c>
      <c r="D201" s="159" t="str">
        <f>CONCATENATE(IF(【時計】入力欄!G128="","",【時計】入力欄!G128&amp;" "),IF(【時計】入力欄!H128="","",【時計】入力欄!H128&amp;" "),IF(【時計】入力欄!I128="","",【時計】入力欄!I128&amp;" "),IF(【時計】入力欄!J128="","",【時計】入力欄!J128&amp;" "))</f>
        <v/>
      </c>
      <c r="E201" s="141" t="str">
        <f>IF(【時計】入力欄!K128="","",【時計】入力欄!K128&amp;"g")</f>
        <v/>
      </c>
      <c r="F201" s="163" t="str">
        <f>IF(【時計】入力欄!L128="","",【時計】入力欄!L128)</f>
        <v/>
      </c>
      <c r="G201" s="44" t="str">
        <f>IF(【時計】入力欄!O128="","",【時計】入力欄!O128)</f>
        <v/>
      </c>
      <c r="H201" s="15"/>
      <c r="I201" s="14"/>
      <c r="J201" s="131"/>
      <c r="L201" s="118"/>
    </row>
    <row r="202" spans="1:12" s="61" customFormat="1" ht="45" customHeight="1" x14ac:dyDescent="0.2">
      <c r="A202" s="143" t="s">
        <v>252</v>
      </c>
      <c r="B202" s="53" t="str">
        <f>IF(【時計】入力欄!E129="","",【時計】入力欄!E129)</f>
        <v/>
      </c>
      <c r="C202" s="54" t="str">
        <f>IF(【時計】入力欄!F129="","",【時計】入力欄!F129)</f>
        <v/>
      </c>
      <c r="D202" s="160" t="str">
        <f>CONCATENATE(IF(【時計】入力欄!G129="","",【時計】入力欄!G129&amp;" "),IF(【時計】入力欄!H129="","",【時計】入力欄!H129&amp;" "),IF(【時計】入力欄!I129="","",【時計】入力欄!I129&amp;" "),IF(【時計】入力欄!J129="","",【時計】入力欄!J129&amp;" "))</f>
        <v/>
      </c>
      <c r="E202" s="145" t="str">
        <f>IF(【時計】入力欄!K129="","",【時計】入力欄!K129&amp;"g")</f>
        <v/>
      </c>
      <c r="F202" s="164" t="str">
        <f>IF(【時計】入力欄!L129="","",【時計】入力欄!L129)</f>
        <v/>
      </c>
      <c r="G202" s="57" t="str">
        <f>IF(【時計】入力欄!O129="","",【時計】入力欄!O129)</f>
        <v/>
      </c>
      <c r="H202" s="55"/>
      <c r="I202" s="58"/>
      <c r="J202" s="59"/>
      <c r="K202" s="60"/>
      <c r="L202" s="118"/>
    </row>
    <row r="203" spans="1:12" ht="45" customHeight="1" x14ac:dyDescent="0.2">
      <c r="A203" s="139" t="s">
        <v>253</v>
      </c>
      <c r="B203" s="80" t="str">
        <f>IF(【時計】入力欄!E130="","",【時計】入力欄!E130)</f>
        <v/>
      </c>
      <c r="C203" s="22" t="str">
        <f>IF(【時計】入力欄!F130="","",【時計】入力欄!F130)</f>
        <v/>
      </c>
      <c r="D203" s="159" t="str">
        <f>CONCATENATE(IF(【時計】入力欄!G130="","",【時計】入力欄!G130&amp;" "),IF(【時計】入力欄!H130="","",【時計】入力欄!H130&amp;" "),IF(【時計】入力欄!I130="","",【時計】入力欄!I130&amp;" "),IF(【時計】入力欄!J130="","",【時計】入力欄!J130&amp;" "))</f>
        <v/>
      </c>
      <c r="E203" s="141" t="str">
        <f>IF(【時計】入力欄!K130="","",【時計】入力欄!K130&amp;"g")</f>
        <v/>
      </c>
      <c r="F203" s="163" t="str">
        <f>IF(【時計】入力欄!L130="","",【時計】入力欄!L130)</f>
        <v/>
      </c>
      <c r="G203" s="44" t="str">
        <f>IF(【時計】入力欄!O130="","",【時計】入力欄!O130)</f>
        <v/>
      </c>
      <c r="H203" s="15"/>
      <c r="I203" s="14"/>
      <c r="J203" s="131"/>
      <c r="L203" s="118"/>
    </row>
    <row r="204" spans="1:12" s="61" customFormat="1" ht="45" customHeight="1" x14ac:dyDescent="0.2">
      <c r="A204" s="143" t="s">
        <v>254</v>
      </c>
      <c r="B204" s="53" t="str">
        <f>IF(【時計】入力欄!E131="","",【時計】入力欄!E131)</f>
        <v/>
      </c>
      <c r="C204" s="54" t="str">
        <f>IF(【時計】入力欄!F131="","",【時計】入力欄!F131)</f>
        <v/>
      </c>
      <c r="D204" s="160" t="str">
        <f>CONCATENATE(IF(【時計】入力欄!G131="","",【時計】入力欄!G131&amp;" "),IF(【時計】入力欄!H131="","",【時計】入力欄!H131&amp;" "),IF(【時計】入力欄!I131="","",【時計】入力欄!I131&amp;" "),IF(【時計】入力欄!J131="","",【時計】入力欄!J131&amp;" "))</f>
        <v/>
      </c>
      <c r="E204" s="145" t="str">
        <f>IF(【時計】入力欄!K131="","",【時計】入力欄!K131&amp;"g")</f>
        <v/>
      </c>
      <c r="F204" s="164" t="str">
        <f>IF(【時計】入力欄!L131="","",【時計】入力欄!L131)</f>
        <v/>
      </c>
      <c r="G204" s="57" t="str">
        <f>IF(【時計】入力欄!O131="","",【時計】入力欄!O131)</f>
        <v/>
      </c>
      <c r="H204" s="55"/>
      <c r="I204" s="58"/>
      <c r="J204" s="59"/>
      <c r="K204" s="60"/>
      <c r="L204" s="118"/>
    </row>
    <row r="205" spans="1:12" ht="45" customHeight="1" x14ac:dyDescent="0.2">
      <c r="A205" s="139" t="s">
        <v>255</v>
      </c>
      <c r="B205" s="80" t="str">
        <f>IF(【時計】入力欄!E132="","",【時計】入力欄!E132)</f>
        <v/>
      </c>
      <c r="C205" s="22" t="str">
        <f>IF(【時計】入力欄!F132="","",【時計】入力欄!F132)</f>
        <v/>
      </c>
      <c r="D205" s="159" t="str">
        <f>CONCATENATE(IF(【時計】入力欄!G132="","",【時計】入力欄!G132&amp;" "),IF(【時計】入力欄!H132="","",【時計】入力欄!H132&amp;" "),IF(【時計】入力欄!I132="","",【時計】入力欄!I132&amp;" "),IF(【時計】入力欄!J132="","",【時計】入力欄!J132&amp;" "))</f>
        <v/>
      </c>
      <c r="E205" s="141" t="str">
        <f>IF(【時計】入力欄!K132="","",【時計】入力欄!K132&amp;"g")</f>
        <v/>
      </c>
      <c r="F205" s="163" t="str">
        <f>IF(【時計】入力欄!L132="","",【時計】入力欄!L132)</f>
        <v/>
      </c>
      <c r="G205" s="44" t="str">
        <f>IF(【時計】入力欄!O132="","",【時計】入力欄!O132)</f>
        <v/>
      </c>
      <c r="H205" s="15"/>
      <c r="I205" s="14"/>
      <c r="J205" s="131"/>
      <c r="L205" s="118"/>
    </row>
    <row r="206" spans="1:12" s="61" customFormat="1" ht="45" customHeight="1" x14ac:dyDescent="0.2">
      <c r="A206" s="143" t="s">
        <v>256</v>
      </c>
      <c r="B206" s="53" t="str">
        <f>IF(【時計】入力欄!E133="","",【時計】入力欄!E133)</f>
        <v/>
      </c>
      <c r="C206" s="54" t="str">
        <f>IF(【時計】入力欄!F133="","",【時計】入力欄!F133)</f>
        <v/>
      </c>
      <c r="D206" s="160" t="str">
        <f>CONCATENATE(IF(【時計】入力欄!G133="","",【時計】入力欄!G133&amp;" "),IF(【時計】入力欄!H133="","",【時計】入力欄!H133&amp;" "),IF(【時計】入力欄!I133="","",【時計】入力欄!I133&amp;" "),IF(【時計】入力欄!J133="","",【時計】入力欄!J133&amp;" "))</f>
        <v/>
      </c>
      <c r="E206" s="145" t="str">
        <f>IF(【時計】入力欄!K133="","",【時計】入力欄!K133&amp;"g")</f>
        <v/>
      </c>
      <c r="F206" s="164" t="str">
        <f>IF(【時計】入力欄!L133="","",【時計】入力欄!L133)</f>
        <v/>
      </c>
      <c r="G206" s="57" t="str">
        <f>IF(【時計】入力欄!O133="","",【時計】入力欄!O133)</f>
        <v/>
      </c>
      <c r="H206" s="55"/>
      <c r="I206" s="58"/>
      <c r="J206" s="59"/>
      <c r="K206" s="60"/>
      <c r="L206" s="118"/>
    </row>
    <row r="207" spans="1:12" ht="45" customHeight="1" x14ac:dyDescent="0.2">
      <c r="A207" s="139" t="s">
        <v>257</v>
      </c>
      <c r="B207" s="80" t="str">
        <f>IF(【時計】入力欄!E134="","",【時計】入力欄!E134)</f>
        <v/>
      </c>
      <c r="C207" s="22" t="str">
        <f>IF(【時計】入力欄!F134="","",【時計】入力欄!F134)</f>
        <v/>
      </c>
      <c r="D207" s="159" t="str">
        <f>CONCATENATE(IF(【時計】入力欄!G134="","",【時計】入力欄!G134&amp;" "),IF(【時計】入力欄!H134="","",【時計】入力欄!H134&amp;" "),IF(【時計】入力欄!I134="","",【時計】入力欄!I134&amp;" "),IF(【時計】入力欄!J134="","",【時計】入力欄!J134&amp;" "))</f>
        <v/>
      </c>
      <c r="E207" s="141" t="str">
        <f>IF(【時計】入力欄!K134="","",【時計】入力欄!K134&amp;"g")</f>
        <v/>
      </c>
      <c r="F207" s="163" t="str">
        <f>IF(【時計】入力欄!L134="","",【時計】入力欄!L134)</f>
        <v/>
      </c>
      <c r="G207" s="44" t="str">
        <f>IF(【時計】入力欄!O134="","",【時計】入力欄!O134)</f>
        <v/>
      </c>
      <c r="H207" s="15"/>
      <c r="I207" s="14"/>
      <c r="J207" s="131"/>
      <c r="L207" s="118"/>
    </row>
    <row r="208" spans="1:12" s="61" customFormat="1" ht="45" customHeight="1" thickBot="1" x14ac:dyDescent="0.25">
      <c r="A208" s="147" t="s">
        <v>258</v>
      </c>
      <c r="B208" s="62" t="str">
        <f>IF(【時計】入力欄!E135="","",【時計】入力欄!E135)</f>
        <v/>
      </c>
      <c r="C208" s="63" t="str">
        <f>IF(【時計】入力欄!F135="","",【時計】入力欄!F135)</f>
        <v/>
      </c>
      <c r="D208" s="161" t="str">
        <f>CONCATENATE(IF(【時計】入力欄!G135="","",【時計】入力欄!G135&amp;" "),IF(【時計】入力欄!H135="","",【時計】入力欄!H135&amp;" "),IF(【時計】入力欄!I135="","",【時計】入力欄!I135&amp;" "),IF(【時計】入力欄!J135="","",【時計】入力欄!J135&amp;" "))</f>
        <v/>
      </c>
      <c r="E208" s="149" t="str">
        <f>IF(【時計】入力欄!K135="","",【時計】入力欄!K135&amp;"g")</f>
        <v/>
      </c>
      <c r="F208" s="165" t="str">
        <f>IF(【時計】入力欄!L135="","",【時計】入力欄!L135)</f>
        <v/>
      </c>
      <c r="G208" s="57" t="str">
        <f>IF(【時計】入力欄!O135="","",【時計】入力欄!O135)</f>
        <v/>
      </c>
      <c r="H208" s="55"/>
      <c r="I208" s="58"/>
      <c r="J208" s="59"/>
      <c r="K208" s="60"/>
      <c r="L208" s="118"/>
    </row>
    <row r="209" spans="1:12" ht="20.25" customHeight="1" x14ac:dyDescent="0.2">
      <c r="F209" s="65"/>
      <c r="G209" s="28"/>
      <c r="H209" s="28"/>
      <c r="I209" s="28"/>
      <c r="J209" s="131"/>
    </row>
    <row r="210" spans="1:12" ht="14.4" x14ac:dyDescent="0.2">
      <c r="A210" s="157" t="s">
        <v>279</v>
      </c>
      <c r="B210" s="199" t="str">
        <f>CONCATENATE("出品表　（　",【時計】入力欄!I$3,"APREオークション　時計）")</f>
        <v>出品表　（　APREオークション　時計）</v>
      </c>
      <c r="C210" s="199"/>
      <c r="D210" s="199"/>
      <c r="J210" s="131"/>
    </row>
    <row r="211" spans="1:12" ht="3.75" customHeight="1" thickBot="1" x14ac:dyDescent="0.25">
      <c r="F211" s="114"/>
      <c r="G211" s="114"/>
      <c r="H211" s="114"/>
      <c r="I211" s="114"/>
      <c r="J211" s="131"/>
    </row>
    <row r="212" spans="1:12" ht="33.75" customHeight="1" thickBot="1" x14ac:dyDescent="0.25">
      <c r="A212" s="133"/>
      <c r="B212" s="130" t="s">
        <v>244</v>
      </c>
      <c r="C212" s="184" t="str">
        <f>IF(【時計】入力欄!C136="","",【時計】入力欄!C136)</f>
        <v/>
      </c>
      <c r="D212" s="134" t="s">
        <v>20</v>
      </c>
      <c r="E212" s="135"/>
      <c r="F212" s="115" t="s">
        <v>208</v>
      </c>
      <c r="G212" s="195" t="str">
        <f>IF(【時計】入力欄!C$3="","",【時計】入力欄!C$3)</f>
        <v/>
      </c>
      <c r="H212" s="196"/>
      <c r="I212" s="197"/>
      <c r="J212" s="131"/>
    </row>
    <row r="213" spans="1:12" ht="5.25" customHeight="1" thickBot="1" x14ac:dyDescent="0.25">
      <c r="A213" s="47"/>
      <c r="B213" s="45"/>
      <c r="G213" s="81"/>
      <c r="H213" s="81"/>
      <c r="I213" s="39"/>
      <c r="J213" s="131"/>
    </row>
    <row r="214" spans="1:12" ht="45" customHeight="1" x14ac:dyDescent="0.2">
      <c r="A214" s="48" t="s">
        <v>2</v>
      </c>
      <c r="B214" s="49" t="s">
        <v>7</v>
      </c>
      <c r="C214" s="49" t="s">
        <v>21</v>
      </c>
      <c r="D214" s="137" t="s">
        <v>6</v>
      </c>
      <c r="E214" s="49" t="s">
        <v>280</v>
      </c>
      <c r="F214" s="51" t="s">
        <v>292</v>
      </c>
      <c r="G214" s="208" t="s">
        <v>302</v>
      </c>
      <c r="H214" s="158" t="s">
        <v>281</v>
      </c>
      <c r="I214" s="23"/>
      <c r="J214" s="131"/>
    </row>
    <row r="215" spans="1:12" ht="45" customHeight="1" x14ac:dyDescent="0.2">
      <c r="A215" s="139" t="s">
        <v>249</v>
      </c>
      <c r="B215" s="80" t="str">
        <f>IF(【時計】入力欄!E136="","",【時計】入力欄!E136)</f>
        <v/>
      </c>
      <c r="C215" s="22" t="str">
        <f>IF(【時計】入力欄!F136="","",【時計】入力欄!F136)</f>
        <v/>
      </c>
      <c r="D215" s="159" t="str">
        <f>CONCATENATE(IF(【時計】入力欄!G136="","",【時計】入力欄!G136&amp;" "),IF(【時計】入力欄!H136="","",【時計】入力欄!H136&amp;" "),IF(【時計】入力欄!I136="","",【時計】入力欄!I136&amp;" "),IF(【時計】入力欄!J136="","",【時計】入力欄!J136&amp;" "))</f>
        <v/>
      </c>
      <c r="E215" s="141" t="str">
        <f>IF(【時計】入力欄!K136="","",【時計】入力欄!K136&amp;"g")</f>
        <v/>
      </c>
      <c r="F215" s="163" t="str">
        <f>IF(【時計】入力欄!L136="","",【時計】入力欄!L136)</f>
        <v/>
      </c>
      <c r="G215" s="44" t="str">
        <f>IF(【時計】入力欄!O136="","",【時計】入力欄!O136)</f>
        <v/>
      </c>
      <c r="H215" s="15"/>
      <c r="I215" s="14"/>
      <c r="J215" s="131"/>
      <c r="L215" s="118"/>
    </row>
    <row r="216" spans="1:12" s="61" customFormat="1" ht="45" customHeight="1" x14ac:dyDescent="0.2">
      <c r="A216" s="143" t="s">
        <v>250</v>
      </c>
      <c r="B216" s="53" t="str">
        <f>IF(【時計】入力欄!E137="","",【時計】入力欄!E137)</f>
        <v/>
      </c>
      <c r="C216" s="54" t="str">
        <f>IF(【時計】入力欄!F137="","",【時計】入力欄!F137)</f>
        <v/>
      </c>
      <c r="D216" s="160" t="str">
        <f>CONCATENATE(IF(【時計】入力欄!G137="","",【時計】入力欄!G137&amp;" "),IF(【時計】入力欄!H137="","",【時計】入力欄!H137&amp;" "),IF(【時計】入力欄!I137="","",【時計】入力欄!I137&amp;" "),IF(【時計】入力欄!J137="","",【時計】入力欄!J137&amp;" "))</f>
        <v/>
      </c>
      <c r="E216" s="145" t="str">
        <f>IF(【時計】入力欄!K137="","",【時計】入力欄!K137&amp;"g")</f>
        <v/>
      </c>
      <c r="F216" s="164" t="str">
        <f>IF(【時計】入力欄!L137="","",【時計】入力欄!L137)</f>
        <v/>
      </c>
      <c r="G216" s="57" t="str">
        <f>IF(【時計】入力欄!O137="","",【時計】入力欄!O137)</f>
        <v/>
      </c>
      <c r="H216" s="55"/>
      <c r="I216" s="58"/>
      <c r="J216" s="59"/>
      <c r="K216" s="60"/>
      <c r="L216" s="118"/>
    </row>
    <row r="217" spans="1:12" ht="45" customHeight="1" x14ac:dyDescent="0.2">
      <c r="A217" s="139" t="s">
        <v>251</v>
      </c>
      <c r="B217" s="80" t="str">
        <f>IF(【時計】入力欄!E138="","",【時計】入力欄!E138)</f>
        <v/>
      </c>
      <c r="C217" s="22" t="str">
        <f>IF(【時計】入力欄!F138="","",【時計】入力欄!F138)</f>
        <v/>
      </c>
      <c r="D217" s="159" t="str">
        <f>CONCATENATE(IF(【時計】入力欄!G138="","",【時計】入力欄!G138&amp;" "),IF(【時計】入力欄!H138="","",【時計】入力欄!H138&amp;" "),IF(【時計】入力欄!I138="","",【時計】入力欄!I138&amp;" "),IF(【時計】入力欄!J138="","",【時計】入力欄!J138&amp;" "))</f>
        <v/>
      </c>
      <c r="E217" s="141" t="str">
        <f>IF(【時計】入力欄!K138="","",【時計】入力欄!K138&amp;"g")</f>
        <v/>
      </c>
      <c r="F217" s="163" t="str">
        <f>IF(【時計】入力欄!L138="","",【時計】入力欄!L138)</f>
        <v/>
      </c>
      <c r="G217" s="44" t="str">
        <f>IF(【時計】入力欄!O138="","",【時計】入力欄!O138)</f>
        <v/>
      </c>
      <c r="H217" s="15"/>
      <c r="I217" s="14"/>
      <c r="J217" s="131"/>
      <c r="L217" s="118"/>
    </row>
    <row r="218" spans="1:12" s="61" customFormat="1" ht="45" customHeight="1" x14ac:dyDescent="0.2">
      <c r="A218" s="143" t="s">
        <v>252</v>
      </c>
      <c r="B218" s="53" t="str">
        <f>IF(【時計】入力欄!E139="","",【時計】入力欄!E139)</f>
        <v/>
      </c>
      <c r="C218" s="54" t="str">
        <f>IF(【時計】入力欄!F139="","",【時計】入力欄!F139)</f>
        <v/>
      </c>
      <c r="D218" s="160" t="str">
        <f>CONCATENATE(IF(【時計】入力欄!G139="","",【時計】入力欄!G139&amp;" "),IF(【時計】入力欄!H139="","",【時計】入力欄!H139&amp;" "),IF(【時計】入力欄!I139="","",【時計】入力欄!I139&amp;" "),IF(【時計】入力欄!J139="","",【時計】入力欄!J139&amp;" "))</f>
        <v/>
      </c>
      <c r="E218" s="145" t="str">
        <f>IF(【時計】入力欄!K139="","",【時計】入力欄!K139&amp;"g")</f>
        <v/>
      </c>
      <c r="F218" s="164" t="str">
        <f>IF(【時計】入力欄!L139="","",【時計】入力欄!L139)</f>
        <v/>
      </c>
      <c r="G218" s="57" t="str">
        <f>IF(【時計】入力欄!O139="","",【時計】入力欄!O139)</f>
        <v/>
      </c>
      <c r="H218" s="55"/>
      <c r="I218" s="58"/>
      <c r="J218" s="59"/>
      <c r="K218" s="60"/>
      <c r="L218" s="118"/>
    </row>
    <row r="219" spans="1:12" ht="45" customHeight="1" x14ac:dyDescent="0.2">
      <c r="A219" s="139" t="s">
        <v>253</v>
      </c>
      <c r="B219" s="80" t="str">
        <f>IF(【時計】入力欄!E140="","",【時計】入力欄!E140)</f>
        <v/>
      </c>
      <c r="C219" s="22" t="str">
        <f>IF(【時計】入力欄!F140="","",【時計】入力欄!F140)</f>
        <v/>
      </c>
      <c r="D219" s="159" t="str">
        <f>CONCATENATE(IF(【時計】入力欄!G140="","",【時計】入力欄!G140&amp;" "),IF(【時計】入力欄!H140="","",【時計】入力欄!H140&amp;" "),IF(【時計】入力欄!I140="","",【時計】入力欄!I140&amp;" "),IF(【時計】入力欄!J140="","",【時計】入力欄!J140&amp;" "))</f>
        <v/>
      </c>
      <c r="E219" s="141" t="str">
        <f>IF(【時計】入力欄!K140="","",【時計】入力欄!K140&amp;"g")</f>
        <v/>
      </c>
      <c r="F219" s="163" t="str">
        <f>IF(【時計】入力欄!L140="","",【時計】入力欄!L140)</f>
        <v/>
      </c>
      <c r="G219" s="44" t="str">
        <f>IF(【時計】入力欄!O140="","",【時計】入力欄!O140)</f>
        <v/>
      </c>
      <c r="H219" s="15"/>
      <c r="I219" s="14"/>
      <c r="J219" s="131"/>
      <c r="L219" s="118"/>
    </row>
    <row r="220" spans="1:12" s="61" customFormat="1" ht="45" customHeight="1" x14ac:dyDescent="0.2">
      <c r="A220" s="143" t="s">
        <v>254</v>
      </c>
      <c r="B220" s="53" t="str">
        <f>IF(【時計】入力欄!E141="","",【時計】入力欄!E141)</f>
        <v/>
      </c>
      <c r="C220" s="54" t="str">
        <f>IF(【時計】入力欄!F141="","",【時計】入力欄!F141)</f>
        <v/>
      </c>
      <c r="D220" s="160" t="str">
        <f>CONCATENATE(IF(【時計】入力欄!G141="","",【時計】入力欄!G141&amp;" "),IF(【時計】入力欄!H141="","",【時計】入力欄!H141&amp;" "),IF(【時計】入力欄!I141="","",【時計】入力欄!I141&amp;" "),IF(【時計】入力欄!J141="","",【時計】入力欄!J141&amp;" "))</f>
        <v/>
      </c>
      <c r="E220" s="145" t="str">
        <f>IF(【時計】入力欄!K141="","",【時計】入力欄!K141&amp;"g")</f>
        <v/>
      </c>
      <c r="F220" s="164" t="str">
        <f>IF(【時計】入力欄!L141="","",【時計】入力欄!L141)</f>
        <v/>
      </c>
      <c r="G220" s="57" t="str">
        <f>IF(【時計】入力欄!O141="","",【時計】入力欄!O141)</f>
        <v/>
      </c>
      <c r="H220" s="55"/>
      <c r="I220" s="58"/>
      <c r="J220" s="59"/>
      <c r="K220" s="60"/>
      <c r="L220" s="118"/>
    </row>
    <row r="221" spans="1:12" ht="45" customHeight="1" x14ac:dyDescent="0.2">
      <c r="A221" s="139" t="s">
        <v>255</v>
      </c>
      <c r="B221" s="80" t="str">
        <f>IF(【時計】入力欄!E142="","",【時計】入力欄!E142)</f>
        <v/>
      </c>
      <c r="C221" s="22" t="str">
        <f>IF(【時計】入力欄!F142="","",【時計】入力欄!F142)</f>
        <v/>
      </c>
      <c r="D221" s="159" t="str">
        <f>CONCATENATE(IF(【時計】入力欄!G142="","",【時計】入力欄!G142&amp;" "),IF(【時計】入力欄!H142="","",【時計】入力欄!H142&amp;" "),IF(【時計】入力欄!I142="","",【時計】入力欄!I142&amp;" "),IF(【時計】入力欄!J142="","",【時計】入力欄!J142&amp;" "))</f>
        <v/>
      </c>
      <c r="E221" s="141" t="str">
        <f>IF(【時計】入力欄!K142="","",【時計】入力欄!K142&amp;"g")</f>
        <v/>
      </c>
      <c r="F221" s="163" t="str">
        <f>IF(【時計】入力欄!L142="","",【時計】入力欄!L142)</f>
        <v/>
      </c>
      <c r="G221" s="44" t="str">
        <f>IF(【時計】入力欄!O142="","",【時計】入力欄!O142)</f>
        <v/>
      </c>
      <c r="H221" s="15"/>
      <c r="I221" s="14"/>
      <c r="J221" s="131"/>
      <c r="L221" s="118"/>
    </row>
    <row r="222" spans="1:12" s="61" customFormat="1" ht="45" customHeight="1" x14ac:dyDescent="0.2">
      <c r="A222" s="143" t="s">
        <v>256</v>
      </c>
      <c r="B222" s="53" t="str">
        <f>IF(【時計】入力欄!E143="","",【時計】入力欄!E143)</f>
        <v/>
      </c>
      <c r="C222" s="54" t="str">
        <f>IF(【時計】入力欄!F143="","",【時計】入力欄!F143)</f>
        <v/>
      </c>
      <c r="D222" s="160" t="str">
        <f>CONCATENATE(IF(【時計】入力欄!G143="","",【時計】入力欄!G143&amp;" "),IF(【時計】入力欄!H143="","",【時計】入力欄!H143&amp;" "),IF(【時計】入力欄!I143="","",【時計】入力欄!I143&amp;" "),IF(【時計】入力欄!J143="","",【時計】入力欄!J143&amp;" "))</f>
        <v/>
      </c>
      <c r="E222" s="145" t="str">
        <f>IF(【時計】入力欄!K143="","",【時計】入力欄!K143&amp;"g")</f>
        <v/>
      </c>
      <c r="F222" s="164" t="str">
        <f>IF(【時計】入力欄!L143="","",【時計】入力欄!L143)</f>
        <v/>
      </c>
      <c r="G222" s="57" t="str">
        <f>IF(【時計】入力欄!O143="","",【時計】入力欄!O143)</f>
        <v/>
      </c>
      <c r="H222" s="55"/>
      <c r="I222" s="58"/>
      <c r="J222" s="59"/>
      <c r="K222" s="60"/>
      <c r="L222" s="118"/>
    </row>
    <row r="223" spans="1:12" ht="45" customHeight="1" x14ac:dyDescent="0.2">
      <c r="A223" s="139" t="s">
        <v>257</v>
      </c>
      <c r="B223" s="80" t="str">
        <f>IF(【時計】入力欄!E144="","",【時計】入力欄!E144)</f>
        <v/>
      </c>
      <c r="C223" s="22" t="str">
        <f>IF(【時計】入力欄!F144="","",【時計】入力欄!F144)</f>
        <v/>
      </c>
      <c r="D223" s="159" t="str">
        <f>CONCATENATE(IF(【時計】入力欄!G144="","",【時計】入力欄!G144&amp;" "),IF(【時計】入力欄!H144="","",【時計】入力欄!H144&amp;" "),IF(【時計】入力欄!I144="","",【時計】入力欄!I144&amp;" "),IF(【時計】入力欄!J144="","",【時計】入力欄!J144&amp;" "))</f>
        <v/>
      </c>
      <c r="E223" s="141" t="str">
        <f>IF(【時計】入力欄!K144="","",【時計】入力欄!K144&amp;"g")</f>
        <v/>
      </c>
      <c r="F223" s="163" t="str">
        <f>IF(【時計】入力欄!L144="","",【時計】入力欄!L144)</f>
        <v/>
      </c>
      <c r="G223" s="44" t="str">
        <f>IF(【時計】入力欄!O144="","",【時計】入力欄!O144)</f>
        <v/>
      </c>
      <c r="H223" s="15"/>
      <c r="I223" s="14"/>
      <c r="J223" s="131"/>
      <c r="L223" s="118"/>
    </row>
    <row r="224" spans="1:12" s="61" customFormat="1" ht="45" customHeight="1" thickBot="1" x14ac:dyDescent="0.25">
      <c r="A224" s="147" t="s">
        <v>258</v>
      </c>
      <c r="B224" s="62" t="str">
        <f>IF(【時計】入力欄!E145="","",【時計】入力欄!E145)</f>
        <v/>
      </c>
      <c r="C224" s="63" t="str">
        <f>IF(【時計】入力欄!F145="","",【時計】入力欄!F145)</f>
        <v/>
      </c>
      <c r="D224" s="161" t="str">
        <f>CONCATENATE(IF(【時計】入力欄!G145="","",【時計】入力欄!G145&amp;" "),IF(【時計】入力欄!H145="","",【時計】入力欄!H145&amp;" "),IF(【時計】入力欄!I145="","",【時計】入力欄!I145&amp;" "),IF(【時計】入力欄!J145="","",【時計】入力欄!J145&amp;" "))</f>
        <v/>
      </c>
      <c r="E224" s="149" t="str">
        <f>IF(【時計】入力欄!K145="","",【時計】入力欄!K145&amp;"g")</f>
        <v/>
      </c>
      <c r="F224" s="165" t="str">
        <f>IF(【時計】入力欄!L145="","",【時計】入力欄!L145)</f>
        <v/>
      </c>
      <c r="G224" s="57" t="str">
        <f>IF(【時計】入力欄!O145="","",【時計】入力欄!O145)</f>
        <v/>
      </c>
      <c r="H224" s="55"/>
      <c r="I224" s="58"/>
      <c r="J224" s="59"/>
      <c r="K224" s="60"/>
      <c r="L224" s="118"/>
    </row>
    <row r="225" spans="1:12" x14ac:dyDescent="0.2">
      <c r="F225" s="65"/>
      <c r="G225" s="28"/>
      <c r="H225" s="28"/>
      <c r="I225" s="28"/>
      <c r="J225" s="131"/>
    </row>
    <row r="226" spans="1:12" ht="14.4" x14ac:dyDescent="0.2">
      <c r="A226" s="157" t="s">
        <v>279</v>
      </c>
      <c r="B226" s="199" t="str">
        <f>CONCATENATE("出品表　（　",【時計】入力欄!I$3,"APREオークション　時計）")</f>
        <v>出品表　（　APREオークション　時計）</v>
      </c>
      <c r="C226" s="199"/>
      <c r="D226" s="199"/>
      <c r="J226" s="131"/>
    </row>
    <row r="227" spans="1:12" ht="3.75" customHeight="1" thickBot="1" x14ac:dyDescent="0.25">
      <c r="F227" s="114"/>
      <c r="G227" s="114"/>
      <c r="H227" s="114"/>
      <c r="I227" s="114"/>
      <c r="J227" s="131"/>
    </row>
    <row r="228" spans="1:12" ht="33.75" customHeight="1" thickBot="1" x14ac:dyDescent="0.25">
      <c r="A228" s="133"/>
      <c r="B228" s="130" t="s">
        <v>244</v>
      </c>
      <c r="C228" s="184" t="str">
        <f>IF(【時計】入力欄!C146="","",【時計】入力欄!C146)</f>
        <v/>
      </c>
      <c r="D228" s="134" t="s">
        <v>20</v>
      </c>
      <c r="E228" s="135"/>
      <c r="F228" s="115" t="s">
        <v>208</v>
      </c>
      <c r="G228" s="195" t="str">
        <f>IF(【時計】入力欄!C$3="","",【時計】入力欄!C$3)</f>
        <v/>
      </c>
      <c r="H228" s="196"/>
      <c r="I228" s="197"/>
      <c r="J228" s="131"/>
    </row>
    <row r="229" spans="1:12" ht="5.25" customHeight="1" thickBot="1" x14ac:dyDescent="0.25">
      <c r="A229" s="47"/>
      <c r="B229" s="45"/>
      <c r="G229" s="81"/>
      <c r="H229" s="81"/>
      <c r="I229" s="39"/>
      <c r="J229" s="131"/>
    </row>
    <row r="230" spans="1:12" ht="45" customHeight="1" x14ac:dyDescent="0.2">
      <c r="A230" s="48" t="s">
        <v>2</v>
      </c>
      <c r="B230" s="49" t="s">
        <v>7</v>
      </c>
      <c r="C230" s="49" t="s">
        <v>21</v>
      </c>
      <c r="D230" s="137" t="s">
        <v>6</v>
      </c>
      <c r="E230" s="49" t="s">
        <v>280</v>
      </c>
      <c r="F230" s="51" t="s">
        <v>292</v>
      </c>
      <c r="G230" s="208" t="s">
        <v>302</v>
      </c>
      <c r="H230" s="158" t="s">
        <v>281</v>
      </c>
      <c r="I230" s="23"/>
      <c r="J230" s="131"/>
    </row>
    <row r="231" spans="1:12" ht="45" customHeight="1" x14ac:dyDescent="0.2">
      <c r="A231" s="139" t="s">
        <v>249</v>
      </c>
      <c r="B231" s="80" t="str">
        <f>IF(【時計】入力欄!E146="","",【時計】入力欄!E146)</f>
        <v/>
      </c>
      <c r="C231" s="22" t="str">
        <f>IF(【時計】入力欄!F146="","",【時計】入力欄!F146)</f>
        <v/>
      </c>
      <c r="D231" s="159" t="str">
        <f>CONCATENATE(IF(【時計】入力欄!G146="","",【時計】入力欄!G146&amp;" "),IF(【時計】入力欄!H146="","",【時計】入力欄!H146&amp;" "),IF(【時計】入力欄!I146="","",【時計】入力欄!I146&amp;" "),IF(【時計】入力欄!J146="","",【時計】入力欄!J146&amp;" "))</f>
        <v/>
      </c>
      <c r="E231" s="141" t="str">
        <f>IF(【時計】入力欄!K146="","",【時計】入力欄!K146&amp;"g")</f>
        <v/>
      </c>
      <c r="F231" s="163" t="str">
        <f>IF(【時計】入力欄!L146="","",【時計】入力欄!L146)</f>
        <v/>
      </c>
      <c r="G231" s="44" t="str">
        <f>IF(【時計】入力欄!O146="","",【時計】入力欄!O146)</f>
        <v/>
      </c>
      <c r="H231" s="15"/>
      <c r="I231" s="14"/>
      <c r="J231" s="131"/>
      <c r="L231" s="118"/>
    </row>
    <row r="232" spans="1:12" s="61" customFormat="1" ht="45" customHeight="1" x14ac:dyDescent="0.2">
      <c r="A232" s="143" t="s">
        <v>250</v>
      </c>
      <c r="B232" s="53" t="str">
        <f>IF(【時計】入力欄!E147="","",【時計】入力欄!E147)</f>
        <v/>
      </c>
      <c r="C232" s="54" t="str">
        <f>IF(【時計】入力欄!F147="","",【時計】入力欄!F147)</f>
        <v/>
      </c>
      <c r="D232" s="160" t="str">
        <f>CONCATENATE(IF(【時計】入力欄!G147="","",【時計】入力欄!G147&amp;" "),IF(【時計】入力欄!H147="","",【時計】入力欄!H147&amp;" "),IF(【時計】入力欄!I147="","",【時計】入力欄!I147&amp;" "),IF(【時計】入力欄!J147="","",【時計】入力欄!J147&amp;" "))</f>
        <v/>
      </c>
      <c r="E232" s="145" t="str">
        <f>IF(【時計】入力欄!K147="","",【時計】入力欄!K147&amp;"g")</f>
        <v/>
      </c>
      <c r="F232" s="164" t="str">
        <f>IF(【時計】入力欄!L147="","",【時計】入力欄!L147)</f>
        <v/>
      </c>
      <c r="G232" s="57" t="str">
        <f>IF(【時計】入力欄!O147="","",【時計】入力欄!O147)</f>
        <v/>
      </c>
      <c r="H232" s="55"/>
      <c r="I232" s="58"/>
      <c r="J232" s="59"/>
      <c r="K232" s="60"/>
      <c r="L232" s="118"/>
    </row>
    <row r="233" spans="1:12" ht="45" customHeight="1" x14ac:dyDescent="0.2">
      <c r="A233" s="139" t="s">
        <v>251</v>
      </c>
      <c r="B233" s="80" t="str">
        <f>IF(【時計】入力欄!E148="","",【時計】入力欄!E148)</f>
        <v/>
      </c>
      <c r="C233" s="22" t="str">
        <f>IF(【時計】入力欄!F148="","",【時計】入力欄!F148)</f>
        <v/>
      </c>
      <c r="D233" s="159" t="str">
        <f>CONCATENATE(IF(【時計】入力欄!G148="","",【時計】入力欄!G148&amp;" "),IF(【時計】入力欄!H148="","",【時計】入力欄!H148&amp;" "),IF(【時計】入力欄!I148="","",【時計】入力欄!I148&amp;" "),IF(【時計】入力欄!J148="","",【時計】入力欄!J148&amp;" "))</f>
        <v/>
      </c>
      <c r="E233" s="141" t="str">
        <f>IF(【時計】入力欄!K148="","",【時計】入力欄!K148&amp;"g")</f>
        <v/>
      </c>
      <c r="F233" s="163" t="str">
        <f>IF(【時計】入力欄!L148="","",【時計】入力欄!L148)</f>
        <v/>
      </c>
      <c r="G233" s="44" t="str">
        <f>IF(【時計】入力欄!O148="","",【時計】入力欄!O148)</f>
        <v/>
      </c>
      <c r="H233" s="15"/>
      <c r="I233" s="14"/>
      <c r="J233" s="131"/>
      <c r="L233" s="118"/>
    </row>
    <row r="234" spans="1:12" s="61" customFormat="1" ht="45" customHeight="1" x14ac:dyDescent="0.2">
      <c r="A234" s="143" t="s">
        <v>252</v>
      </c>
      <c r="B234" s="53" t="str">
        <f>IF(【時計】入力欄!E149="","",【時計】入力欄!E149)</f>
        <v/>
      </c>
      <c r="C234" s="54" t="str">
        <f>IF(【時計】入力欄!F149="","",【時計】入力欄!F149)</f>
        <v/>
      </c>
      <c r="D234" s="160" t="str">
        <f>CONCATENATE(IF(【時計】入力欄!G149="","",【時計】入力欄!G149&amp;" "),IF(【時計】入力欄!H149="","",【時計】入力欄!H149&amp;" "),IF(【時計】入力欄!I149="","",【時計】入力欄!I149&amp;" "),IF(【時計】入力欄!J149="","",【時計】入力欄!J149&amp;" "))</f>
        <v/>
      </c>
      <c r="E234" s="145" t="str">
        <f>IF(【時計】入力欄!K149="","",【時計】入力欄!K149&amp;"g")</f>
        <v/>
      </c>
      <c r="F234" s="164" t="str">
        <f>IF(【時計】入力欄!L149="","",【時計】入力欄!L149)</f>
        <v/>
      </c>
      <c r="G234" s="57" t="str">
        <f>IF(【時計】入力欄!O149="","",【時計】入力欄!O149)</f>
        <v/>
      </c>
      <c r="H234" s="55"/>
      <c r="I234" s="58"/>
      <c r="J234" s="59"/>
      <c r="K234" s="60"/>
      <c r="L234" s="118"/>
    </row>
    <row r="235" spans="1:12" ht="45" customHeight="1" x14ac:dyDescent="0.2">
      <c r="A235" s="139" t="s">
        <v>253</v>
      </c>
      <c r="B235" s="80" t="str">
        <f>IF(【時計】入力欄!E150="","",【時計】入力欄!E150)</f>
        <v/>
      </c>
      <c r="C235" s="22" t="str">
        <f>IF(【時計】入力欄!F150="","",【時計】入力欄!F150)</f>
        <v/>
      </c>
      <c r="D235" s="159" t="str">
        <f>CONCATENATE(IF(【時計】入力欄!G150="","",【時計】入力欄!G150&amp;" "),IF(【時計】入力欄!H150="","",【時計】入力欄!H150&amp;" "),IF(【時計】入力欄!I150="","",【時計】入力欄!I150&amp;" "),IF(【時計】入力欄!J150="","",【時計】入力欄!J150&amp;" "))</f>
        <v/>
      </c>
      <c r="E235" s="141" t="str">
        <f>IF(【時計】入力欄!K150="","",【時計】入力欄!K150&amp;"g")</f>
        <v/>
      </c>
      <c r="F235" s="163" t="str">
        <f>IF(【時計】入力欄!L150="","",【時計】入力欄!L150)</f>
        <v/>
      </c>
      <c r="G235" s="44" t="str">
        <f>IF(【時計】入力欄!O150="","",【時計】入力欄!O150)</f>
        <v/>
      </c>
      <c r="H235" s="15"/>
      <c r="I235" s="14"/>
      <c r="J235" s="131"/>
      <c r="L235" s="118"/>
    </row>
    <row r="236" spans="1:12" s="61" customFormat="1" ht="45" customHeight="1" x14ac:dyDescent="0.2">
      <c r="A236" s="143" t="s">
        <v>254</v>
      </c>
      <c r="B236" s="53" t="str">
        <f>IF(【時計】入力欄!E151="","",【時計】入力欄!E151)</f>
        <v/>
      </c>
      <c r="C236" s="54" t="str">
        <f>IF(【時計】入力欄!F151="","",【時計】入力欄!F151)</f>
        <v/>
      </c>
      <c r="D236" s="160" t="str">
        <f>CONCATENATE(IF(【時計】入力欄!G151="","",【時計】入力欄!G151&amp;" "),IF(【時計】入力欄!H151="","",【時計】入力欄!H151&amp;" "),IF(【時計】入力欄!I151="","",【時計】入力欄!I151&amp;" "),IF(【時計】入力欄!J151="","",【時計】入力欄!J151&amp;" "))</f>
        <v/>
      </c>
      <c r="E236" s="145" t="str">
        <f>IF(【時計】入力欄!K151="","",【時計】入力欄!K151&amp;"g")</f>
        <v/>
      </c>
      <c r="F236" s="164" t="str">
        <f>IF(【時計】入力欄!L151="","",【時計】入力欄!L151)</f>
        <v/>
      </c>
      <c r="G236" s="57" t="str">
        <f>IF(【時計】入力欄!O151="","",【時計】入力欄!O151)</f>
        <v/>
      </c>
      <c r="H236" s="55"/>
      <c r="I236" s="58"/>
      <c r="J236" s="59"/>
      <c r="K236" s="60"/>
      <c r="L236" s="118"/>
    </row>
    <row r="237" spans="1:12" ht="45" customHeight="1" x14ac:dyDescent="0.2">
      <c r="A237" s="139" t="s">
        <v>255</v>
      </c>
      <c r="B237" s="80" t="str">
        <f>IF(【時計】入力欄!E152="","",【時計】入力欄!E152)</f>
        <v/>
      </c>
      <c r="C237" s="22" t="str">
        <f>IF(【時計】入力欄!F152="","",【時計】入力欄!F152)</f>
        <v/>
      </c>
      <c r="D237" s="159" t="str">
        <f>CONCATENATE(IF(【時計】入力欄!G152="","",【時計】入力欄!G152&amp;" "),IF(【時計】入力欄!H152="","",【時計】入力欄!H152&amp;" "),IF(【時計】入力欄!I152="","",【時計】入力欄!I152&amp;" "),IF(【時計】入力欄!J152="","",【時計】入力欄!J152&amp;" "))</f>
        <v/>
      </c>
      <c r="E237" s="141" t="str">
        <f>IF(【時計】入力欄!K152="","",【時計】入力欄!K152&amp;"g")</f>
        <v/>
      </c>
      <c r="F237" s="163" t="str">
        <f>IF(【時計】入力欄!L152="","",【時計】入力欄!L152)</f>
        <v/>
      </c>
      <c r="G237" s="44" t="str">
        <f>IF(【時計】入力欄!O152="","",【時計】入力欄!O152)</f>
        <v/>
      </c>
      <c r="H237" s="15"/>
      <c r="I237" s="14"/>
      <c r="J237" s="131"/>
      <c r="L237" s="118"/>
    </row>
    <row r="238" spans="1:12" s="61" customFormat="1" ht="45" customHeight="1" x14ac:dyDescent="0.2">
      <c r="A238" s="143" t="s">
        <v>256</v>
      </c>
      <c r="B238" s="53" t="str">
        <f>IF(【時計】入力欄!E153="","",【時計】入力欄!E153)</f>
        <v/>
      </c>
      <c r="C238" s="54" t="str">
        <f>IF(【時計】入力欄!F153="","",【時計】入力欄!F153)</f>
        <v/>
      </c>
      <c r="D238" s="160" t="str">
        <f>CONCATENATE(IF(【時計】入力欄!G153="","",【時計】入力欄!G153&amp;" "),IF(【時計】入力欄!H153="","",【時計】入力欄!H153&amp;" "),IF(【時計】入力欄!I153="","",【時計】入力欄!I153&amp;" "),IF(【時計】入力欄!J153="","",【時計】入力欄!J153&amp;" "))</f>
        <v/>
      </c>
      <c r="E238" s="145" t="str">
        <f>IF(【時計】入力欄!K153="","",【時計】入力欄!K153&amp;"g")</f>
        <v/>
      </c>
      <c r="F238" s="164" t="str">
        <f>IF(【時計】入力欄!L153="","",【時計】入力欄!L153)</f>
        <v/>
      </c>
      <c r="G238" s="57" t="str">
        <f>IF(【時計】入力欄!O153="","",【時計】入力欄!O153)</f>
        <v/>
      </c>
      <c r="H238" s="55"/>
      <c r="I238" s="58"/>
      <c r="J238" s="59"/>
      <c r="K238" s="60"/>
      <c r="L238" s="118"/>
    </row>
    <row r="239" spans="1:12" ht="45" customHeight="1" x14ac:dyDescent="0.2">
      <c r="A239" s="139" t="s">
        <v>257</v>
      </c>
      <c r="B239" s="80" t="str">
        <f>IF(【時計】入力欄!E154="","",【時計】入力欄!E154)</f>
        <v/>
      </c>
      <c r="C239" s="22" t="str">
        <f>IF(【時計】入力欄!F154="","",【時計】入力欄!F154)</f>
        <v/>
      </c>
      <c r="D239" s="159" t="str">
        <f>CONCATENATE(IF(【時計】入力欄!G154="","",【時計】入力欄!G154&amp;" "),IF(【時計】入力欄!H154="","",【時計】入力欄!H154&amp;" "),IF(【時計】入力欄!I154="","",【時計】入力欄!I154&amp;" "),IF(【時計】入力欄!J154="","",【時計】入力欄!J154&amp;" "))</f>
        <v/>
      </c>
      <c r="E239" s="141" t="str">
        <f>IF(【時計】入力欄!K154="","",【時計】入力欄!K154&amp;"g")</f>
        <v/>
      </c>
      <c r="F239" s="163" t="str">
        <f>IF(【時計】入力欄!L154="","",【時計】入力欄!L154)</f>
        <v/>
      </c>
      <c r="G239" s="44" t="str">
        <f>IF(【時計】入力欄!O154="","",【時計】入力欄!O154)</f>
        <v/>
      </c>
      <c r="H239" s="15"/>
      <c r="I239" s="14"/>
      <c r="J239" s="131"/>
      <c r="L239" s="118"/>
    </row>
    <row r="240" spans="1:12" s="61" customFormat="1" ht="45" customHeight="1" thickBot="1" x14ac:dyDescent="0.25">
      <c r="A240" s="147" t="s">
        <v>258</v>
      </c>
      <c r="B240" s="62" t="str">
        <f>IF(【時計】入力欄!E155="","",【時計】入力欄!E155)</f>
        <v/>
      </c>
      <c r="C240" s="63" t="str">
        <f>IF(【時計】入力欄!F155="","",【時計】入力欄!F155)</f>
        <v/>
      </c>
      <c r="D240" s="161" t="str">
        <f>CONCATENATE(IF(【時計】入力欄!G155="","",【時計】入力欄!G155&amp;" "),IF(【時計】入力欄!H155="","",【時計】入力欄!H155&amp;" "),IF(【時計】入力欄!I155="","",【時計】入力欄!I155&amp;" "),IF(【時計】入力欄!J155="","",【時計】入力欄!J155&amp;" "))</f>
        <v/>
      </c>
      <c r="E240" s="149" t="str">
        <f>IF(【時計】入力欄!K155="","",【時計】入力欄!K155&amp;"g")</f>
        <v/>
      </c>
      <c r="F240" s="165" t="str">
        <f>IF(【時計】入力欄!L155="","",【時計】入力欄!L155)</f>
        <v/>
      </c>
      <c r="G240" s="57" t="str">
        <f>IF(【時計】入力欄!O155="","",【時計】入力欄!O155)</f>
        <v/>
      </c>
      <c r="H240" s="55"/>
      <c r="I240" s="58"/>
      <c r="J240" s="59"/>
      <c r="K240" s="60"/>
      <c r="L240" s="118"/>
    </row>
    <row r="241" spans="1:12" ht="20.25" customHeight="1" x14ac:dyDescent="0.2">
      <c r="F241" s="65"/>
      <c r="G241" s="28"/>
      <c r="H241" s="28"/>
      <c r="I241" s="28"/>
      <c r="J241" s="131"/>
    </row>
    <row r="242" spans="1:12" ht="14.4" x14ac:dyDescent="0.2">
      <c r="A242" s="157" t="s">
        <v>279</v>
      </c>
      <c r="B242" s="199" t="str">
        <f>CONCATENATE("出品表　（　",【時計】入力欄!I$3,"APREオークション　時計）")</f>
        <v>出品表　（　APREオークション　時計）</v>
      </c>
      <c r="C242" s="199"/>
      <c r="D242" s="199"/>
      <c r="J242" s="131"/>
    </row>
    <row r="243" spans="1:12" ht="3.75" customHeight="1" thickBot="1" x14ac:dyDescent="0.25">
      <c r="F243" s="114"/>
      <c r="G243" s="114"/>
      <c r="H243" s="114"/>
      <c r="I243" s="114"/>
      <c r="J243" s="131"/>
    </row>
    <row r="244" spans="1:12" ht="33.75" customHeight="1" thickBot="1" x14ac:dyDescent="0.25">
      <c r="A244" s="133"/>
      <c r="B244" s="130" t="s">
        <v>244</v>
      </c>
      <c r="C244" s="184" t="str">
        <f>IF(【時計】入力欄!C156="","",【時計】入力欄!C156)</f>
        <v/>
      </c>
      <c r="D244" s="134" t="s">
        <v>20</v>
      </c>
      <c r="E244" s="135"/>
      <c r="F244" s="115" t="s">
        <v>208</v>
      </c>
      <c r="G244" s="195" t="str">
        <f>IF(【時計】入力欄!C$3="","",【時計】入力欄!C$3)</f>
        <v/>
      </c>
      <c r="H244" s="196"/>
      <c r="I244" s="197"/>
      <c r="J244" s="131"/>
    </row>
    <row r="245" spans="1:12" ht="5.25" customHeight="1" thickBot="1" x14ac:dyDescent="0.25">
      <c r="A245" s="47"/>
      <c r="B245" s="45"/>
      <c r="G245" s="81"/>
      <c r="H245" s="81"/>
      <c r="I245" s="39"/>
      <c r="J245" s="131"/>
    </row>
    <row r="246" spans="1:12" ht="45" customHeight="1" x14ac:dyDescent="0.2">
      <c r="A246" s="48" t="s">
        <v>2</v>
      </c>
      <c r="B246" s="49" t="s">
        <v>7</v>
      </c>
      <c r="C246" s="49" t="s">
        <v>21</v>
      </c>
      <c r="D246" s="137" t="s">
        <v>6</v>
      </c>
      <c r="E246" s="49" t="s">
        <v>280</v>
      </c>
      <c r="F246" s="51" t="s">
        <v>292</v>
      </c>
      <c r="G246" s="208" t="s">
        <v>302</v>
      </c>
      <c r="H246" s="158" t="s">
        <v>281</v>
      </c>
      <c r="I246" s="23"/>
      <c r="J246" s="131"/>
    </row>
    <row r="247" spans="1:12" ht="45" customHeight="1" x14ac:dyDescent="0.2">
      <c r="A247" s="139" t="s">
        <v>249</v>
      </c>
      <c r="B247" s="80" t="str">
        <f>IF(【時計】入力欄!E156="","",【時計】入力欄!E156)</f>
        <v/>
      </c>
      <c r="C247" s="22" t="str">
        <f>IF(【時計】入力欄!F156="","",【時計】入力欄!F156)</f>
        <v/>
      </c>
      <c r="D247" s="159" t="str">
        <f>CONCATENATE(IF(【時計】入力欄!G156="","",【時計】入力欄!G156&amp;" "),IF(【時計】入力欄!H156="","",【時計】入力欄!H156&amp;" "),IF(【時計】入力欄!I156="","",【時計】入力欄!I156&amp;" "),IF(【時計】入力欄!J156="","",【時計】入力欄!J156&amp;" "))</f>
        <v/>
      </c>
      <c r="E247" s="141" t="str">
        <f>IF(【時計】入力欄!K156="","",【時計】入力欄!K156&amp;"g")</f>
        <v/>
      </c>
      <c r="F247" s="163" t="str">
        <f>IF(【時計】入力欄!L156="","",【時計】入力欄!L156)</f>
        <v/>
      </c>
      <c r="G247" s="44" t="str">
        <f>IF(【時計】入力欄!O156="","",【時計】入力欄!O156)</f>
        <v/>
      </c>
      <c r="H247" s="15"/>
      <c r="I247" s="14"/>
      <c r="J247" s="131"/>
      <c r="L247" s="118"/>
    </row>
    <row r="248" spans="1:12" s="61" customFormat="1" ht="45" customHeight="1" x14ac:dyDescent="0.2">
      <c r="A248" s="143" t="s">
        <v>250</v>
      </c>
      <c r="B248" s="53" t="str">
        <f>IF(【時計】入力欄!E157="","",【時計】入力欄!E157)</f>
        <v/>
      </c>
      <c r="C248" s="54" t="str">
        <f>IF(【時計】入力欄!F157="","",【時計】入力欄!F157)</f>
        <v/>
      </c>
      <c r="D248" s="160" t="str">
        <f>CONCATENATE(IF(【時計】入力欄!G157="","",【時計】入力欄!G157&amp;" "),IF(【時計】入力欄!H157="","",【時計】入力欄!H157&amp;" "),IF(【時計】入力欄!I157="","",【時計】入力欄!I157&amp;" "),IF(【時計】入力欄!J157="","",【時計】入力欄!J157&amp;" "))</f>
        <v/>
      </c>
      <c r="E248" s="145" t="str">
        <f>IF(【時計】入力欄!K157="","",【時計】入力欄!K157&amp;"g")</f>
        <v/>
      </c>
      <c r="F248" s="164" t="str">
        <f>IF(【時計】入力欄!L157="","",【時計】入力欄!L157)</f>
        <v/>
      </c>
      <c r="G248" s="57" t="str">
        <f>IF(【時計】入力欄!O157="","",【時計】入力欄!O157)</f>
        <v/>
      </c>
      <c r="H248" s="55"/>
      <c r="I248" s="58"/>
      <c r="J248" s="59"/>
      <c r="K248" s="60"/>
      <c r="L248" s="118"/>
    </row>
    <row r="249" spans="1:12" ht="45" customHeight="1" x14ac:dyDescent="0.2">
      <c r="A249" s="139" t="s">
        <v>251</v>
      </c>
      <c r="B249" s="80" t="str">
        <f>IF(【時計】入力欄!E158="","",【時計】入力欄!E158)</f>
        <v/>
      </c>
      <c r="C249" s="22" t="str">
        <f>IF(【時計】入力欄!F158="","",【時計】入力欄!F158)</f>
        <v/>
      </c>
      <c r="D249" s="159" t="str">
        <f>CONCATENATE(IF(【時計】入力欄!G158="","",【時計】入力欄!G158&amp;" "),IF(【時計】入力欄!H158="","",【時計】入力欄!H158&amp;" "),IF(【時計】入力欄!I158="","",【時計】入力欄!I158&amp;" "),IF(【時計】入力欄!J158="","",【時計】入力欄!J158&amp;" "))</f>
        <v/>
      </c>
      <c r="E249" s="141" t="str">
        <f>IF(【時計】入力欄!K158="","",【時計】入力欄!K158&amp;"g")</f>
        <v/>
      </c>
      <c r="F249" s="163" t="str">
        <f>IF(【時計】入力欄!L158="","",【時計】入力欄!L158)</f>
        <v/>
      </c>
      <c r="G249" s="44" t="str">
        <f>IF(【時計】入力欄!O158="","",【時計】入力欄!O158)</f>
        <v/>
      </c>
      <c r="H249" s="15"/>
      <c r="I249" s="14"/>
      <c r="J249" s="131"/>
      <c r="L249" s="118"/>
    </row>
    <row r="250" spans="1:12" s="61" customFormat="1" ht="45" customHeight="1" x14ac:dyDescent="0.2">
      <c r="A250" s="143" t="s">
        <v>252</v>
      </c>
      <c r="B250" s="53" t="str">
        <f>IF(【時計】入力欄!E159="","",【時計】入力欄!E159)</f>
        <v/>
      </c>
      <c r="C250" s="54" t="str">
        <f>IF(【時計】入力欄!F159="","",【時計】入力欄!F159)</f>
        <v/>
      </c>
      <c r="D250" s="160" t="str">
        <f>CONCATENATE(IF(【時計】入力欄!G159="","",【時計】入力欄!G159&amp;" "),IF(【時計】入力欄!H159="","",【時計】入力欄!H159&amp;" "),IF(【時計】入力欄!I159="","",【時計】入力欄!I159&amp;" "),IF(【時計】入力欄!J159="","",【時計】入力欄!J159&amp;" "))</f>
        <v/>
      </c>
      <c r="E250" s="145" t="str">
        <f>IF(【時計】入力欄!K159="","",【時計】入力欄!K159&amp;"g")</f>
        <v/>
      </c>
      <c r="F250" s="164" t="str">
        <f>IF(【時計】入力欄!L159="","",【時計】入力欄!L159)</f>
        <v/>
      </c>
      <c r="G250" s="57" t="str">
        <f>IF(【時計】入力欄!O159="","",【時計】入力欄!O159)</f>
        <v/>
      </c>
      <c r="H250" s="55"/>
      <c r="I250" s="58"/>
      <c r="J250" s="59"/>
      <c r="K250" s="60"/>
      <c r="L250" s="118"/>
    </row>
    <row r="251" spans="1:12" ht="45" customHeight="1" x14ac:dyDescent="0.2">
      <c r="A251" s="139" t="s">
        <v>253</v>
      </c>
      <c r="B251" s="80" t="str">
        <f>IF(【時計】入力欄!E160="","",【時計】入力欄!E160)</f>
        <v/>
      </c>
      <c r="C251" s="22" t="str">
        <f>IF(【時計】入力欄!F160="","",【時計】入力欄!F160)</f>
        <v/>
      </c>
      <c r="D251" s="159" t="str">
        <f>CONCATENATE(IF(【時計】入力欄!G160="","",【時計】入力欄!G160&amp;" "),IF(【時計】入力欄!H160="","",【時計】入力欄!H160&amp;" "),IF(【時計】入力欄!I160="","",【時計】入力欄!I160&amp;" "),IF(【時計】入力欄!J160="","",【時計】入力欄!J160&amp;" "))</f>
        <v/>
      </c>
      <c r="E251" s="141" t="str">
        <f>IF(【時計】入力欄!K160="","",【時計】入力欄!K160&amp;"g")</f>
        <v/>
      </c>
      <c r="F251" s="163" t="str">
        <f>IF(【時計】入力欄!L160="","",【時計】入力欄!L160)</f>
        <v/>
      </c>
      <c r="G251" s="44" t="str">
        <f>IF(【時計】入力欄!O160="","",【時計】入力欄!O160)</f>
        <v/>
      </c>
      <c r="H251" s="15"/>
      <c r="I251" s="14"/>
      <c r="J251" s="131"/>
      <c r="L251" s="118"/>
    </row>
    <row r="252" spans="1:12" s="61" customFormat="1" ht="45" customHeight="1" x14ac:dyDescent="0.2">
      <c r="A252" s="143" t="s">
        <v>254</v>
      </c>
      <c r="B252" s="53" t="str">
        <f>IF(【時計】入力欄!E161="","",【時計】入力欄!E161)</f>
        <v/>
      </c>
      <c r="C252" s="54" t="str">
        <f>IF(【時計】入力欄!F161="","",【時計】入力欄!F161)</f>
        <v/>
      </c>
      <c r="D252" s="160" t="str">
        <f>CONCATENATE(IF(【時計】入力欄!G161="","",【時計】入力欄!G161&amp;" "),IF(【時計】入力欄!H161="","",【時計】入力欄!H161&amp;" "),IF(【時計】入力欄!I161="","",【時計】入力欄!I161&amp;" "),IF(【時計】入力欄!J161="","",【時計】入力欄!J161&amp;" "))</f>
        <v/>
      </c>
      <c r="E252" s="145" t="str">
        <f>IF(【時計】入力欄!K161="","",【時計】入力欄!K161&amp;"g")</f>
        <v/>
      </c>
      <c r="F252" s="164" t="str">
        <f>IF(【時計】入力欄!L161="","",【時計】入力欄!L161)</f>
        <v/>
      </c>
      <c r="G252" s="57" t="str">
        <f>IF(【時計】入力欄!O161="","",【時計】入力欄!O161)</f>
        <v/>
      </c>
      <c r="H252" s="55"/>
      <c r="I252" s="58"/>
      <c r="J252" s="59"/>
      <c r="K252" s="60"/>
      <c r="L252" s="118"/>
    </row>
    <row r="253" spans="1:12" ht="45" customHeight="1" x14ac:dyDescent="0.2">
      <c r="A253" s="139" t="s">
        <v>255</v>
      </c>
      <c r="B253" s="80" t="str">
        <f>IF(【時計】入力欄!E162="","",【時計】入力欄!E162)</f>
        <v/>
      </c>
      <c r="C253" s="22" t="str">
        <f>IF(【時計】入力欄!F162="","",【時計】入力欄!F162)</f>
        <v/>
      </c>
      <c r="D253" s="159" t="str">
        <f>CONCATENATE(IF(【時計】入力欄!G162="","",【時計】入力欄!G162&amp;" "),IF(【時計】入力欄!H162="","",【時計】入力欄!H162&amp;" "),IF(【時計】入力欄!I162="","",【時計】入力欄!I162&amp;" "),IF(【時計】入力欄!J162="","",【時計】入力欄!J162&amp;" "))</f>
        <v/>
      </c>
      <c r="E253" s="141" t="str">
        <f>IF(【時計】入力欄!K162="","",【時計】入力欄!K162&amp;"g")</f>
        <v/>
      </c>
      <c r="F253" s="163" t="str">
        <f>IF(【時計】入力欄!L162="","",【時計】入力欄!L162)</f>
        <v/>
      </c>
      <c r="G253" s="44" t="str">
        <f>IF(【時計】入力欄!O162="","",【時計】入力欄!O162)</f>
        <v/>
      </c>
      <c r="H253" s="15"/>
      <c r="I253" s="14"/>
      <c r="J253" s="131"/>
      <c r="L253" s="118"/>
    </row>
    <row r="254" spans="1:12" s="61" customFormat="1" ht="45" customHeight="1" x14ac:dyDescent="0.2">
      <c r="A254" s="143" t="s">
        <v>256</v>
      </c>
      <c r="B254" s="53" t="str">
        <f>IF(【時計】入力欄!E163="","",【時計】入力欄!E163)</f>
        <v/>
      </c>
      <c r="C254" s="54" t="str">
        <f>IF(【時計】入力欄!F163="","",【時計】入力欄!F163)</f>
        <v/>
      </c>
      <c r="D254" s="160" t="str">
        <f>CONCATENATE(IF(【時計】入力欄!G163="","",【時計】入力欄!G163&amp;" "),IF(【時計】入力欄!H163="","",【時計】入力欄!H163&amp;" "),IF(【時計】入力欄!I163="","",【時計】入力欄!I163&amp;" "),IF(【時計】入力欄!J163="","",【時計】入力欄!J163&amp;" "))</f>
        <v/>
      </c>
      <c r="E254" s="145" t="str">
        <f>IF(【時計】入力欄!K163="","",【時計】入力欄!K163&amp;"g")</f>
        <v/>
      </c>
      <c r="F254" s="164" t="str">
        <f>IF(【時計】入力欄!L163="","",【時計】入力欄!L163)</f>
        <v/>
      </c>
      <c r="G254" s="57" t="str">
        <f>IF(【時計】入力欄!O163="","",【時計】入力欄!O163)</f>
        <v/>
      </c>
      <c r="H254" s="55"/>
      <c r="I254" s="58"/>
      <c r="J254" s="59"/>
      <c r="K254" s="60"/>
      <c r="L254" s="118"/>
    </row>
    <row r="255" spans="1:12" ht="45" customHeight="1" x14ac:dyDescent="0.2">
      <c r="A255" s="139" t="s">
        <v>257</v>
      </c>
      <c r="B255" s="80" t="str">
        <f>IF(【時計】入力欄!E164="","",【時計】入力欄!E164)</f>
        <v/>
      </c>
      <c r="C255" s="22" t="str">
        <f>IF(【時計】入力欄!F164="","",【時計】入力欄!F164)</f>
        <v/>
      </c>
      <c r="D255" s="159" t="str">
        <f>CONCATENATE(IF(【時計】入力欄!G164="","",【時計】入力欄!G164&amp;" "),IF(【時計】入力欄!H164="","",【時計】入力欄!H164&amp;" "),IF(【時計】入力欄!I164="","",【時計】入力欄!I164&amp;" "),IF(【時計】入力欄!J164="","",【時計】入力欄!J164&amp;" "))</f>
        <v/>
      </c>
      <c r="E255" s="141" t="str">
        <f>IF(【時計】入力欄!K164="","",【時計】入力欄!K164&amp;"g")</f>
        <v/>
      </c>
      <c r="F255" s="163" t="str">
        <f>IF(【時計】入力欄!L164="","",【時計】入力欄!L164)</f>
        <v/>
      </c>
      <c r="G255" s="44" t="str">
        <f>IF(【時計】入力欄!O164="","",【時計】入力欄!O164)</f>
        <v/>
      </c>
      <c r="H255" s="15"/>
      <c r="I255" s="14"/>
      <c r="J255" s="131"/>
      <c r="L255" s="118"/>
    </row>
    <row r="256" spans="1:12" s="61" customFormat="1" ht="45" customHeight="1" thickBot="1" x14ac:dyDescent="0.25">
      <c r="A256" s="147" t="s">
        <v>258</v>
      </c>
      <c r="B256" s="62" t="str">
        <f>IF(【時計】入力欄!E165="","",【時計】入力欄!E165)</f>
        <v/>
      </c>
      <c r="C256" s="63" t="str">
        <f>IF(【時計】入力欄!F165="","",【時計】入力欄!F165)</f>
        <v/>
      </c>
      <c r="D256" s="161" t="str">
        <f>CONCATENATE(IF(【時計】入力欄!G165="","",【時計】入力欄!G165&amp;" "),IF(【時計】入力欄!H165="","",【時計】入力欄!H165&amp;" "),IF(【時計】入力欄!I165="","",【時計】入力欄!I165&amp;" "),IF(【時計】入力欄!J165="","",【時計】入力欄!J165&amp;" "))</f>
        <v/>
      </c>
      <c r="E256" s="149" t="str">
        <f>IF(【時計】入力欄!K165="","",【時計】入力欄!K165&amp;"g")</f>
        <v/>
      </c>
      <c r="F256" s="165" t="str">
        <f>IF(【時計】入力欄!L165="","",【時計】入力欄!L165)</f>
        <v/>
      </c>
      <c r="G256" s="57" t="str">
        <f>IF(【時計】入力欄!O165="","",【時計】入力欄!O165)</f>
        <v/>
      </c>
      <c r="H256" s="55"/>
      <c r="I256" s="58"/>
      <c r="J256" s="59"/>
      <c r="K256" s="60"/>
      <c r="L256" s="118"/>
    </row>
    <row r="257" spans="1:12" x14ac:dyDescent="0.2">
      <c r="F257" s="65"/>
      <c r="G257" s="28"/>
      <c r="H257" s="28"/>
      <c r="I257" s="28"/>
      <c r="J257" s="131"/>
    </row>
    <row r="258" spans="1:12" ht="14.4" x14ac:dyDescent="0.2">
      <c r="A258" s="157" t="s">
        <v>279</v>
      </c>
      <c r="B258" s="199" t="str">
        <f>CONCATENATE("出品表　（　",【時計】入力欄!I$3,"APREオークション　時計）")</f>
        <v>出品表　（　APREオークション　時計）</v>
      </c>
      <c r="C258" s="199"/>
      <c r="D258" s="199"/>
      <c r="J258" s="131"/>
    </row>
    <row r="259" spans="1:12" ht="3.75" customHeight="1" thickBot="1" x14ac:dyDescent="0.25">
      <c r="F259" s="114"/>
      <c r="G259" s="114"/>
      <c r="H259" s="114"/>
      <c r="I259" s="114"/>
      <c r="J259" s="131"/>
    </row>
    <row r="260" spans="1:12" ht="33.75" customHeight="1" thickBot="1" x14ac:dyDescent="0.25">
      <c r="A260" s="133"/>
      <c r="B260" s="130" t="s">
        <v>244</v>
      </c>
      <c r="C260" s="184" t="str">
        <f>IF(【時計】入力欄!C166="","",【時計】入力欄!C166)</f>
        <v/>
      </c>
      <c r="D260" s="134" t="s">
        <v>20</v>
      </c>
      <c r="E260" s="135"/>
      <c r="F260" s="115" t="s">
        <v>208</v>
      </c>
      <c r="G260" s="195" t="str">
        <f>IF(【時計】入力欄!C$3="","",【時計】入力欄!C$3)</f>
        <v/>
      </c>
      <c r="H260" s="196"/>
      <c r="I260" s="197"/>
      <c r="J260" s="131"/>
    </row>
    <row r="261" spans="1:12" ht="5.25" customHeight="1" thickBot="1" x14ac:dyDescent="0.25">
      <c r="A261" s="47"/>
      <c r="B261" s="45"/>
      <c r="G261" s="81"/>
      <c r="H261" s="81"/>
      <c r="I261" s="39"/>
      <c r="J261" s="131"/>
    </row>
    <row r="262" spans="1:12" ht="45" customHeight="1" x14ac:dyDescent="0.2">
      <c r="A262" s="48" t="s">
        <v>2</v>
      </c>
      <c r="B262" s="49" t="s">
        <v>7</v>
      </c>
      <c r="C262" s="49" t="s">
        <v>21</v>
      </c>
      <c r="D262" s="137" t="s">
        <v>6</v>
      </c>
      <c r="E262" s="49" t="s">
        <v>280</v>
      </c>
      <c r="F262" s="51" t="s">
        <v>292</v>
      </c>
      <c r="G262" s="208" t="s">
        <v>302</v>
      </c>
      <c r="H262" s="158" t="s">
        <v>281</v>
      </c>
      <c r="I262" s="23"/>
      <c r="J262" s="131"/>
    </row>
    <row r="263" spans="1:12" ht="45" customHeight="1" x14ac:dyDescent="0.2">
      <c r="A263" s="139" t="s">
        <v>249</v>
      </c>
      <c r="B263" s="80" t="str">
        <f>IF(【時計】入力欄!E166="","",【時計】入力欄!E166)</f>
        <v/>
      </c>
      <c r="C263" s="22" t="str">
        <f>IF(【時計】入力欄!F166="","",【時計】入力欄!F166)</f>
        <v/>
      </c>
      <c r="D263" s="159" t="str">
        <f>CONCATENATE(IF(【時計】入力欄!G166="","",【時計】入力欄!G166&amp;" "),IF(【時計】入力欄!H166="","",【時計】入力欄!H166&amp;" "),IF(【時計】入力欄!I166="","",【時計】入力欄!I166&amp;" "),IF(【時計】入力欄!J166="","",【時計】入力欄!J166&amp;" "))</f>
        <v/>
      </c>
      <c r="E263" s="141" t="str">
        <f>IF(【時計】入力欄!K166="","",【時計】入力欄!K166&amp;"g")</f>
        <v/>
      </c>
      <c r="F263" s="163" t="str">
        <f>IF(【時計】入力欄!L166="","",【時計】入力欄!L166)</f>
        <v/>
      </c>
      <c r="G263" s="44" t="str">
        <f>IF(【時計】入力欄!O166="","",【時計】入力欄!O166)</f>
        <v/>
      </c>
      <c r="H263" s="15"/>
      <c r="I263" s="14"/>
      <c r="J263" s="131"/>
      <c r="L263" s="118"/>
    </row>
    <row r="264" spans="1:12" s="61" customFormat="1" ht="45" customHeight="1" x14ac:dyDescent="0.2">
      <c r="A264" s="143" t="s">
        <v>250</v>
      </c>
      <c r="B264" s="53" t="str">
        <f>IF(【時計】入力欄!E167="","",【時計】入力欄!E167)</f>
        <v/>
      </c>
      <c r="C264" s="54" t="str">
        <f>IF(【時計】入力欄!F167="","",【時計】入力欄!F167)</f>
        <v/>
      </c>
      <c r="D264" s="160" t="str">
        <f>CONCATENATE(IF(【時計】入力欄!G167="","",【時計】入力欄!G167&amp;" "),IF(【時計】入力欄!H167="","",【時計】入力欄!H167&amp;" "),IF(【時計】入力欄!I167="","",【時計】入力欄!I167&amp;" "),IF(【時計】入力欄!J167="","",【時計】入力欄!J167&amp;" "))</f>
        <v/>
      </c>
      <c r="E264" s="145" t="str">
        <f>IF(【時計】入力欄!K167="","",【時計】入力欄!K167&amp;"g")</f>
        <v/>
      </c>
      <c r="F264" s="164" t="str">
        <f>IF(【時計】入力欄!L167="","",【時計】入力欄!L167)</f>
        <v/>
      </c>
      <c r="G264" s="57" t="str">
        <f>IF(【時計】入力欄!O167="","",【時計】入力欄!O167)</f>
        <v/>
      </c>
      <c r="H264" s="55"/>
      <c r="I264" s="58"/>
      <c r="J264" s="59"/>
      <c r="K264" s="60"/>
      <c r="L264" s="118"/>
    </row>
    <row r="265" spans="1:12" ht="45" customHeight="1" x14ac:dyDescent="0.2">
      <c r="A265" s="139" t="s">
        <v>251</v>
      </c>
      <c r="B265" s="80" t="str">
        <f>IF(【時計】入力欄!E168="","",【時計】入力欄!E168)</f>
        <v/>
      </c>
      <c r="C265" s="22" t="str">
        <f>IF(【時計】入力欄!F168="","",【時計】入力欄!F168)</f>
        <v/>
      </c>
      <c r="D265" s="159" t="str">
        <f>CONCATENATE(IF(【時計】入力欄!G168="","",【時計】入力欄!G168&amp;" "),IF(【時計】入力欄!H168="","",【時計】入力欄!H168&amp;" "),IF(【時計】入力欄!I168="","",【時計】入力欄!I168&amp;" "),IF(【時計】入力欄!J168="","",【時計】入力欄!J168&amp;" "))</f>
        <v/>
      </c>
      <c r="E265" s="141" t="str">
        <f>IF(【時計】入力欄!K168="","",【時計】入力欄!K168&amp;"g")</f>
        <v/>
      </c>
      <c r="F265" s="163" t="str">
        <f>IF(【時計】入力欄!L168="","",【時計】入力欄!L168)</f>
        <v/>
      </c>
      <c r="G265" s="44" t="str">
        <f>IF(【時計】入力欄!O168="","",【時計】入力欄!O168)</f>
        <v/>
      </c>
      <c r="H265" s="15"/>
      <c r="I265" s="14"/>
      <c r="J265" s="131"/>
      <c r="L265" s="118"/>
    </row>
    <row r="266" spans="1:12" s="61" customFormat="1" ht="45" customHeight="1" x14ac:dyDescent="0.2">
      <c r="A266" s="143" t="s">
        <v>252</v>
      </c>
      <c r="B266" s="53" t="str">
        <f>IF(【時計】入力欄!E169="","",【時計】入力欄!E169)</f>
        <v/>
      </c>
      <c r="C266" s="54" t="str">
        <f>IF(【時計】入力欄!F169="","",【時計】入力欄!F169)</f>
        <v/>
      </c>
      <c r="D266" s="160" t="str">
        <f>CONCATENATE(IF(【時計】入力欄!G169="","",【時計】入力欄!G169&amp;" "),IF(【時計】入力欄!H169="","",【時計】入力欄!H169&amp;" "),IF(【時計】入力欄!I169="","",【時計】入力欄!I169&amp;" "),IF(【時計】入力欄!J169="","",【時計】入力欄!J169&amp;" "))</f>
        <v/>
      </c>
      <c r="E266" s="145" t="str">
        <f>IF(【時計】入力欄!K169="","",【時計】入力欄!K169&amp;"g")</f>
        <v/>
      </c>
      <c r="F266" s="164" t="str">
        <f>IF(【時計】入力欄!L169="","",【時計】入力欄!L169)</f>
        <v/>
      </c>
      <c r="G266" s="57" t="str">
        <f>IF(【時計】入力欄!O169="","",【時計】入力欄!O169)</f>
        <v/>
      </c>
      <c r="H266" s="55"/>
      <c r="I266" s="58"/>
      <c r="J266" s="59"/>
      <c r="K266" s="60"/>
      <c r="L266" s="118"/>
    </row>
    <row r="267" spans="1:12" ht="45" customHeight="1" x14ac:dyDescent="0.2">
      <c r="A267" s="139" t="s">
        <v>253</v>
      </c>
      <c r="B267" s="80" t="str">
        <f>IF(【時計】入力欄!E170="","",【時計】入力欄!E170)</f>
        <v/>
      </c>
      <c r="C267" s="22" t="str">
        <f>IF(【時計】入力欄!F170="","",【時計】入力欄!F170)</f>
        <v/>
      </c>
      <c r="D267" s="159" t="str">
        <f>CONCATENATE(IF(【時計】入力欄!G170="","",【時計】入力欄!G170&amp;" "),IF(【時計】入力欄!H170="","",【時計】入力欄!H170&amp;" "),IF(【時計】入力欄!I170="","",【時計】入力欄!I170&amp;" "),IF(【時計】入力欄!J170="","",【時計】入力欄!J170&amp;" "))</f>
        <v/>
      </c>
      <c r="E267" s="141" t="str">
        <f>IF(【時計】入力欄!K170="","",【時計】入力欄!K170&amp;"g")</f>
        <v/>
      </c>
      <c r="F267" s="163" t="str">
        <f>IF(【時計】入力欄!L170="","",【時計】入力欄!L170)</f>
        <v/>
      </c>
      <c r="G267" s="44" t="str">
        <f>IF(【時計】入力欄!O170="","",【時計】入力欄!O170)</f>
        <v/>
      </c>
      <c r="H267" s="15"/>
      <c r="I267" s="14"/>
      <c r="J267" s="131"/>
      <c r="L267" s="118"/>
    </row>
    <row r="268" spans="1:12" s="61" customFormat="1" ht="45" customHeight="1" x14ac:dyDescent="0.2">
      <c r="A268" s="143" t="s">
        <v>254</v>
      </c>
      <c r="B268" s="53" t="str">
        <f>IF(【時計】入力欄!E171="","",【時計】入力欄!E171)</f>
        <v/>
      </c>
      <c r="C268" s="54" t="str">
        <f>IF(【時計】入力欄!F171="","",【時計】入力欄!F171)</f>
        <v/>
      </c>
      <c r="D268" s="160" t="str">
        <f>CONCATENATE(IF(【時計】入力欄!G171="","",【時計】入力欄!G171&amp;" "),IF(【時計】入力欄!H171="","",【時計】入力欄!H171&amp;" "),IF(【時計】入力欄!I171="","",【時計】入力欄!I171&amp;" "),IF(【時計】入力欄!J171="","",【時計】入力欄!J171&amp;" "))</f>
        <v/>
      </c>
      <c r="E268" s="145" t="str">
        <f>IF(【時計】入力欄!K171="","",【時計】入力欄!K171&amp;"g")</f>
        <v/>
      </c>
      <c r="F268" s="164" t="str">
        <f>IF(【時計】入力欄!L171="","",【時計】入力欄!L171)</f>
        <v/>
      </c>
      <c r="G268" s="57" t="str">
        <f>IF(【時計】入力欄!O171="","",【時計】入力欄!O171)</f>
        <v/>
      </c>
      <c r="H268" s="55"/>
      <c r="I268" s="58"/>
      <c r="J268" s="59"/>
      <c r="K268" s="60"/>
      <c r="L268" s="118"/>
    </row>
    <row r="269" spans="1:12" ht="45" customHeight="1" x14ac:dyDescent="0.2">
      <c r="A269" s="139" t="s">
        <v>255</v>
      </c>
      <c r="B269" s="80" t="str">
        <f>IF(【時計】入力欄!E172="","",【時計】入力欄!E172)</f>
        <v/>
      </c>
      <c r="C269" s="22" t="str">
        <f>IF(【時計】入力欄!F172="","",【時計】入力欄!F172)</f>
        <v/>
      </c>
      <c r="D269" s="159" t="str">
        <f>CONCATENATE(IF(【時計】入力欄!G172="","",【時計】入力欄!G172&amp;" "),IF(【時計】入力欄!H172="","",【時計】入力欄!H172&amp;" "),IF(【時計】入力欄!I172="","",【時計】入力欄!I172&amp;" "),IF(【時計】入力欄!J172="","",【時計】入力欄!J172&amp;" "))</f>
        <v/>
      </c>
      <c r="E269" s="141" t="str">
        <f>IF(【時計】入力欄!K172="","",【時計】入力欄!K172&amp;"g")</f>
        <v/>
      </c>
      <c r="F269" s="163" t="str">
        <f>IF(【時計】入力欄!L172="","",【時計】入力欄!L172)</f>
        <v/>
      </c>
      <c r="G269" s="44" t="str">
        <f>IF(【時計】入力欄!O172="","",【時計】入力欄!O172)</f>
        <v/>
      </c>
      <c r="H269" s="15"/>
      <c r="I269" s="14"/>
      <c r="J269" s="131"/>
      <c r="L269" s="118"/>
    </row>
    <row r="270" spans="1:12" s="61" customFormat="1" ht="45" customHeight="1" x14ac:dyDescent="0.2">
      <c r="A270" s="143" t="s">
        <v>256</v>
      </c>
      <c r="B270" s="53" t="str">
        <f>IF(【時計】入力欄!E173="","",【時計】入力欄!E173)</f>
        <v/>
      </c>
      <c r="C270" s="54" t="str">
        <f>IF(【時計】入力欄!F173="","",【時計】入力欄!F173)</f>
        <v/>
      </c>
      <c r="D270" s="160" t="str">
        <f>CONCATENATE(IF(【時計】入力欄!G173="","",【時計】入力欄!G173&amp;" "),IF(【時計】入力欄!H173="","",【時計】入力欄!H173&amp;" "),IF(【時計】入力欄!I173="","",【時計】入力欄!I173&amp;" "),IF(【時計】入力欄!J173="","",【時計】入力欄!J173&amp;" "))</f>
        <v/>
      </c>
      <c r="E270" s="145" t="str">
        <f>IF(【時計】入力欄!K173="","",【時計】入力欄!K173&amp;"g")</f>
        <v/>
      </c>
      <c r="F270" s="164" t="str">
        <f>IF(【時計】入力欄!L173="","",【時計】入力欄!L173)</f>
        <v/>
      </c>
      <c r="G270" s="57" t="str">
        <f>IF(【時計】入力欄!O173="","",【時計】入力欄!O173)</f>
        <v/>
      </c>
      <c r="H270" s="55"/>
      <c r="I270" s="58"/>
      <c r="J270" s="59"/>
      <c r="K270" s="60"/>
      <c r="L270" s="118"/>
    </row>
    <row r="271" spans="1:12" ht="45" customHeight="1" x14ac:dyDescent="0.2">
      <c r="A271" s="139" t="s">
        <v>257</v>
      </c>
      <c r="B271" s="80" t="str">
        <f>IF(【時計】入力欄!E174="","",【時計】入力欄!E174)</f>
        <v/>
      </c>
      <c r="C271" s="22" t="str">
        <f>IF(【時計】入力欄!F174="","",【時計】入力欄!F174)</f>
        <v/>
      </c>
      <c r="D271" s="159" t="str">
        <f>CONCATENATE(IF(【時計】入力欄!G174="","",【時計】入力欄!G174&amp;" "),IF(【時計】入力欄!H174="","",【時計】入力欄!H174&amp;" "),IF(【時計】入力欄!I174="","",【時計】入力欄!I174&amp;" "),IF(【時計】入力欄!J174="","",【時計】入力欄!J174&amp;" "))</f>
        <v/>
      </c>
      <c r="E271" s="141" t="str">
        <f>IF(【時計】入力欄!K174="","",【時計】入力欄!K174&amp;"g")</f>
        <v/>
      </c>
      <c r="F271" s="163" t="str">
        <f>IF(【時計】入力欄!L174="","",【時計】入力欄!L174)</f>
        <v/>
      </c>
      <c r="G271" s="44" t="str">
        <f>IF(【時計】入力欄!O174="","",【時計】入力欄!O174)</f>
        <v/>
      </c>
      <c r="H271" s="15"/>
      <c r="I271" s="14"/>
      <c r="J271" s="131"/>
      <c r="L271" s="118"/>
    </row>
    <row r="272" spans="1:12" s="61" customFormat="1" ht="45" customHeight="1" thickBot="1" x14ac:dyDescent="0.25">
      <c r="A272" s="147" t="s">
        <v>258</v>
      </c>
      <c r="B272" s="62" t="str">
        <f>IF(【時計】入力欄!E175="","",【時計】入力欄!E175)</f>
        <v/>
      </c>
      <c r="C272" s="63" t="str">
        <f>IF(【時計】入力欄!F175="","",【時計】入力欄!F175)</f>
        <v/>
      </c>
      <c r="D272" s="161" t="str">
        <f>CONCATENATE(IF(【時計】入力欄!G175="","",【時計】入力欄!G175&amp;" "),IF(【時計】入力欄!H175="","",【時計】入力欄!H175&amp;" "),IF(【時計】入力欄!I175="","",【時計】入力欄!I175&amp;" "),IF(【時計】入力欄!J175="","",【時計】入力欄!J175&amp;" "))</f>
        <v/>
      </c>
      <c r="E272" s="149" t="str">
        <f>IF(【時計】入力欄!K175="","",【時計】入力欄!K175&amp;"g")</f>
        <v/>
      </c>
      <c r="F272" s="165" t="str">
        <f>IF(【時計】入力欄!L175="","",【時計】入力欄!L175)</f>
        <v/>
      </c>
      <c r="G272" s="57" t="str">
        <f>IF(【時計】入力欄!O175="","",【時計】入力欄!O175)</f>
        <v/>
      </c>
      <c r="H272" s="55"/>
      <c r="I272" s="58"/>
      <c r="J272" s="59"/>
      <c r="K272" s="60"/>
      <c r="L272" s="118"/>
    </row>
    <row r="273" spans="1:12" ht="20.25" customHeight="1" x14ac:dyDescent="0.2">
      <c r="F273" s="65"/>
      <c r="G273" s="28"/>
      <c r="H273" s="28"/>
      <c r="I273" s="28"/>
      <c r="J273" s="131"/>
    </row>
    <row r="274" spans="1:12" ht="14.4" x14ac:dyDescent="0.2">
      <c r="A274" s="157" t="s">
        <v>279</v>
      </c>
      <c r="B274" s="199" t="str">
        <f>CONCATENATE("出品表　（　",【時計】入力欄!I$3,"APREオークション　時計）")</f>
        <v>出品表　（　APREオークション　時計）</v>
      </c>
      <c r="C274" s="199"/>
      <c r="D274" s="199"/>
      <c r="J274" s="131"/>
    </row>
    <row r="275" spans="1:12" ht="3.75" customHeight="1" thickBot="1" x14ac:dyDescent="0.25">
      <c r="F275" s="114"/>
      <c r="G275" s="114"/>
      <c r="H275" s="114"/>
      <c r="I275" s="114"/>
      <c r="J275" s="131"/>
    </row>
    <row r="276" spans="1:12" ht="33.75" customHeight="1" thickBot="1" x14ac:dyDescent="0.25">
      <c r="A276" s="133"/>
      <c r="B276" s="130" t="s">
        <v>244</v>
      </c>
      <c r="C276" s="184" t="str">
        <f>IF(【時計】入力欄!C176="","",【時計】入力欄!C176)</f>
        <v/>
      </c>
      <c r="D276" s="134" t="s">
        <v>20</v>
      </c>
      <c r="E276" s="135"/>
      <c r="F276" s="115" t="s">
        <v>208</v>
      </c>
      <c r="G276" s="195" t="str">
        <f>IF(【時計】入力欄!C$3="","",【時計】入力欄!C$3)</f>
        <v/>
      </c>
      <c r="H276" s="196"/>
      <c r="I276" s="197"/>
      <c r="J276" s="131"/>
    </row>
    <row r="277" spans="1:12" ht="5.25" customHeight="1" thickBot="1" x14ac:dyDescent="0.25">
      <c r="A277" s="47"/>
      <c r="B277" s="45"/>
      <c r="G277" s="81"/>
      <c r="H277" s="81"/>
      <c r="I277" s="39"/>
      <c r="J277" s="131"/>
    </row>
    <row r="278" spans="1:12" ht="45" customHeight="1" x14ac:dyDescent="0.2">
      <c r="A278" s="48" t="s">
        <v>2</v>
      </c>
      <c r="B278" s="49" t="s">
        <v>7</v>
      </c>
      <c r="C278" s="49" t="s">
        <v>21</v>
      </c>
      <c r="D278" s="137" t="s">
        <v>6</v>
      </c>
      <c r="E278" s="49" t="s">
        <v>280</v>
      </c>
      <c r="F278" s="51" t="s">
        <v>292</v>
      </c>
      <c r="G278" s="208" t="s">
        <v>302</v>
      </c>
      <c r="H278" s="158" t="s">
        <v>281</v>
      </c>
      <c r="I278" s="23"/>
      <c r="J278" s="131"/>
    </row>
    <row r="279" spans="1:12" ht="45" customHeight="1" x14ac:dyDescent="0.2">
      <c r="A279" s="139" t="s">
        <v>249</v>
      </c>
      <c r="B279" s="80" t="str">
        <f>IF(【時計】入力欄!E176="","",【時計】入力欄!E176)</f>
        <v/>
      </c>
      <c r="C279" s="22" t="str">
        <f>IF(【時計】入力欄!F176="","",【時計】入力欄!F176)</f>
        <v/>
      </c>
      <c r="D279" s="159" t="str">
        <f>CONCATENATE(IF(【時計】入力欄!G176="","",【時計】入力欄!G176&amp;" "),IF(【時計】入力欄!H176="","",【時計】入力欄!H176&amp;" "),IF(【時計】入力欄!I176="","",【時計】入力欄!I176&amp;" "),IF(【時計】入力欄!J176="","",【時計】入力欄!J176&amp;" "))</f>
        <v/>
      </c>
      <c r="E279" s="141" t="str">
        <f>IF(【時計】入力欄!K176="","",【時計】入力欄!K176&amp;"g")</f>
        <v/>
      </c>
      <c r="F279" s="163" t="str">
        <f>IF(【時計】入力欄!L176="","",【時計】入力欄!L176)</f>
        <v/>
      </c>
      <c r="G279" s="44" t="str">
        <f>IF(【時計】入力欄!O176="","",【時計】入力欄!O176)</f>
        <v/>
      </c>
      <c r="H279" s="15"/>
      <c r="I279" s="14"/>
      <c r="J279" s="131"/>
      <c r="L279" s="118"/>
    </row>
    <row r="280" spans="1:12" s="61" customFormat="1" ht="45" customHeight="1" x14ac:dyDescent="0.2">
      <c r="A280" s="143" t="s">
        <v>250</v>
      </c>
      <c r="B280" s="53" t="str">
        <f>IF(【時計】入力欄!E177="","",【時計】入力欄!E177)</f>
        <v/>
      </c>
      <c r="C280" s="54" t="str">
        <f>IF(【時計】入力欄!F177="","",【時計】入力欄!F177)</f>
        <v/>
      </c>
      <c r="D280" s="160" t="str">
        <f>CONCATENATE(IF(【時計】入力欄!G177="","",【時計】入力欄!G177&amp;" "),IF(【時計】入力欄!H177="","",【時計】入力欄!H177&amp;" "),IF(【時計】入力欄!I177="","",【時計】入力欄!I177&amp;" "),IF(【時計】入力欄!J177="","",【時計】入力欄!J177&amp;" "))</f>
        <v/>
      </c>
      <c r="E280" s="145" t="str">
        <f>IF(【時計】入力欄!K177="","",【時計】入力欄!K177&amp;"g")</f>
        <v/>
      </c>
      <c r="F280" s="164" t="str">
        <f>IF(【時計】入力欄!L177="","",【時計】入力欄!L177)</f>
        <v/>
      </c>
      <c r="G280" s="57" t="str">
        <f>IF(【時計】入力欄!O177="","",【時計】入力欄!O177)</f>
        <v/>
      </c>
      <c r="H280" s="55"/>
      <c r="I280" s="58"/>
      <c r="J280" s="59"/>
      <c r="K280" s="60"/>
      <c r="L280" s="118"/>
    </row>
    <row r="281" spans="1:12" ht="45" customHeight="1" x14ac:dyDescent="0.2">
      <c r="A281" s="139" t="s">
        <v>251</v>
      </c>
      <c r="B281" s="80" t="str">
        <f>IF(【時計】入力欄!E178="","",【時計】入力欄!E178)</f>
        <v/>
      </c>
      <c r="C281" s="22" t="str">
        <f>IF(【時計】入力欄!F178="","",【時計】入力欄!F178)</f>
        <v/>
      </c>
      <c r="D281" s="159" t="str">
        <f>CONCATENATE(IF(【時計】入力欄!G178="","",【時計】入力欄!G178&amp;" "),IF(【時計】入力欄!H178="","",【時計】入力欄!H178&amp;" "),IF(【時計】入力欄!I178="","",【時計】入力欄!I178&amp;" "),IF(【時計】入力欄!J178="","",【時計】入力欄!J178&amp;" "))</f>
        <v/>
      </c>
      <c r="E281" s="141" t="str">
        <f>IF(【時計】入力欄!K178="","",【時計】入力欄!K178&amp;"g")</f>
        <v/>
      </c>
      <c r="F281" s="163" t="str">
        <f>IF(【時計】入力欄!L178="","",【時計】入力欄!L178)</f>
        <v/>
      </c>
      <c r="G281" s="44" t="str">
        <f>IF(【時計】入力欄!O178="","",【時計】入力欄!O178)</f>
        <v/>
      </c>
      <c r="H281" s="15"/>
      <c r="I281" s="14"/>
      <c r="J281" s="131"/>
      <c r="L281" s="118"/>
    </row>
    <row r="282" spans="1:12" s="61" customFormat="1" ht="45" customHeight="1" x14ac:dyDescent="0.2">
      <c r="A282" s="143" t="s">
        <v>252</v>
      </c>
      <c r="B282" s="53" t="str">
        <f>IF(【時計】入力欄!E179="","",【時計】入力欄!E179)</f>
        <v/>
      </c>
      <c r="C282" s="54" t="str">
        <f>IF(【時計】入力欄!F179="","",【時計】入力欄!F179)</f>
        <v/>
      </c>
      <c r="D282" s="160" t="str">
        <f>CONCATENATE(IF(【時計】入力欄!G179="","",【時計】入力欄!G179&amp;" "),IF(【時計】入力欄!H179="","",【時計】入力欄!H179&amp;" "),IF(【時計】入力欄!I179="","",【時計】入力欄!I179&amp;" "),IF(【時計】入力欄!J179="","",【時計】入力欄!J179&amp;" "))</f>
        <v/>
      </c>
      <c r="E282" s="145" t="str">
        <f>IF(【時計】入力欄!K179="","",【時計】入力欄!K179&amp;"g")</f>
        <v/>
      </c>
      <c r="F282" s="164" t="str">
        <f>IF(【時計】入力欄!L179="","",【時計】入力欄!L179)</f>
        <v/>
      </c>
      <c r="G282" s="57" t="str">
        <f>IF(【時計】入力欄!O179="","",【時計】入力欄!O179)</f>
        <v/>
      </c>
      <c r="H282" s="55"/>
      <c r="I282" s="58"/>
      <c r="J282" s="59"/>
      <c r="K282" s="60"/>
      <c r="L282" s="118"/>
    </row>
    <row r="283" spans="1:12" ht="45" customHeight="1" x14ac:dyDescent="0.2">
      <c r="A283" s="139" t="s">
        <v>253</v>
      </c>
      <c r="B283" s="80" t="str">
        <f>IF(【時計】入力欄!E180="","",【時計】入力欄!E180)</f>
        <v/>
      </c>
      <c r="C283" s="22" t="str">
        <f>IF(【時計】入力欄!F180="","",【時計】入力欄!F180)</f>
        <v/>
      </c>
      <c r="D283" s="159" t="str">
        <f>CONCATENATE(IF(【時計】入力欄!G180="","",【時計】入力欄!G180&amp;" "),IF(【時計】入力欄!H180="","",【時計】入力欄!H180&amp;" "),IF(【時計】入力欄!I180="","",【時計】入力欄!I180&amp;" "),IF(【時計】入力欄!J180="","",【時計】入力欄!J180&amp;" "))</f>
        <v/>
      </c>
      <c r="E283" s="141" t="str">
        <f>IF(【時計】入力欄!K180="","",【時計】入力欄!K180&amp;"g")</f>
        <v/>
      </c>
      <c r="F283" s="163" t="str">
        <f>IF(【時計】入力欄!L180="","",【時計】入力欄!L180)</f>
        <v/>
      </c>
      <c r="G283" s="44" t="str">
        <f>IF(【時計】入力欄!O180="","",【時計】入力欄!O180)</f>
        <v/>
      </c>
      <c r="H283" s="15"/>
      <c r="I283" s="14"/>
      <c r="J283" s="131"/>
      <c r="L283" s="118"/>
    </row>
    <row r="284" spans="1:12" s="61" customFormat="1" ht="45" customHeight="1" x14ac:dyDescent="0.2">
      <c r="A284" s="143" t="s">
        <v>254</v>
      </c>
      <c r="B284" s="53" t="str">
        <f>IF(【時計】入力欄!E181="","",【時計】入力欄!E181)</f>
        <v/>
      </c>
      <c r="C284" s="54" t="str">
        <f>IF(【時計】入力欄!F181="","",【時計】入力欄!F181)</f>
        <v/>
      </c>
      <c r="D284" s="160" t="str">
        <f>CONCATENATE(IF(【時計】入力欄!G181="","",【時計】入力欄!G181&amp;" "),IF(【時計】入力欄!H181="","",【時計】入力欄!H181&amp;" "),IF(【時計】入力欄!I181="","",【時計】入力欄!I181&amp;" "),IF(【時計】入力欄!J181="","",【時計】入力欄!J181&amp;" "))</f>
        <v/>
      </c>
      <c r="E284" s="145" t="str">
        <f>IF(【時計】入力欄!K181="","",【時計】入力欄!K181&amp;"g")</f>
        <v/>
      </c>
      <c r="F284" s="164" t="str">
        <f>IF(【時計】入力欄!L181="","",【時計】入力欄!L181)</f>
        <v/>
      </c>
      <c r="G284" s="57" t="str">
        <f>IF(【時計】入力欄!O181="","",【時計】入力欄!O181)</f>
        <v/>
      </c>
      <c r="H284" s="55"/>
      <c r="I284" s="58"/>
      <c r="J284" s="59"/>
      <c r="K284" s="60"/>
      <c r="L284" s="118"/>
    </row>
    <row r="285" spans="1:12" ht="45" customHeight="1" x14ac:dyDescent="0.2">
      <c r="A285" s="139" t="s">
        <v>255</v>
      </c>
      <c r="B285" s="80" t="str">
        <f>IF(【時計】入力欄!E182="","",【時計】入力欄!E182)</f>
        <v/>
      </c>
      <c r="C285" s="22" t="str">
        <f>IF(【時計】入力欄!F182="","",【時計】入力欄!F182)</f>
        <v/>
      </c>
      <c r="D285" s="159" t="str">
        <f>CONCATENATE(IF(【時計】入力欄!G182="","",【時計】入力欄!G182&amp;" "),IF(【時計】入力欄!H182="","",【時計】入力欄!H182&amp;" "),IF(【時計】入力欄!I182="","",【時計】入力欄!I182&amp;" "),IF(【時計】入力欄!J182="","",【時計】入力欄!J182&amp;" "))</f>
        <v/>
      </c>
      <c r="E285" s="141" t="str">
        <f>IF(【時計】入力欄!K182="","",【時計】入力欄!K182&amp;"g")</f>
        <v/>
      </c>
      <c r="F285" s="163" t="str">
        <f>IF(【時計】入力欄!L182="","",【時計】入力欄!L182)</f>
        <v/>
      </c>
      <c r="G285" s="44" t="str">
        <f>IF(【時計】入力欄!O182="","",【時計】入力欄!O182)</f>
        <v/>
      </c>
      <c r="H285" s="15"/>
      <c r="I285" s="14"/>
      <c r="J285" s="131"/>
      <c r="L285" s="118"/>
    </row>
    <row r="286" spans="1:12" s="61" customFormat="1" ht="45" customHeight="1" x14ac:dyDescent="0.2">
      <c r="A286" s="143" t="s">
        <v>256</v>
      </c>
      <c r="B286" s="53" t="str">
        <f>IF(【時計】入力欄!E183="","",【時計】入力欄!E183)</f>
        <v/>
      </c>
      <c r="C286" s="54" t="str">
        <f>IF(【時計】入力欄!F183="","",【時計】入力欄!F183)</f>
        <v/>
      </c>
      <c r="D286" s="160" t="str">
        <f>CONCATENATE(IF(【時計】入力欄!G183="","",【時計】入力欄!G183&amp;" "),IF(【時計】入力欄!H183="","",【時計】入力欄!H183&amp;" "),IF(【時計】入力欄!I183="","",【時計】入力欄!I183&amp;" "),IF(【時計】入力欄!J183="","",【時計】入力欄!J183&amp;" "))</f>
        <v/>
      </c>
      <c r="E286" s="145" t="str">
        <f>IF(【時計】入力欄!K183="","",【時計】入力欄!K183&amp;"g")</f>
        <v/>
      </c>
      <c r="F286" s="164" t="str">
        <f>IF(【時計】入力欄!L183="","",【時計】入力欄!L183)</f>
        <v/>
      </c>
      <c r="G286" s="57" t="str">
        <f>IF(【時計】入力欄!O183="","",【時計】入力欄!O183)</f>
        <v/>
      </c>
      <c r="H286" s="55"/>
      <c r="I286" s="58"/>
      <c r="J286" s="59"/>
      <c r="K286" s="60"/>
      <c r="L286" s="118"/>
    </row>
    <row r="287" spans="1:12" ht="45" customHeight="1" x14ac:dyDescent="0.2">
      <c r="A287" s="139" t="s">
        <v>257</v>
      </c>
      <c r="B287" s="80" t="str">
        <f>IF(【時計】入力欄!E184="","",【時計】入力欄!E184)</f>
        <v/>
      </c>
      <c r="C287" s="22" t="str">
        <f>IF(【時計】入力欄!F184="","",【時計】入力欄!F184)</f>
        <v/>
      </c>
      <c r="D287" s="159" t="str">
        <f>CONCATENATE(IF(【時計】入力欄!G184="","",【時計】入力欄!G184&amp;" "),IF(【時計】入力欄!H184="","",【時計】入力欄!H184&amp;" "),IF(【時計】入力欄!I184="","",【時計】入力欄!I184&amp;" "),IF(【時計】入力欄!J184="","",【時計】入力欄!J184&amp;" "))</f>
        <v/>
      </c>
      <c r="E287" s="141" t="str">
        <f>IF(【時計】入力欄!K184="","",【時計】入力欄!K184&amp;"g")</f>
        <v/>
      </c>
      <c r="F287" s="163" t="str">
        <f>IF(【時計】入力欄!L184="","",【時計】入力欄!L184)</f>
        <v/>
      </c>
      <c r="G287" s="44" t="str">
        <f>IF(【時計】入力欄!O184="","",【時計】入力欄!O184)</f>
        <v/>
      </c>
      <c r="H287" s="15"/>
      <c r="I287" s="14"/>
      <c r="J287" s="131"/>
      <c r="L287" s="118"/>
    </row>
    <row r="288" spans="1:12" s="61" customFormat="1" ht="45" customHeight="1" thickBot="1" x14ac:dyDescent="0.25">
      <c r="A288" s="147" t="s">
        <v>258</v>
      </c>
      <c r="B288" s="62" t="str">
        <f>IF(【時計】入力欄!E185="","",【時計】入力欄!E185)</f>
        <v/>
      </c>
      <c r="C288" s="63" t="str">
        <f>IF(【時計】入力欄!F185="","",【時計】入力欄!F185)</f>
        <v/>
      </c>
      <c r="D288" s="161" t="str">
        <f>CONCATENATE(IF(【時計】入力欄!G185="","",【時計】入力欄!G185&amp;" "),IF(【時計】入力欄!H185="","",【時計】入力欄!H185&amp;" "),IF(【時計】入力欄!I185="","",【時計】入力欄!I185&amp;" "),IF(【時計】入力欄!J185="","",【時計】入力欄!J185&amp;" "))</f>
        <v/>
      </c>
      <c r="E288" s="149" t="str">
        <f>IF(【時計】入力欄!K185="","",【時計】入力欄!K185&amp;"g")</f>
        <v/>
      </c>
      <c r="F288" s="165" t="str">
        <f>IF(【時計】入力欄!L185="","",【時計】入力欄!L185)</f>
        <v/>
      </c>
      <c r="G288" s="57" t="str">
        <f>IF(【時計】入力欄!O185="","",【時計】入力欄!O185)</f>
        <v/>
      </c>
      <c r="H288" s="55"/>
      <c r="I288" s="58"/>
      <c r="J288" s="59"/>
      <c r="K288" s="60"/>
      <c r="L288" s="118"/>
    </row>
    <row r="289" spans="1:12" x14ac:dyDescent="0.2">
      <c r="F289" s="65"/>
      <c r="G289" s="28"/>
      <c r="H289" s="28"/>
      <c r="I289" s="28"/>
      <c r="J289" s="131"/>
    </row>
    <row r="290" spans="1:12" ht="14.4" x14ac:dyDescent="0.2">
      <c r="A290" s="157" t="s">
        <v>279</v>
      </c>
      <c r="B290" s="199" t="str">
        <f>CONCATENATE("出品表　（　",【時計】入力欄!I$3,"APREオークション　時計）")</f>
        <v>出品表　（　APREオークション　時計）</v>
      </c>
      <c r="C290" s="199"/>
      <c r="D290" s="199"/>
      <c r="J290" s="131"/>
    </row>
    <row r="291" spans="1:12" ht="3.75" customHeight="1" thickBot="1" x14ac:dyDescent="0.25">
      <c r="F291" s="114"/>
      <c r="G291" s="114"/>
      <c r="H291" s="114"/>
      <c r="I291" s="114"/>
      <c r="J291" s="131"/>
    </row>
    <row r="292" spans="1:12" ht="33.75" customHeight="1" thickBot="1" x14ac:dyDescent="0.25">
      <c r="A292" s="133"/>
      <c r="B292" s="130" t="s">
        <v>244</v>
      </c>
      <c r="C292" s="184" t="str">
        <f>IF(【時計】入力欄!C186="","",【時計】入力欄!C186)</f>
        <v/>
      </c>
      <c r="D292" s="134" t="s">
        <v>20</v>
      </c>
      <c r="E292" s="135"/>
      <c r="F292" s="115" t="s">
        <v>208</v>
      </c>
      <c r="G292" s="195" t="str">
        <f>IF(【時計】入力欄!C$3="","",【時計】入力欄!C$3)</f>
        <v/>
      </c>
      <c r="H292" s="196"/>
      <c r="I292" s="197"/>
      <c r="J292" s="131"/>
    </row>
    <row r="293" spans="1:12" ht="5.25" customHeight="1" thickBot="1" x14ac:dyDescent="0.25">
      <c r="A293" s="47"/>
      <c r="B293" s="45"/>
      <c r="G293" s="81"/>
      <c r="H293" s="81"/>
      <c r="I293" s="39"/>
      <c r="J293" s="131"/>
    </row>
    <row r="294" spans="1:12" ht="45" customHeight="1" x14ac:dyDescent="0.2">
      <c r="A294" s="48" t="s">
        <v>2</v>
      </c>
      <c r="B294" s="49" t="s">
        <v>7</v>
      </c>
      <c r="C294" s="49" t="s">
        <v>21</v>
      </c>
      <c r="D294" s="137" t="s">
        <v>6</v>
      </c>
      <c r="E294" s="49" t="s">
        <v>280</v>
      </c>
      <c r="F294" s="51" t="s">
        <v>292</v>
      </c>
      <c r="G294" s="208" t="s">
        <v>302</v>
      </c>
      <c r="H294" s="158" t="s">
        <v>281</v>
      </c>
      <c r="I294" s="23"/>
      <c r="J294" s="131"/>
    </row>
    <row r="295" spans="1:12" ht="45" customHeight="1" x14ac:dyDescent="0.2">
      <c r="A295" s="139" t="s">
        <v>249</v>
      </c>
      <c r="B295" s="80" t="str">
        <f>IF(【時計】入力欄!E186="","",【時計】入力欄!E186)</f>
        <v/>
      </c>
      <c r="C295" s="22" t="str">
        <f>IF(【時計】入力欄!F186="","",【時計】入力欄!F186)</f>
        <v/>
      </c>
      <c r="D295" s="159" t="str">
        <f>CONCATENATE(IF(【時計】入力欄!G186="","",【時計】入力欄!G186&amp;" "),IF(【時計】入力欄!H186="","",【時計】入力欄!H186&amp;" "),IF(【時計】入力欄!I186="","",【時計】入力欄!I186&amp;" "),IF(【時計】入力欄!J186="","",【時計】入力欄!J186&amp;" "))</f>
        <v/>
      </c>
      <c r="E295" s="141" t="str">
        <f>IF(【時計】入力欄!K186="","",【時計】入力欄!K186&amp;"g")</f>
        <v/>
      </c>
      <c r="F295" s="163" t="str">
        <f>IF(【時計】入力欄!L186="","",【時計】入力欄!L186)</f>
        <v/>
      </c>
      <c r="G295" s="44" t="str">
        <f>IF(【時計】入力欄!O186="","",【時計】入力欄!O186)</f>
        <v/>
      </c>
      <c r="H295" s="15"/>
      <c r="I295" s="14"/>
      <c r="J295" s="131"/>
      <c r="L295" s="118"/>
    </row>
    <row r="296" spans="1:12" s="61" customFormat="1" ht="45" customHeight="1" x14ac:dyDescent="0.2">
      <c r="A296" s="143" t="s">
        <v>250</v>
      </c>
      <c r="B296" s="53" t="str">
        <f>IF(【時計】入力欄!E187="","",【時計】入力欄!E187)</f>
        <v/>
      </c>
      <c r="C296" s="54" t="str">
        <f>IF(【時計】入力欄!F187="","",【時計】入力欄!F187)</f>
        <v/>
      </c>
      <c r="D296" s="160" t="str">
        <f>CONCATENATE(IF(【時計】入力欄!G187="","",【時計】入力欄!G187&amp;" "),IF(【時計】入力欄!H187="","",【時計】入力欄!H187&amp;" "),IF(【時計】入力欄!I187="","",【時計】入力欄!I187&amp;" "),IF(【時計】入力欄!J187="","",【時計】入力欄!J187&amp;" "))</f>
        <v/>
      </c>
      <c r="E296" s="145" t="str">
        <f>IF(【時計】入力欄!K187="","",【時計】入力欄!K187&amp;"g")</f>
        <v/>
      </c>
      <c r="F296" s="164" t="str">
        <f>IF(【時計】入力欄!L187="","",【時計】入力欄!L187)</f>
        <v/>
      </c>
      <c r="G296" s="57" t="str">
        <f>IF(【時計】入力欄!O187="","",【時計】入力欄!O187)</f>
        <v/>
      </c>
      <c r="H296" s="55"/>
      <c r="I296" s="58"/>
      <c r="J296" s="59"/>
      <c r="K296" s="60"/>
      <c r="L296" s="118"/>
    </row>
    <row r="297" spans="1:12" ht="45" customHeight="1" x14ac:dyDescent="0.2">
      <c r="A297" s="139" t="s">
        <v>251</v>
      </c>
      <c r="B297" s="80" t="str">
        <f>IF(【時計】入力欄!E188="","",【時計】入力欄!E188)</f>
        <v/>
      </c>
      <c r="C297" s="22" t="str">
        <f>IF(【時計】入力欄!F188="","",【時計】入力欄!F188)</f>
        <v/>
      </c>
      <c r="D297" s="159" t="str">
        <f>CONCATENATE(IF(【時計】入力欄!G188="","",【時計】入力欄!G188&amp;" "),IF(【時計】入力欄!H188="","",【時計】入力欄!H188&amp;" "),IF(【時計】入力欄!I188="","",【時計】入力欄!I188&amp;" "),IF(【時計】入力欄!J188="","",【時計】入力欄!J188&amp;" "))</f>
        <v/>
      </c>
      <c r="E297" s="141" t="str">
        <f>IF(【時計】入力欄!K188="","",【時計】入力欄!K188&amp;"g")</f>
        <v/>
      </c>
      <c r="F297" s="163" t="str">
        <f>IF(【時計】入力欄!L188="","",【時計】入力欄!L188)</f>
        <v/>
      </c>
      <c r="G297" s="44" t="str">
        <f>IF(【時計】入力欄!O188="","",【時計】入力欄!O188)</f>
        <v/>
      </c>
      <c r="H297" s="15"/>
      <c r="I297" s="14"/>
      <c r="J297" s="131"/>
      <c r="L297" s="118"/>
    </row>
    <row r="298" spans="1:12" s="61" customFormat="1" ht="45" customHeight="1" x14ac:dyDescent="0.2">
      <c r="A298" s="143" t="s">
        <v>252</v>
      </c>
      <c r="B298" s="53" t="str">
        <f>IF(【時計】入力欄!E189="","",【時計】入力欄!E189)</f>
        <v/>
      </c>
      <c r="C298" s="54" t="str">
        <f>IF(【時計】入力欄!F189="","",【時計】入力欄!F189)</f>
        <v/>
      </c>
      <c r="D298" s="160" t="str">
        <f>CONCATENATE(IF(【時計】入力欄!G189="","",【時計】入力欄!G189&amp;" "),IF(【時計】入力欄!H189="","",【時計】入力欄!H189&amp;" "),IF(【時計】入力欄!I189="","",【時計】入力欄!I189&amp;" "),IF(【時計】入力欄!J189="","",【時計】入力欄!J189&amp;" "))</f>
        <v/>
      </c>
      <c r="E298" s="145" t="str">
        <f>IF(【時計】入力欄!K189="","",【時計】入力欄!K189&amp;"g")</f>
        <v/>
      </c>
      <c r="F298" s="164" t="str">
        <f>IF(【時計】入力欄!L189="","",【時計】入力欄!L189)</f>
        <v/>
      </c>
      <c r="G298" s="57" t="str">
        <f>IF(【時計】入力欄!O189="","",【時計】入力欄!O189)</f>
        <v/>
      </c>
      <c r="H298" s="55"/>
      <c r="I298" s="58"/>
      <c r="J298" s="59"/>
      <c r="K298" s="60"/>
      <c r="L298" s="118"/>
    </row>
    <row r="299" spans="1:12" ht="45" customHeight="1" x14ac:dyDescent="0.2">
      <c r="A299" s="139" t="s">
        <v>253</v>
      </c>
      <c r="B299" s="80" t="str">
        <f>IF(【時計】入力欄!E190="","",【時計】入力欄!E190)</f>
        <v/>
      </c>
      <c r="C299" s="22" t="str">
        <f>IF(【時計】入力欄!F190="","",【時計】入力欄!F190)</f>
        <v/>
      </c>
      <c r="D299" s="159" t="str">
        <f>CONCATENATE(IF(【時計】入力欄!G190="","",【時計】入力欄!G190&amp;" "),IF(【時計】入力欄!H190="","",【時計】入力欄!H190&amp;" "),IF(【時計】入力欄!I190="","",【時計】入力欄!I190&amp;" "),IF(【時計】入力欄!J190="","",【時計】入力欄!J190&amp;" "))</f>
        <v/>
      </c>
      <c r="E299" s="141" t="str">
        <f>IF(【時計】入力欄!K190="","",【時計】入力欄!K190&amp;"g")</f>
        <v/>
      </c>
      <c r="F299" s="163" t="str">
        <f>IF(【時計】入力欄!L190="","",【時計】入力欄!L190)</f>
        <v/>
      </c>
      <c r="G299" s="44" t="str">
        <f>IF(【時計】入力欄!O190="","",【時計】入力欄!O190)</f>
        <v/>
      </c>
      <c r="H299" s="15"/>
      <c r="I299" s="14"/>
      <c r="J299" s="131"/>
      <c r="L299" s="118"/>
    </row>
    <row r="300" spans="1:12" s="61" customFormat="1" ht="45" customHeight="1" x14ac:dyDescent="0.2">
      <c r="A300" s="143" t="s">
        <v>254</v>
      </c>
      <c r="B300" s="53" t="str">
        <f>IF(【時計】入力欄!E191="","",【時計】入力欄!E191)</f>
        <v/>
      </c>
      <c r="C300" s="54" t="str">
        <f>IF(【時計】入力欄!F191="","",【時計】入力欄!F191)</f>
        <v/>
      </c>
      <c r="D300" s="160" t="str">
        <f>CONCATENATE(IF(【時計】入力欄!G191="","",【時計】入力欄!G191&amp;" "),IF(【時計】入力欄!H191="","",【時計】入力欄!H191&amp;" "),IF(【時計】入力欄!I191="","",【時計】入力欄!I191&amp;" "),IF(【時計】入力欄!J191="","",【時計】入力欄!J191&amp;" "))</f>
        <v/>
      </c>
      <c r="E300" s="145" t="str">
        <f>IF(【時計】入力欄!K191="","",【時計】入力欄!K191&amp;"g")</f>
        <v/>
      </c>
      <c r="F300" s="164" t="str">
        <f>IF(【時計】入力欄!L191="","",【時計】入力欄!L191)</f>
        <v/>
      </c>
      <c r="G300" s="57" t="str">
        <f>IF(【時計】入力欄!O191="","",【時計】入力欄!O191)</f>
        <v/>
      </c>
      <c r="H300" s="55"/>
      <c r="I300" s="58"/>
      <c r="J300" s="59"/>
      <c r="K300" s="60"/>
      <c r="L300" s="118"/>
    </row>
    <row r="301" spans="1:12" ht="45" customHeight="1" x14ac:dyDescent="0.2">
      <c r="A301" s="139" t="s">
        <v>255</v>
      </c>
      <c r="B301" s="80" t="str">
        <f>IF(【時計】入力欄!E192="","",【時計】入力欄!E192)</f>
        <v/>
      </c>
      <c r="C301" s="22" t="str">
        <f>IF(【時計】入力欄!F192="","",【時計】入力欄!F192)</f>
        <v/>
      </c>
      <c r="D301" s="159" t="str">
        <f>CONCATENATE(IF(【時計】入力欄!G192="","",【時計】入力欄!G192&amp;" "),IF(【時計】入力欄!H192="","",【時計】入力欄!H192&amp;" "),IF(【時計】入力欄!I192="","",【時計】入力欄!I192&amp;" "),IF(【時計】入力欄!J192="","",【時計】入力欄!J192&amp;" "))</f>
        <v/>
      </c>
      <c r="E301" s="141" t="str">
        <f>IF(【時計】入力欄!K192="","",【時計】入力欄!K192&amp;"g")</f>
        <v/>
      </c>
      <c r="F301" s="163" t="str">
        <f>IF(【時計】入力欄!L192="","",【時計】入力欄!L192)</f>
        <v/>
      </c>
      <c r="G301" s="44" t="str">
        <f>IF(【時計】入力欄!O192="","",【時計】入力欄!O192)</f>
        <v/>
      </c>
      <c r="H301" s="15"/>
      <c r="I301" s="14"/>
      <c r="J301" s="131"/>
      <c r="L301" s="118"/>
    </row>
    <row r="302" spans="1:12" s="61" customFormat="1" ht="45" customHeight="1" x14ac:dyDescent="0.2">
      <c r="A302" s="143" t="s">
        <v>256</v>
      </c>
      <c r="B302" s="53" t="str">
        <f>IF(【時計】入力欄!E193="","",【時計】入力欄!E193)</f>
        <v/>
      </c>
      <c r="C302" s="54" t="str">
        <f>IF(【時計】入力欄!F193="","",【時計】入力欄!F193)</f>
        <v/>
      </c>
      <c r="D302" s="160" t="str">
        <f>CONCATENATE(IF(【時計】入力欄!G193="","",【時計】入力欄!G193&amp;" "),IF(【時計】入力欄!H193="","",【時計】入力欄!H193&amp;" "),IF(【時計】入力欄!I193="","",【時計】入力欄!I193&amp;" "),IF(【時計】入力欄!J193="","",【時計】入力欄!J193&amp;" "))</f>
        <v/>
      </c>
      <c r="E302" s="145" t="str">
        <f>IF(【時計】入力欄!K193="","",【時計】入力欄!K193&amp;"g")</f>
        <v/>
      </c>
      <c r="F302" s="164" t="str">
        <f>IF(【時計】入力欄!L193="","",【時計】入力欄!L193)</f>
        <v/>
      </c>
      <c r="G302" s="57" t="str">
        <f>IF(【時計】入力欄!O193="","",【時計】入力欄!O193)</f>
        <v/>
      </c>
      <c r="H302" s="55"/>
      <c r="I302" s="58"/>
      <c r="J302" s="59"/>
      <c r="K302" s="60"/>
      <c r="L302" s="118"/>
    </row>
    <row r="303" spans="1:12" ht="45" customHeight="1" x14ac:dyDescent="0.2">
      <c r="A303" s="139" t="s">
        <v>257</v>
      </c>
      <c r="B303" s="80" t="str">
        <f>IF(【時計】入力欄!E194="","",【時計】入力欄!E194)</f>
        <v/>
      </c>
      <c r="C303" s="22" t="str">
        <f>IF(【時計】入力欄!F194="","",【時計】入力欄!F194)</f>
        <v/>
      </c>
      <c r="D303" s="159" t="str">
        <f>CONCATENATE(IF(【時計】入力欄!G194="","",【時計】入力欄!G194&amp;" "),IF(【時計】入力欄!H194="","",【時計】入力欄!H194&amp;" "),IF(【時計】入力欄!I194="","",【時計】入力欄!I194&amp;" "),IF(【時計】入力欄!J194="","",【時計】入力欄!J194&amp;" "))</f>
        <v/>
      </c>
      <c r="E303" s="141" t="str">
        <f>IF(【時計】入力欄!K194="","",【時計】入力欄!K194&amp;"g")</f>
        <v/>
      </c>
      <c r="F303" s="163" t="str">
        <f>IF(【時計】入力欄!L194="","",【時計】入力欄!L194)</f>
        <v/>
      </c>
      <c r="G303" s="44" t="str">
        <f>IF(【時計】入力欄!O194="","",【時計】入力欄!O194)</f>
        <v/>
      </c>
      <c r="H303" s="15"/>
      <c r="I303" s="14"/>
      <c r="J303" s="131"/>
      <c r="L303" s="118"/>
    </row>
    <row r="304" spans="1:12" s="61" customFormat="1" ht="45" customHeight="1" thickBot="1" x14ac:dyDescent="0.25">
      <c r="A304" s="147" t="s">
        <v>258</v>
      </c>
      <c r="B304" s="62" t="str">
        <f>IF(【時計】入力欄!E195="","",【時計】入力欄!E195)</f>
        <v/>
      </c>
      <c r="C304" s="63" t="str">
        <f>IF(【時計】入力欄!F195="","",【時計】入力欄!F195)</f>
        <v/>
      </c>
      <c r="D304" s="161" t="str">
        <f>CONCATENATE(IF(【時計】入力欄!G195="","",【時計】入力欄!G195&amp;" "),IF(【時計】入力欄!H195="","",【時計】入力欄!H195&amp;" "),IF(【時計】入力欄!I195="","",【時計】入力欄!I195&amp;" "),IF(【時計】入力欄!J195="","",【時計】入力欄!J195&amp;" "))</f>
        <v/>
      </c>
      <c r="E304" s="149" t="str">
        <f>IF(【時計】入力欄!K195="","",【時計】入力欄!K195&amp;"g")</f>
        <v/>
      </c>
      <c r="F304" s="165" t="str">
        <f>IF(【時計】入力欄!L195="","",【時計】入力欄!L195)</f>
        <v/>
      </c>
      <c r="G304" s="57" t="str">
        <f>IF(【時計】入力欄!O195="","",【時計】入力欄!O195)</f>
        <v/>
      </c>
      <c r="H304" s="55"/>
      <c r="I304" s="58"/>
      <c r="J304" s="59"/>
      <c r="K304" s="60"/>
      <c r="L304" s="118"/>
    </row>
    <row r="305" spans="1:12" ht="20.25" customHeight="1" x14ac:dyDescent="0.2">
      <c r="F305" s="65"/>
      <c r="G305" s="28"/>
      <c r="H305" s="28"/>
      <c r="I305" s="28"/>
      <c r="J305" s="131"/>
    </row>
    <row r="306" spans="1:12" ht="14.4" x14ac:dyDescent="0.2">
      <c r="A306" s="157" t="s">
        <v>279</v>
      </c>
      <c r="B306" s="199" t="str">
        <f>CONCATENATE("出品表　（　",【時計】入力欄!I$3,"APREオークション　時計）")</f>
        <v>出品表　（　APREオークション　時計）</v>
      </c>
      <c r="C306" s="199"/>
      <c r="D306" s="199"/>
      <c r="J306" s="131"/>
    </row>
    <row r="307" spans="1:12" ht="3.75" customHeight="1" thickBot="1" x14ac:dyDescent="0.25">
      <c r="F307" s="114"/>
      <c r="G307" s="114"/>
      <c r="H307" s="114"/>
      <c r="I307" s="114"/>
      <c r="J307" s="131"/>
    </row>
    <row r="308" spans="1:12" ht="33.75" customHeight="1" thickBot="1" x14ac:dyDescent="0.25">
      <c r="A308" s="133"/>
      <c r="B308" s="130" t="s">
        <v>244</v>
      </c>
      <c r="C308" s="184" t="str">
        <f>IF(【時計】入力欄!C196="","",【時計】入力欄!C196)</f>
        <v/>
      </c>
      <c r="D308" s="134" t="s">
        <v>20</v>
      </c>
      <c r="E308" s="135"/>
      <c r="F308" s="115" t="s">
        <v>208</v>
      </c>
      <c r="G308" s="195" t="str">
        <f>IF(【時計】入力欄!C$3="","",【時計】入力欄!C$3)</f>
        <v/>
      </c>
      <c r="H308" s="196"/>
      <c r="I308" s="197"/>
      <c r="J308" s="131"/>
    </row>
    <row r="309" spans="1:12" ht="5.25" customHeight="1" thickBot="1" x14ac:dyDescent="0.25">
      <c r="A309" s="47"/>
      <c r="B309" s="45"/>
      <c r="G309" s="81"/>
      <c r="H309" s="81"/>
      <c r="I309" s="39"/>
      <c r="J309" s="131"/>
    </row>
    <row r="310" spans="1:12" ht="45" customHeight="1" x14ac:dyDescent="0.2">
      <c r="A310" s="48" t="s">
        <v>2</v>
      </c>
      <c r="B310" s="49" t="s">
        <v>7</v>
      </c>
      <c r="C310" s="49" t="s">
        <v>21</v>
      </c>
      <c r="D310" s="137" t="s">
        <v>6</v>
      </c>
      <c r="E310" s="49" t="s">
        <v>280</v>
      </c>
      <c r="F310" s="51" t="s">
        <v>292</v>
      </c>
      <c r="G310" s="208" t="s">
        <v>302</v>
      </c>
      <c r="H310" s="158" t="s">
        <v>281</v>
      </c>
      <c r="I310" s="23"/>
      <c r="J310" s="131"/>
    </row>
    <row r="311" spans="1:12" ht="45" customHeight="1" x14ac:dyDescent="0.2">
      <c r="A311" s="139" t="s">
        <v>249</v>
      </c>
      <c r="B311" s="80" t="str">
        <f>IF(【時計】入力欄!E196="","",【時計】入力欄!E196)</f>
        <v/>
      </c>
      <c r="C311" s="22" t="str">
        <f>IF(【時計】入力欄!F196="","",【時計】入力欄!F196)</f>
        <v/>
      </c>
      <c r="D311" s="159" t="str">
        <f>CONCATENATE(IF(【時計】入力欄!G196="","",【時計】入力欄!G196&amp;" "),IF(【時計】入力欄!H196="","",【時計】入力欄!H196&amp;" "),IF(【時計】入力欄!I196="","",【時計】入力欄!I196&amp;" "),IF(【時計】入力欄!J196="","",【時計】入力欄!J196&amp;" "))</f>
        <v/>
      </c>
      <c r="E311" s="141" t="str">
        <f>IF(【時計】入力欄!K196="","",【時計】入力欄!K196&amp;"g")</f>
        <v/>
      </c>
      <c r="F311" s="163" t="str">
        <f>IF(【時計】入力欄!L196="","",【時計】入力欄!L196)</f>
        <v/>
      </c>
      <c r="G311" s="44" t="str">
        <f>IF(【時計】入力欄!O196="","",【時計】入力欄!O196)</f>
        <v/>
      </c>
      <c r="H311" s="15"/>
      <c r="I311" s="14"/>
      <c r="J311" s="131"/>
      <c r="L311" s="118"/>
    </row>
    <row r="312" spans="1:12" s="61" customFormat="1" ht="45" customHeight="1" x14ac:dyDescent="0.2">
      <c r="A312" s="143" t="s">
        <v>250</v>
      </c>
      <c r="B312" s="53" t="str">
        <f>IF(【時計】入力欄!E197="","",【時計】入力欄!E197)</f>
        <v/>
      </c>
      <c r="C312" s="54" t="str">
        <f>IF(【時計】入力欄!F197="","",【時計】入力欄!F197)</f>
        <v/>
      </c>
      <c r="D312" s="160" t="str">
        <f>CONCATENATE(IF(【時計】入力欄!G197="","",【時計】入力欄!G197&amp;" "),IF(【時計】入力欄!H197="","",【時計】入力欄!H197&amp;" "),IF(【時計】入力欄!I197="","",【時計】入力欄!I197&amp;" "),IF(【時計】入力欄!J197="","",【時計】入力欄!J197&amp;" "))</f>
        <v/>
      </c>
      <c r="E312" s="145" t="str">
        <f>IF(【時計】入力欄!K197="","",【時計】入力欄!K197&amp;"g")</f>
        <v/>
      </c>
      <c r="F312" s="164" t="str">
        <f>IF(【時計】入力欄!L197="","",【時計】入力欄!L197)</f>
        <v/>
      </c>
      <c r="G312" s="57" t="str">
        <f>IF(【時計】入力欄!O197="","",【時計】入力欄!O197)</f>
        <v/>
      </c>
      <c r="H312" s="55"/>
      <c r="I312" s="58"/>
      <c r="J312" s="59"/>
      <c r="K312" s="60"/>
      <c r="L312" s="118"/>
    </row>
    <row r="313" spans="1:12" ht="45" customHeight="1" x14ac:dyDescent="0.2">
      <c r="A313" s="139" t="s">
        <v>251</v>
      </c>
      <c r="B313" s="80" t="str">
        <f>IF(【時計】入力欄!E198="","",【時計】入力欄!E198)</f>
        <v/>
      </c>
      <c r="C313" s="22" t="str">
        <f>IF(【時計】入力欄!F198="","",【時計】入力欄!F198)</f>
        <v/>
      </c>
      <c r="D313" s="159" t="str">
        <f>CONCATENATE(IF(【時計】入力欄!G198="","",【時計】入力欄!G198&amp;" "),IF(【時計】入力欄!H198="","",【時計】入力欄!H198&amp;" "),IF(【時計】入力欄!I198="","",【時計】入力欄!I198&amp;" "),IF(【時計】入力欄!J198="","",【時計】入力欄!J198&amp;" "))</f>
        <v/>
      </c>
      <c r="E313" s="141" t="str">
        <f>IF(【時計】入力欄!K198="","",【時計】入力欄!K198&amp;"g")</f>
        <v/>
      </c>
      <c r="F313" s="163" t="str">
        <f>IF(【時計】入力欄!L198="","",【時計】入力欄!L198)</f>
        <v/>
      </c>
      <c r="G313" s="44" t="str">
        <f>IF(【時計】入力欄!O198="","",【時計】入力欄!O198)</f>
        <v/>
      </c>
      <c r="H313" s="15"/>
      <c r="I313" s="14"/>
      <c r="J313" s="131"/>
      <c r="L313" s="118"/>
    </row>
    <row r="314" spans="1:12" s="61" customFormat="1" ht="45" customHeight="1" x14ac:dyDescent="0.2">
      <c r="A314" s="143" t="s">
        <v>252</v>
      </c>
      <c r="B314" s="53" t="str">
        <f>IF(【時計】入力欄!E199="","",【時計】入力欄!E199)</f>
        <v/>
      </c>
      <c r="C314" s="54" t="str">
        <f>IF(【時計】入力欄!F199="","",【時計】入力欄!F199)</f>
        <v/>
      </c>
      <c r="D314" s="160" t="str">
        <f>CONCATENATE(IF(【時計】入力欄!G199="","",【時計】入力欄!G199&amp;" "),IF(【時計】入力欄!H199="","",【時計】入力欄!H199&amp;" "),IF(【時計】入力欄!I199="","",【時計】入力欄!I199&amp;" "),IF(【時計】入力欄!J199="","",【時計】入力欄!J199&amp;" "))</f>
        <v/>
      </c>
      <c r="E314" s="145" t="str">
        <f>IF(【時計】入力欄!K199="","",【時計】入力欄!K199&amp;"g")</f>
        <v/>
      </c>
      <c r="F314" s="164" t="str">
        <f>IF(【時計】入力欄!L199="","",【時計】入力欄!L199)</f>
        <v/>
      </c>
      <c r="G314" s="57" t="str">
        <f>IF(【時計】入力欄!O199="","",【時計】入力欄!O199)</f>
        <v/>
      </c>
      <c r="H314" s="55"/>
      <c r="I314" s="58"/>
      <c r="J314" s="59"/>
      <c r="K314" s="60"/>
      <c r="L314" s="118"/>
    </row>
    <row r="315" spans="1:12" ht="45" customHeight="1" x14ac:dyDescent="0.2">
      <c r="A315" s="139" t="s">
        <v>253</v>
      </c>
      <c r="B315" s="80" t="str">
        <f>IF(【時計】入力欄!E200="","",【時計】入力欄!E200)</f>
        <v/>
      </c>
      <c r="C315" s="22" t="str">
        <f>IF(【時計】入力欄!F200="","",【時計】入力欄!F200)</f>
        <v/>
      </c>
      <c r="D315" s="159" t="str">
        <f>CONCATENATE(IF(【時計】入力欄!G200="","",【時計】入力欄!G200&amp;" "),IF(【時計】入力欄!H200="","",【時計】入力欄!H200&amp;" "),IF(【時計】入力欄!I200="","",【時計】入力欄!I200&amp;" "),IF(【時計】入力欄!J200="","",【時計】入力欄!J200&amp;" "))</f>
        <v/>
      </c>
      <c r="E315" s="141" t="str">
        <f>IF(【時計】入力欄!K200="","",【時計】入力欄!K200&amp;"g")</f>
        <v/>
      </c>
      <c r="F315" s="163" t="str">
        <f>IF(【時計】入力欄!L200="","",【時計】入力欄!L200)</f>
        <v/>
      </c>
      <c r="G315" s="44" t="str">
        <f>IF(【時計】入力欄!O200="","",【時計】入力欄!O200)</f>
        <v/>
      </c>
      <c r="H315" s="15"/>
      <c r="I315" s="14"/>
      <c r="J315" s="131"/>
      <c r="L315" s="118"/>
    </row>
    <row r="316" spans="1:12" s="61" customFormat="1" ht="45" customHeight="1" x14ac:dyDescent="0.2">
      <c r="A316" s="143" t="s">
        <v>254</v>
      </c>
      <c r="B316" s="53" t="str">
        <f>IF(【時計】入力欄!E201="","",【時計】入力欄!E201)</f>
        <v/>
      </c>
      <c r="C316" s="54" t="str">
        <f>IF(【時計】入力欄!F201="","",【時計】入力欄!F201)</f>
        <v/>
      </c>
      <c r="D316" s="160" t="str">
        <f>CONCATENATE(IF(【時計】入力欄!G201="","",【時計】入力欄!G201&amp;" "),IF(【時計】入力欄!H201="","",【時計】入力欄!H201&amp;" "),IF(【時計】入力欄!I201="","",【時計】入力欄!I201&amp;" "),IF(【時計】入力欄!J201="","",【時計】入力欄!J201&amp;" "))</f>
        <v/>
      </c>
      <c r="E316" s="145" t="str">
        <f>IF(【時計】入力欄!K201="","",【時計】入力欄!K201&amp;"g")</f>
        <v/>
      </c>
      <c r="F316" s="164" t="str">
        <f>IF(【時計】入力欄!L201="","",【時計】入力欄!L201)</f>
        <v/>
      </c>
      <c r="G316" s="57" t="str">
        <f>IF(【時計】入力欄!O201="","",【時計】入力欄!O201)</f>
        <v/>
      </c>
      <c r="H316" s="55"/>
      <c r="I316" s="58"/>
      <c r="J316" s="59"/>
      <c r="K316" s="60"/>
      <c r="L316" s="118"/>
    </row>
    <row r="317" spans="1:12" ht="45" customHeight="1" x14ac:dyDescent="0.2">
      <c r="A317" s="139" t="s">
        <v>255</v>
      </c>
      <c r="B317" s="80" t="str">
        <f>IF(【時計】入力欄!E202="","",【時計】入力欄!E202)</f>
        <v/>
      </c>
      <c r="C317" s="22" t="str">
        <f>IF(【時計】入力欄!F202="","",【時計】入力欄!F202)</f>
        <v/>
      </c>
      <c r="D317" s="159" t="str">
        <f>CONCATENATE(IF(【時計】入力欄!G202="","",【時計】入力欄!G202&amp;" "),IF(【時計】入力欄!H202="","",【時計】入力欄!H202&amp;" "),IF(【時計】入力欄!I202="","",【時計】入力欄!I202&amp;" "),IF(【時計】入力欄!J202="","",【時計】入力欄!J202&amp;" "))</f>
        <v/>
      </c>
      <c r="E317" s="141" t="str">
        <f>IF(【時計】入力欄!K202="","",【時計】入力欄!K202&amp;"g")</f>
        <v/>
      </c>
      <c r="F317" s="163" t="str">
        <f>IF(【時計】入力欄!L202="","",【時計】入力欄!L202)</f>
        <v/>
      </c>
      <c r="G317" s="44" t="str">
        <f>IF(【時計】入力欄!O202="","",【時計】入力欄!O202)</f>
        <v/>
      </c>
      <c r="H317" s="15"/>
      <c r="I317" s="14"/>
      <c r="J317" s="131"/>
      <c r="L317" s="118"/>
    </row>
    <row r="318" spans="1:12" s="61" customFormat="1" ht="45" customHeight="1" x14ac:dyDescent="0.2">
      <c r="A318" s="143" t="s">
        <v>256</v>
      </c>
      <c r="B318" s="53" t="str">
        <f>IF(【時計】入力欄!E203="","",【時計】入力欄!E203)</f>
        <v/>
      </c>
      <c r="C318" s="54" t="str">
        <f>IF(【時計】入力欄!F203="","",【時計】入力欄!F203)</f>
        <v/>
      </c>
      <c r="D318" s="160" t="str">
        <f>CONCATENATE(IF(【時計】入力欄!G203="","",【時計】入力欄!G203&amp;" "),IF(【時計】入力欄!H203="","",【時計】入力欄!H203&amp;" "),IF(【時計】入力欄!I203="","",【時計】入力欄!I203&amp;" "),IF(【時計】入力欄!J203="","",【時計】入力欄!J203&amp;" "))</f>
        <v/>
      </c>
      <c r="E318" s="145" t="str">
        <f>IF(【時計】入力欄!K203="","",【時計】入力欄!K203&amp;"g")</f>
        <v/>
      </c>
      <c r="F318" s="164" t="str">
        <f>IF(【時計】入力欄!L203="","",【時計】入力欄!L203)</f>
        <v/>
      </c>
      <c r="G318" s="57" t="str">
        <f>IF(【時計】入力欄!O203="","",【時計】入力欄!O203)</f>
        <v/>
      </c>
      <c r="H318" s="55"/>
      <c r="I318" s="58"/>
      <c r="J318" s="59"/>
      <c r="K318" s="60"/>
      <c r="L318" s="118"/>
    </row>
    <row r="319" spans="1:12" ht="45" customHeight="1" x14ac:dyDescent="0.2">
      <c r="A319" s="139" t="s">
        <v>257</v>
      </c>
      <c r="B319" s="80" t="str">
        <f>IF(【時計】入力欄!E204="","",【時計】入力欄!E204)</f>
        <v/>
      </c>
      <c r="C319" s="22" t="str">
        <f>IF(【時計】入力欄!F204="","",【時計】入力欄!F204)</f>
        <v/>
      </c>
      <c r="D319" s="159" t="str">
        <f>CONCATENATE(IF(【時計】入力欄!G204="","",【時計】入力欄!G204&amp;" "),IF(【時計】入力欄!H204="","",【時計】入力欄!H204&amp;" "),IF(【時計】入力欄!I204="","",【時計】入力欄!I204&amp;" "),IF(【時計】入力欄!J204="","",【時計】入力欄!J204&amp;" "))</f>
        <v/>
      </c>
      <c r="E319" s="141" t="str">
        <f>IF(【時計】入力欄!K204="","",【時計】入力欄!K204&amp;"g")</f>
        <v/>
      </c>
      <c r="F319" s="163" t="str">
        <f>IF(【時計】入力欄!L204="","",【時計】入力欄!L204)</f>
        <v/>
      </c>
      <c r="G319" s="44" t="str">
        <f>IF(【時計】入力欄!O204="","",【時計】入力欄!O204)</f>
        <v/>
      </c>
      <c r="H319" s="15"/>
      <c r="I319" s="14"/>
      <c r="J319" s="131"/>
      <c r="L319" s="118"/>
    </row>
    <row r="320" spans="1:12" s="61" customFormat="1" ht="45" customHeight="1" thickBot="1" x14ac:dyDescent="0.25">
      <c r="A320" s="147" t="s">
        <v>258</v>
      </c>
      <c r="B320" s="62" t="str">
        <f>IF(【時計】入力欄!E205="","",【時計】入力欄!E205)</f>
        <v/>
      </c>
      <c r="C320" s="63" t="str">
        <f>IF(【時計】入力欄!F205="","",【時計】入力欄!F205)</f>
        <v/>
      </c>
      <c r="D320" s="161" t="str">
        <f>CONCATENATE(IF(【時計】入力欄!G205="","",【時計】入力欄!G205&amp;" "),IF(【時計】入力欄!H205="","",【時計】入力欄!H205&amp;" "),IF(【時計】入力欄!I205="","",【時計】入力欄!I205&amp;" "),IF(【時計】入力欄!J205="","",【時計】入力欄!J205&amp;" "))</f>
        <v/>
      </c>
      <c r="E320" s="149" t="str">
        <f>IF(【時計】入力欄!K205="","",【時計】入力欄!K205&amp;"g")</f>
        <v/>
      </c>
      <c r="F320" s="165" t="str">
        <f>IF(【時計】入力欄!L205="","",【時計】入力欄!L205)</f>
        <v/>
      </c>
      <c r="G320" s="57" t="str">
        <f>IF(【時計】入力欄!O205="","",【時計】入力欄!O205)</f>
        <v/>
      </c>
      <c r="H320" s="55"/>
      <c r="I320" s="58"/>
      <c r="J320" s="59"/>
      <c r="K320" s="60"/>
      <c r="L320" s="118"/>
    </row>
    <row r="321" spans="1:12" x14ac:dyDescent="0.2">
      <c r="F321" s="65"/>
      <c r="G321" s="28"/>
      <c r="H321" s="28"/>
      <c r="I321" s="28"/>
      <c r="J321" s="131"/>
    </row>
    <row r="322" spans="1:12" ht="14.4" x14ac:dyDescent="0.2">
      <c r="A322" s="157" t="s">
        <v>279</v>
      </c>
      <c r="B322" s="199" t="str">
        <f>CONCATENATE("出品表　（　",【時計】入力欄!I$3,"APREオークション　時計）")</f>
        <v>出品表　（　APREオークション　時計）</v>
      </c>
      <c r="C322" s="199"/>
      <c r="D322" s="199"/>
      <c r="J322" s="131"/>
    </row>
    <row r="323" spans="1:12" ht="3.75" customHeight="1" thickBot="1" x14ac:dyDescent="0.25">
      <c r="F323" s="114"/>
      <c r="G323" s="114"/>
      <c r="H323" s="114"/>
      <c r="I323" s="114"/>
      <c r="J323" s="131"/>
    </row>
    <row r="324" spans="1:12" ht="33.75" customHeight="1" thickBot="1" x14ac:dyDescent="0.25">
      <c r="A324" s="133"/>
      <c r="B324" s="130" t="s">
        <v>244</v>
      </c>
      <c r="C324" s="184" t="str">
        <f>IF(【時計】入力欄!C206="","",【時計】入力欄!C206)</f>
        <v/>
      </c>
      <c r="D324" s="134" t="s">
        <v>20</v>
      </c>
      <c r="E324" s="135"/>
      <c r="F324" s="115" t="s">
        <v>208</v>
      </c>
      <c r="G324" s="195" t="str">
        <f>IF(【時計】入力欄!C$3="","",【時計】入力欄!C$3)</f>
        <v/>
      </c>
      <c r="H324" s="196"/>
      <c r="I324" s="197"/>
      <c r="J324" s="131"/>
    </row>
    <row r="325" spans="1:12" ht="5.25" customHeight="1" thickBot="1" x14ac:dyDescent="0.25">
      <c r="A325" s="47"/>
      <c r="B325" s="45"/>
      <c r="G325" s="81"/>
      <c r="H325" s="81"/>
      <c r="I325" s="39"/>
      <c r="J325" s="131"/>
    </row>
    <row r="326" spans="1:12" ht="45" customHeight="1" x14ac:dyDescent="0.2">
      <c r="A326" s="48" t="s">
        <v>2</v>
      </c>
      <c r="B326" s="49" t="s">
        <v>7</v>
      </c>
      <c r="C326" s="49" t="s">
        <v>21</v>
      </c>
      <c r="D326" s="137" t="s">
        <v>6</v>
      </c>
      <c r="E326" s="49" t="s">
        <v>280</v>
      </c>
      <c r="F326" s="51" t="s">
        <v>292</v>
      </c>
      <c r="G326" s="208" t="s">
        <v>302</v>
      </c>
      <c r="H326" s="158" t="s">
        <v>281</v>
      </c>
      <c r="I326" s="23"/>
      <c r="J326" s="131"/>
    </row>
    <row r="327" spans="1:12" ht="45" customHeight="1" x14ac:dyDescent="0.2">
      <c r="A327" s="139" t="s">
        <v>249</v>
      </c>
      <c r="B327" s="80" t="str">
        <f>IF(【時計】入力欄!E206="","",【時計】入力欄!E206)</f>
        <v/>
      </c>
      <c r="C327" s="22" t="str">
        <f>IF(【時計】入力欄!F206="","",【時計】入力欄!F206)</f>
        <v/>
      </c>
      <c r="D327" s="159" t="str">
        <f>CONCATENATE(IF(【時計】入力欄!G206="","",【時計】入力欄!G206&amp;" "),IF(【時計】入力欄!H206="","",【時計】入力欄!H206&amp;" "),IF(【時計】入力欄!I206="","",【時計】入力欄!I206&amp;" "),IF(【時計】入力欄!J206="","",【時計】入力欄!J206&amp;" "))</f>
        <v/>
      </c>
      <c r="E327" s="141" t="str">
        <f>IF(【時計】入力欄!K206="","",【時計】入力欄!K206&amp;"g")</f>
        <v/>
      </c>
      <c r="F327" s="163" t="str">
        <f>IF(【時計】入力欄!L206="","",【時計】入力欄!L206)</f>
        <v/>
      </c>
      <c r="G327" s="44" t="str">
        <f>IF(【時計】入力欄!O206="","",【時計】入力欄!O206)</f>
        <v/>
      </c>
      <c r="H327" s="15"/>
      <c r="I327" s="14"/>
      <c r="J327" s="131"/>
      <c r="L327" s="118"/>
    </row>
    <row r="328" spans="1:12" s="61" customFormat="1" ht="45" customHeight="1" x14ac:dyDescent="0.2">
      <c r="A328" s="143" t="s">
        <v>250</v>
      </c>
      <c r="B328" s="53" t="str">
        <f>IF(【時計】入力欄!E207="","",【時計】入力欄!E207)</f>
        <v/>
      </c>
      <c r="C328" s="54" t="str">
        <f>IF(【時計】入力欄!F207="","",【時計】入力欄!F207)</f>
        <v/>
      </c>
      <c r="D328" s="160" t="str">
        <f>CONCATENATE(IF(【時計】入力欄!G207="","",【時計】入力欄!G207&amp;" "),IF(【時計】入力欄!H207="","",【時計】入力欄!H207&amp;" "),IF(【時計】入力欄!I207="","",【時計】入力欄!I207&amp;" "),IF(【時計】入力欄!J207="","",【時計】入力欄!J207&amp;" "))</f>
        <v/>
      </c>
      <c r="E328" s="145" t="str">
        <f>IF(【時計】入力欄!K207="","",【時計】入力欄!K207&amp;"g")</f>
        <v/>
      </c>
      <c r="F328" s="164" t="str">
        <f>IF(【時計】入力欄!L207="","",【時計】入力欄!L207)</f>
        <v/>
      </c>
      <c r="G328" s="57" t="str">
        <f>IF(【時計】入力欄!O207="","",【時計】入力欄!O207)</f>
        <v/>
      </c>
      <c r="H328" s="55"/>
      <c r="I328" s="58"/>
      <c r="J328" s="59"/>
      <c r="K328" s="60"/>
      <c r="L328" s="118"/>
    </row>
    <row r="329" spans="1:12" ht="45" customHeight="1" x14ac:dyDescent="0.2">
      <c r="A329" s="139" t="s">
        <v>251</v>
      </c>
      <c r="B329" s="80" t="str">
        <f>IF(【時計】入力欄!E208="","",【時計】入力欄!E208)</f>
        <v/>
      </c>
      <c r="C329" s="22" t="str">
        <f>IF(【時計】入力欄!F208="","",【時計】入力欄!F208)</f>
        <v/>
      </c>
      <c r="D329" s="159" t="str">
        <f>CONCATENATE(IF(【時計】入力欄!G208="","",【時計】入力欄!G208&amp;" "),IF(【時計】入力欄!H208="","",【時計】入力欄!H208&amp;" "),IF(【時計】入力欄!I208="","",【時計】入力欄!I208&amp;" "),IF(【時計】入力欄!J208="","",【時計】入力欄!J208&amp;" "))</f>
        <v/>
      </c>
      <c r="E329" s="141" t="str">
        <f>IF(【時計】入力欄!K208="","",【時計】入力欄!K208&amp;"g")</f>
        <v/>
      </c>
      <c r="F329" s="163" t="str">
        <f>IF(【時計】入力欄!L208="","",【時計】入力欄!L208)</f>
        <v/>
      </c>
      <c r="G329" s="44" t="str">
        <f>IF(【時計】入力欄!O208="","",【時計】入力欄!O208)</f>
        <v/>
      </c>
      <c r="H329" s="15"/>
      <c r="I329" s="14"/>
      <c r="J329" s="131"/>
      <c r="L329" s="118"/>
    </row>
    <row r="330" spans="1:12" s="61" customFormat="1" ht="45" customHeight="1" x14ac:dyDescent="0.2">
      <c r="A330" s="143" t="s">
        <v>252</v>
      </c>
      <c r="B330" s="53" t="str">
        <f>IF(【時計】入力欄!E209="","",【時計】入力欄!E209)</f>
        <v/>
      </c>
      <c r="C330" s="54" t="str">
        <f>IF(【時計】入力欄!F209="","",【時計】入力欄!F209)</f>
        <v/>
      </c>
      <c r="D330" s="160" t="str">
        <f>CONCATENATE(IF(【時計】入力欄!G209="","",【時計】入力欄!G209&amp;" "),IF(【時計】入力欄!H209="","",【時計】入力欄!H209&amp;" "),IF(【時計】入力欄!I209="","",【時計】入力欄!I209&amp;" "),IF(【時計】入力欄!J209="","",【時計】入力欄!J209&amp;" "))</f>
        <v/>
      </c>
      <c r="E330" s="145" t="str">
        <f>IF(【時計】入力欄!K209="","",【時計】入力欄!K209&amp;"g")</f>
        <v/>
      </c>
      <c r="F330" s="164" t="str">
        <f>IF(【時計】入力欄!L209="","",【時計】入力欄!L209)</f>
        <v/>
      </c>
      <c r="G330" s="57" t="str">
        <f>IF(【時計】入力欄!O209="","",【時計】入力欄!O209)</f>
        <v/>
      </c>
      <c r="H330" s="55"/>
      <c r="I330" s="58"/>
      <c r="J330" s="59"/>
      <c r="K330" s="60"/>
      <c r="L330" s="118"/>
    </row>
    <row r="331" spans="1:12" ht="45" customHeight="1" x14ac:dyDescent="0.2">
      <c r="A331" s="139" t="s">
        <v>253</v>
      </c>
      <c r="B331" s="80" t="str">
        <f>IF(【時計】入力欄!E210="","",【時計】入力欄!E210)</f>
        <v/>
      </c>
      <c r="C331" s="22" t="str">
        <f>IF(【時計】入力欄!F210="","",【時計】入力欄!F210)</f>
        <v/>
      </c>
      <c r="D331" s="159" t="str">
        <f>CONCATENATE(IF(【時計】入力欄!G210="","",【時計】入力欄!G210&amp;" "),IF(【時計】入力欄!H210="","",【時計】入力欄!H210&amp;" "),IF(【時計】入力欄!I210="","",【時計】入力欄!I210&amp;" "),IF(【時計】入力欄!J210="","",【時計】入力欄!J210&amp;" "))</f>
        <v/>
      </c>
      <c r="E331" s="141" t="str">
        <f>IF(【時計】入力欄!K210="","",【時計】入力欄!K210&amp;"g")</f>
        <v/>
      </c>
      <c r="F331" s="163" t="str">
        <f>IF(【時計】入力欄!L210="","",【時計】入力欄!L210)</f>
        <v/>
      </c>
      <c r="G331" s="44" t="str">
        <f>IF(【時計】入力欄!O210="","",【時計】入力欄!O210)</f>
        <v/>
      </c>
      <c r="H331" s="15"/>
      <c r="I331" s="14"/>
      <c r="J331" s="131"/>
      <c r="L331" s="118"/>
    </row>
    <row r="332" spans="1:12" s="61" customFormat="1" ht="45" customHeight="1" x14ac:dyDescent="0.2">
      <c r="A332" s="143" t="s">
        <v>254</v>
      </c>
      <c r="B332" s="53" t="str">
        <f>IF(【時計】入力欄!E211="","",【時計】入力欄!E211)</f>
        <v/>
      </c>
      <c r="C332" s="54" t="str">
        <f>IF(【時計】入力欄!F211="","",【時計】入力欄!F211)</f>
        <v/>
      </c>
      <c r="D332" s="160" t="str">
        <f>CONCATENATE(IF(【時計】入力欄!G211="","",【時計】入力欄!G211&amp;" "),IF(【時計】入力欄!H211="","",【時計】入力欄!H211&amp;" "),IF(【時計】入力欄!I211="","",【時計】入力欄!I211&amp;" "),IF(【時計】入力欄!J211="","",【時計】入力欄!J211&amp;" "))</f>
        <v/>
      </c>
      <c r="E332" s="145" t="str">
        <f>IF(【時計】入力欄!K211="","",【時計】入力欄!K211&amp;"g")</f>
        <v/>
      </c>
      <c r="F332" s="164" t="str">
        <f>IF(【時計】入力欄!L211="","",【時計】入力欄!L211)</f>
        <v/>
      </c>
      <c r="G332" s="57" t="str">
        <f>IF(【時計】入力欄!O211="","",【時計】入力欄!O211)</f>
        <v/>
      </c>
      <c r="H332" s="55"/>
      <c r="I332" s="58"/>
      <c r="J332" s="59"/>
      <c r="K332" s="60"/>
      <c r="L332" s="118"/>
    </row>
    <row r="333" spans="1:12" ht="45" customHeight="1" x14ac:dyDescent="0.2">
      <c r="A333" s="139" t="s">
        <v>255</v>
      </c>
      <c r="B333" s="80" t="str">
        <f>IF(【時計】入力欄!E212="","",【時計】入力欄!E212)</f>
        <v/>
      </c>
      <c r="C333" s="22" t="str">
        <f>IF(【時計】入力欄!F212="","",【時計】入力欄!F212)</f>
        <v/>
      </c>
      <c r="D333" s="159" t="str">
        <f>CONCATENATE(IF(【時計】入力欄!G212="","",【時計】入力欄!G212&amp;" "),IF(【時計】入力欄!H212="","",【時計】入力欄!H212&amp;" "),IF(【時計】入力欄!I212="","",【時計】入力欄!I212&amp;" "),IF(【時計】入力欄!J212="","",【時計】入力欄!J212&amp;" "))</f>
        <v/>
      </c>
      <c r="E333" s="141" t="str">
        <f>IF(【時計】入力欄!K212="","",【時計】入力欄!K212&amp;"g")</f>
        <v/>
      </c>
      <c r="F333" s="163" t="str">
        <f>IF(【時計】入力欄!L212="","",【時計】入力欄!L212)</f>
        <v/>
      </c>
      <c r="G333" s="44" t="str">
        <f>IF(【時計】入力欄!O212="","",【時計】入力欄!O212)</f>
        <v/>
      </c>
      <c r="H333" s="15"/>
      <c r="I333" s="14"/>
      <c r="J333" s="131"/>
      <c r="L333" s="118"/>
    </row>
    <row r="334" spans="1:12" s="61" customFormat="1" ht="45" customHeight="1" x14ac:dyDescent="0.2">
      <c r="A334" s="143" t="s">
        <v>256</v>
      </c>
      <c r="B334" s="53" t="str">
        <f>IF(【時計】入力欄!E213="","",【時計】入力欄!E213)</f>
        <v/>
      </c>
      <c r="C334" s="54" t="str">
        <f>IF(【時計】入力欄!F213="","",【時計】入力欄!F213)</f>
        <v/>
      </c>
      <c r="D334" s="160" t="str">
        <f>CONCATENATE(IF(【時計】入力欄!G213="","",【時計】入力欄!G213&amp;" "),IF(【時計】入力欄!H213="","",【時計】入力欄!H213&amp;" "),IF(【時計】入力欄!I213="","",【時計】入力欄!I213&amp;" "),IF(【時計】入力欄!J213="","",【時計】入力欄!J213&amp;" "))</f>
        <v/>
      </c>
      <c r="E334" s="145" t="str">
        <f>IF(【時計】入力欄!K213="","",【時計】入力欄!K213&amp;"g")</f>
        <v/>
      </c>
      <c r="F334" s="164" t="str">
        <f>IF(【時計】入力欄!L213="","",【時計】入力欄!L213)</f>
        <v/>
      </c>
      <c r="G334" s="57" t="str">
        <f>IF(【時計】入力欄!O213="","",【時計】入力欄!O213)</f>
        <v/>
      </c>
      <c r="H334" s="55"/>
      <c r="I334" s="58"/>
      <c r="J334" s="59"/>
      <c r="K334" s="60"/>
      <c r="L334" s="118"/>
    </row>
    <row r="335" spans="1:12" ht="45" customHeight="1" x14ac:dyDescent="0.2">
      <c r="A335" s="139" t="s">
        <v>257</v>
      </c>
      <c r="B335" s="80" t="str">
        <f>IF(【時計】入力欄!E214="","",【時計】入力欄!E214)</f>
        <v/>
      </c>
      <c r="C335" s="22" t="str">
        <f>IF(【時計】入力欄!F214="","",【時計】入力欄!F214)</f>
        <v/>
      </c>
      <c r="D335" s="159" t="str">
        <f>CONCATENATE(IF(【時計】入力欄!G214="","",【時計】入力欄!G214&amp;" "),IF(【時計】入力欄!H214="","",【時計】入力欄!H214&amp;" "),IF(【時計】入力欄!I214="","",【時計】入力欄!I214&amp;" "),IF(【時計】入力欄!J214="","",【時計】入力欄!J214&amp;" "))</f>
        <v/>
      </c>
      <c r="E335" s="141" t="str">
        <f>IF(【時計】入力欄!K214="","",【時計】入力欄!K214&amp;"g")</f>
        <v/>
      </c>
      <c r="F335" s="163" t="str">
        <f>IF(【時計】入力欄!L214="","",【時計】入力欄!L214)</f>
        <v/>
      </c>
      <c r="G335" s="44" t="str">
        <f>IF(【時計】入力欄!O214="","",【時計】入力欄!O214)</f>
        <v/>
      </c>
      <c r="H335" s="15"/>
      <c r="I335" s="14"/>
      <c r="J335" s="131"/>
      <c r="L335" s="118"/>
    </row>
    <row r="336" spans="1:12" s="61" customFormat="1" ht="45" customHeight="1" thickBot="1" x14ac:dyDescent="0.25">
      <c r="A336" s="147" t="s">
        <v>258</v>
      </c>
      <c r="B336" s="62" t="str">
        <f>IF(【時計】入力欄!E215="","",【時計】入力欄!E215)</f>
        <v/>
      </c>
      <c r="C336" s="63" t="str">
        <f>IF(【時計】入力欄!F215="","",【時計】入力欄!F215)</f>
        <v/>
      </c>
      <c r="D336" s="161" t="str">
        <f>CONCATENATE(IF(【時計】入力欄!G215="","",【時計】入力欄!G215&amp;" "),IF(【時計】入力欄!H215="","",【時計】入力欄!H215&amp;" "),IF(【時計】入力欄!I215="","",【時計】入力欄!I215&amp;" "),IF(【時計】入力欄!J215="","",【時計】入力欄!J215&amp;" "))</f>
        <v/>
      </c>
      <c r="E336" s="149" t="str">
        <f>IF(【時計】入力欄!K215="","",【時計】入力欄!K215&amp;"g")</f>
        <v/>
      </c>
      <c r="F336" s="165" t="str">
        <f>IF(【時計】入力欄!L215="","",【時計】入力欄!L215)</f>
        <v/>
      </c>
      <c r="G336" s="57" t="str">
        <f>IF(【時計】入力欄!O215="","",【時計】入力欄!O215)</f>
        <v/>
      </c>
      <c r="H336" s="55"/>
      <c r="I336" s="58"/>
      <c r="J336" s="59"/>
      <c r="K336" s="60"/>
      <c r="L336" s="118"/>
    </row>
    <row r="337" spans="1:12" ht="20.25" customHeight="1" x14ac:dyDescent="0.2">
      <c r="F337" s="65"/>
      <c r="G337" s="28"/>
      <c r="H337" s="28"/>
      <c r="I337" s="28"/>
      <c r="J337" s="131"/>
    </row>
    <row r="338" spans="1:12" ht="14.4" x14ac:dyDescent="0.2">
      <c r="A338" s="157" t="s">
        <v>279</v>
      </c>
      <c r="B338" s="199" t="str">
        <f>CONCATENATE("出品表　（　",【時計】入力欄!I$3,"APREオークション　時計）")</f>
        <v>出品表　（　APREオークション　時計）</v>
      </c>
      <c r="C338" s="199"/>
      <c r="D338" s="199"/>
      <c r="J338" s="131"/>
    </row>
    <row r="339" spans="1:12" ht="3.75" customHeight="1" thickBot="1" x14ac:dyDescent="0.25">
      <c r="F339" s="114"/>
      <c r="G339" s="114"/>
      <c r="H339" s="114"/>
      <c r="I339" s="114"/>
      <c r="J339" s="131"/>
    </row>
    <row r="340" spans="1:12" ht="33.75" customHeight="1" thickBot="1" x14ac:dyDescent="0.25">
      <c r="A340" s="133"/>
      <c r="B340" s="130" t="s">
        <v>244</v>
      </c>
      <c r="C340" s="184" t="str">
        <f>IF(【時計】入力欄!C216="","",【時計】入力欄!C216)</f>
        <v/>
      </c>
      <c r="D340" s="134" t="s">
        <v>20</v>
      </c>
      <c r="E340" s="135"/>
      <c r="F340" s="115" t="s">
        <v>208</v>
      </c>
      <c r="G340" s="195" t="str">
        <f>IF(【時計】入力欄!C$3="","",【時計】入力欄!C$3)</f>
        <v/>
      </c>
      <c r="H340" s="196"/>
      <c r="I340" s="197"/>
      <c r="J340" s="131"/>
    </row>
    <row r="341" spans="1:12" ht="5.25" customHeight="1" thickBot="1" x14ac:dyDescent="0.25">
      <c r="A341" s="47"/>
      <c r="B341" s="45"/>
      <c r="G341" s="81"/>
      <c r="H341" s="81"/>
      <c r="I341" s="39"/>
      <c r="J341" s="131"/>
    </row>
    <row r="342" spans="1:12" ht="45" customHeight="1" x14ac:dyDescent="0.2">
      <c r="A342" s="48" t="s">
        <v>2</v>
      </c>
      <c r="B342" s="49" t="s">
        <v>7</v>
      </c>
      <c r="C342" s="49" t="s">
        <v>21</v>
      </c>
      <c r="D342" s="137" t="s">
        <v>6</v>
      </c>
      <c r="E342" s="49" t="s">
        <v>280</v>
      </c>
      <c r="F342" s="51" t="s">
        <v>292</v>
      </c>
      <c r="G342" s="208" t="s">
        <v>302</v>
      </c>
      <c r="H342" s="158" t="s">
        <v>281</v>
      </c>
      <c r="I342" s="23"/>
      <c r="J342" s="131"/>
    </row>
    <row r="343" spans="1:12" ht="45" customHeight="1" x14ac:dyDescent="0.2">
      <c r="A343" s="139" t="s">
        <v>249</v>
      </c>
      <c r="B343" s="80" t="str">
        <f>IF(【時計】入力欄!E216="","",【時計】入力欄!E216)</f>
        <v/>
      </c>
      <c r="C343" s="22" t="str">
        <f>IF(【時計】入力欄!F216="","",【時計】入力欄!F216)</f>
        <v/>
      </c>
      <c r="D343" s="159" t="str">
        <f>CONCATENATE(IF(【時計】入力欄!G216="","",【時計】入力欄!G216&amp;" "),IF(【時計】入力欄!H216="","",【時計】入力欄!H216&amp;" "),IF(【時計】入力欄!I216="","",【時計】入力欄!I216&amp;" "),IF(【時計】入力欄!J216="","",【時計】入力欄!J216&amp;" "))</f>
        <v/>
      </c>
      <c r="E343" s="141" t="str">
        <f>IF(【時計】入力欄!K216="","",【時計】入力欄!K216&amp;"g")</f>
        <v/>
      </c>
      <c r="F343" s="163" t="str">
        <f>IF(【時計】入力欄!L216="","",【時計】入力欄!L216)</f>
        <v/>
      </c>
      <c r="G343" s="44" t="str">
        <f>IF(【時計】入力欄!O216="","",【時計】入力欄!O216)</f>
        <v/>
      </c>
      <c r="H343" s="15"/>
      <c r="I343" s="14"/>
      <c r="J343" s="131"/>
      <c r="L343" s="118"/>
    </row>
    <row r="344" spans="1:12" s="61" customFormat="1" ht="45" customHeight="1" x14ac:dyDescent="0.2">
      <c r="A344" s="143" t="s">
        <v>250</v>
      </c>
      <c r="B344" s="53" t="str">
        <f>IF(【時計】入力欄!E217="","",【時計】入力欄!E217)</f>
        <v/>
      </c>
      <c r="C344" s="54" t="str">
        <f>IF(【時計】入力欄!F217="","",【時計】入力欄!F217)</f>
        <v/>
      </c>
      <c r="D344" s="160" t="str">
        <f>CONCATENATE(IF(【時計】入力欄!G217="","",【時計】入力欄!G217&amp;" "),IF(【時計】入力欄!H217="","",【時計】入力欄!H217&amp;" "),IF(【時計】入力欄!I217="","",【時計】入力欄!I217&amp;" "),IF(【時計】入力欄!J217="","",【時計】入力欄!J217&amp;" "))</f>
        <v/>
      </c>
      <c r="E344" s="145" t="str">
        <f>IF(【時計】入力欄!K217="","",【時計】入力欄!K217&amp;"g")</f>
        <v/>
      </c>
      <c r="F344" s="164" t="str">
        <f>IF(【時計】入力欄!L217="","",【時計】入力欄!L217)</f>
        <v/>
      </c>
      <c r="G344" s="57" t="str">
        <f>IF(【時計】入力欄!O217="","",【時計】入力欄!O217)</f>
        <v/>
      </c>
      <c r="H344" s="55"/>
      <c r="I344" s="58"/>
      <c r="J344" s="59"/>
      <c r="K344" s="60"/>
      <c r="L344" s="118"/>
    </row>
    <row r="345" spans="1:12" ht="45" customHeight="1" x14ac:dyDescent="0.2">
      <c r="A345" s="139" t="s">
        <v>251</v>
      </c>
      <c r="B345" s="80" t="str">
        <f>IF(【時計】入力欄!E218="","",【時計】入力欄!E218)</f>
        <v/>
      </c>
      <c r="C345" s="22" t="str">
        <f>IF(【時計】入力欄!F218="","",【時計】入力欄!F218)</f>
        <v/>
      </c>
      <c r="D345" s="159" t="str">
        <f>CONCATENATE(IF(【時計】入力欄!G218="","",【時計】入力欄!G218&amp;" "),IF(【時計】入力欄!H218="","",【時計】入力欄!H218&amp;" "),IF(【時計】入力欄!I218="","",【時計】入力欄!I218&amp;" "),IF(【時計】入力欄!J218="","",【時計】入力欄!J218&amp;" "))</f>
        <v/>
      </c>
      <c r="E345" s="141" t="str">
        <f>IF(【時計】入力欄!K218="","",【時計】入力欄!K218&amp;"g")</f>
        <v/>
      </c>
      <c r="F345" s="163" t="str">
        <f>IF(【時計】入力欄!L218="","",【時計】入力欄!L218)</f>
        <v/>
      </c>
      <c r="G345" s="44" t="str">
        <f>IF(【時計】入力欄!O218="","",【時計】入力欄!O218)</f>
        <v/>
      </c>
      <c r="H345" s="15"/>
      <c r="I345" s="14"/>
      <c r="J345" s="131"/>
      <c r="L345" s="118"/>
    </row>
    <row r="346" spans="1:12" s="61" customFormat="1" ht="45" customHeight="1" x14ac:dyDescent="0.2">
      <c r="A346" s="143" t="s">
        <v>252</v>
      </c>
      <c r="B346" s="53" t="str">
        <f>IF(【時計】入力欄!E219="","",【時計】入力欄!E219)</f>
        <v/>
      </c>
      <c r="C346" s="54" t="str">
        <f>IF(【時計】入力欄!F219="","",【時計】入力欄!F219)</f>
        <v/>
      </c>
      <c r="D346" s="160" t="str">
        <f>CONCATENATE(IF(【時計】入力欄!G219="","",【時計】入力欄!G219&amp;" "),IF(【時計】入力欄!H219="","",【時計】入力欄!H219&amp;" "),IF(【時計】入力欄!I219="","",【時計】入力欄!I219&amp;" "),IF(【時計】入力欄!J219="","",【時計】入力欄!J219&amp;" "))</f>
        <v/>
      </c>
      <c r="E346" s="145" t="str">
        <f>IF(【時計】入力欄!K219="","",【時計】入力欄!K219&amp;"g")</f>
        <v/>
      </c>
      <c r="F346" s="164" t="str">
        <f>IF(【時計】入力欄!L219="","",【時計】入力欄!L219)</f>
        <v/>
      </c>
      <c r="G346" s="57" t="str">
        <f>IF(【時計】入力欄!O219="","",【時計】入力欄!O219)</f>
        <v/>
      </c>
      <c r="H346" s="55"/>
      <c r="I346" s="58"/>
      <c r="J346" s="59"/>
      <c r="K346" s="60"/>
      <c r="L346" s="118"/>
    </row>
    <row r="347" spans="1:12" ht="45" customHeight="1" x14ac:dyDescent="0.2">
      <c r="A347" s="139" t="s">
        <v>253</v>
      </c>
      <c r="B347" s="80" t="str">
        <f>IF(【時計】入力欄!E220="","",【時計】入力欄!E220)</f>
        <v/>
      </c>
      <c r="C347" s="22" t="str">
        <f>IF(【時計】入力欄!F220="","",【時計】入力欄!F220)</f>
        <v/>
      </c>
      <c r="D347" s="159" t="str">
        <f>CONCATENATE(IF(【時計】入力欄!G220="","",【時計】入力欄!G220&amp;" "),IF(【時計】入力欄!H220="","",【時計】入力欄!H220&amp;" "),IF(【時計】入力欄!I220="","",【時計】入力欄!I220&amp;" "),IF(【時計】入力欄!J220="","",【時計】入力欄!J220&amp;" "))</f>
        <v/>
      </c>
      <c r="E347" s="141" t="str">
        <f>IF(【時計】入力欄!K220="","",【時計】入力欄!K220&amp;"g")</f>
        <v/>
      </c>
      <c r="F347" s="163" t="str">
        <f>IF(【時計】入力欄!L220="","",【時計】入力欄!L220)</f>
        <v/>
      </c>
      <c r="G347" s="44" t="str">
        <f>IF(【時計】入力欄!O220="","",【時計】入力欄!O220)</f>
        <v/>
      </c>
      <c r="H347" s="15"/>
      <c r="I347" s="14"/>
      <c r="J347" s="131"/>
      <c r="L347" s="118"/>
    </row>
    <row r="348" spans="1:12" s="61" customFormat="1" ht="45" customHeight="1" x14ac:dyDescent="0.2">
      <c r="A348" s="143" t="s">
        <v>254</v>
      </c>
      <c r="B348" s="53" t="str">
        <f>IF(【時計】入力欄!E221="","",【時計】入力欄!E221)</f>
        <v/>
      </c>
      <c r="C348" s="54" t="str">
        <f>IF(【時計】入力欄!F221="","",【時計】入力欄!F221)</f>
        <v/>
      </c>
      <c r="D348" s="160" t="str">
        <f>CONCATENATE(IF(【時計】入力欄!G221="","",【時計】入力欄!G221&amp;" "),IF(【時計】入力欄!H221="","",【時計】入力欄!H221&amp;" "),IF(【時計】入力欄!I221="","",【時計】入力欄!I221&amp;" "),IF(【時計】入力欄!J221="","",【時計】入力欄!J221&amp;" "))</f>
        <v/>
      </c>
      <c r="E348" s="145" t="str">
        <f>IF(【時計】入力欄!K221="","",【時計】入力欄!K221&amp;"g")</f>
        <v/>
      </c>
      <c r="F348" s="164" t="str">
        <f>IF(【時計】入力欄!L221="","",【時計】入力欄!L221)</f>
        <v/>
      </c>
      <c r="G348" s="57" t="str">
        <f>IF(【時計】入力欄!O221="","",【時計】入力欄!O221)</f>
        <v/>
      </c>
      <c r="H348" s="55"/>
      <c r="I348" s="58"/>
      <c r="J348" s="59"/>
      <c r="K348" s="60"/>
      <c r="L348" s="118"/>
    </row>
    <row r="349" spans="1:12" ht="45" customHeight="1" x14ac:dyDescent="0.2">
      <c r="A349" s="139" t="s">
        <v>255</v>
      </c>
      <c r="B349" s="80" t="str">
        <f>IF(【時計】入力欄!E222="","",【時計】入力欄!E222)</f>
        <v/>
      </c>
      <c r="C349" s="22" t="str">
        <f>IF(【時計】入力欄!F222="","",【時計】入力欄!F222)</f>
        <v/>
      </c>
      <c r="D349" s="159" t="str">
        <f>CONCATENATE(IF(【時計】入力欄!G222="","",【時計】入力欄!G222&amp;" "),IF(【時計】入力欄!H222="","",【時計】入力欄!H222&amp;" "),IF(【時計】入力欄!I222="","",【時計】入力欄!I222&amp;" "),IF(【時計】入力欄!J222="","",【時計】入力欄!J222&amp;" "))</f>
        <v/>
      </c>
      <c r="E349" s="141" t="str">
        <f>IF(【時計】入力欄!K222="","",【時計】入力欄!K222&amp;"g")</f>
        <v/>
      </c>
      <c r="F349" s="163" t="str">
        <f>IF(【時計】入力欄!L222="","",【時計】入力欄!L222)</f>
        <v/>
      </c>
      <c r="G349" s="44" t="str">
        <f>IF(【時計】入力欄!O222="","",【時計】入力欄!O222)</f>
        <v/>
      </c>
      <c r="H349" s="15"/>
      <c r="I349" s="14"/>
      <c r="J349" s="131"/>
      <c r="L349" s="118"/>
    </row>
    <row r="350" spans="1:12" s="61" customFormat="1" ht="45" customHeight="1" x14ac:dyDescent="0.2">
      <c r="A350" s="143" t="s">
        <v>256</v>
      </c>
      <c r="B350" s="53" t="str">
        <f>IF(【時計】入力欄!E223="","",【時計】入力欄!E223)</f>
        <v/>
      </c>
      <c r="C350" s="54" t="str">
        <f>IF(【時計】入力欄!F223="","",【時計】入力欄!F223)</f>
        <v/>
      </c>
      <c r="D350" s="160" t="str">
        <f>CONCATENATE(IF(【時計】入力欄!G223="","",【時計】入力欄!G223&amp;" "),IF(【時計】入力欄!H223="","",【時計】入力欄!H223&amp;" "),IF(【時計】入力欄!I223="","",【時計】入力欄!I223&amp;" "),IF(【時計】入力欄!J223="","",【時計】入力欄!J223&amp;" "))</f>
        <v/>
      </c>
      <c r="E350" s="145" t="str">
        <f>IF(【時計】入力欄!K223="","",【時計】入力欄!K223&amp;"g")</f>
        <v/>
      </c>
      <c r="F350" s="164" t="str">
        <f>IF(【時計】入力欄!L223="","",【時計】入力欄!L223)</f>
        <v/>
      </c>
      <c r="G350" s="57" t="str">
        <f>IF(【時計】入力欄!O223="","",【時計】入力欄!O223)</f>
        <v/>
      </c>
      <c r="H350" s="55"/>
      <c r="I350" s="58"/>
      <c r="J350" s="59"/>
      <c r="K350" s="60"/>
      <c r="L350" s="118"/>
    </row>
    <row r="351" spans="1:12" ht="45" customHeight="1" x14ac:dyDescent="0.2">
      <c r="A351" s="139" t="s">
        <v>257</v>
      </c>
      <c r="B351" s="80" t="str">
        <f>IF(【時計】入力欄!E224="","",【時計】入力欄!E224)</f>
        <v/>
      </c>
      <c r="C351" s="22" t="str">
        <f>IF(【時計】入力欄!F224="","",【時計】入力欄!F224)</f>
        <v/>
      </c>
      <c r="D351" s="159" t="str">
        <f>CONCATENATE(IF(【時計】入力欄!G224="","",【時計】入力欄!G224&amp;" "),IF(【時計】入力欄!H224="","",【時計】入力欄!H224&amp;" "),IF(【時計】入力欄!I224="","",【時計】入力欄!I224&amp;" "),IF(【時計】入力欄!J224="","",【時計】入力欄!J224&amp;" "))</f>
        <v/>
      </c>
      <c r="E351" s="141" t="str">
        <f>IF(【時計】入力欄!K224="","",【時計】入力欄!K224&amp;"g")</f>
        <v/>
      </c>
      <c r="F351" s="163" t="str">
        <f>IF(【時計】入力欄!L224="","",【時計】入力欄!L224)</f>
        <v/>
      </c>
      <c r="G351" s="44" t="str">
        <f>IF(【時計】入力欄!O224="","",【時計】入力欄!O224)</f>
        <v/>
      </c>
      <c r="H351" s="15"/>
      <c r="I351" s="14"/>
      <c r="J351" s="131"/>
      <c r="L351" s="118"/>
    </row>
    <row r="352" spans="1:12" s="61" customFormat="1" ht="45" customHeight="1" thickBot="1" x14ac:dyDescent="0.25">
      <c r="A352" s="147" t="s">
        <v>258</v>
      </c>
      <c r="B352" s="62" t="str">
        <f>IF(【時計】入力欄!E225="","",【時計】入力欄!E225)</f>
        <v/>
      </c>
      <c r="C352" s="63" t="str">
        <f>IF(【時計】入力欄!F225="","",【時計】入力欄!F225)</f>
        <v/>
      </c>
      <c r="D352" s="161" t="str">
        <f>CONCATENATE(IF(【時計】入力欄!G225="","",【時計】入力欄!G225&amp;" "),IF(【時計】入力欄!H225="","",【時計】入力欄!H225&amp;" "),IF(【時計】入力欄!I225="","",【時計】入力欄!I225&amp;" "),IF(【時計】入力欄!J225="","",【時計】入力欄!J225&amp;" "))</f>
        <v/>
      </c>
      <c r="E352" s="149" t="str">
        <f>IF(【時計】入力欄!K225="","",【時計】入力欄!K225&amp;"g")</f>
        <v/>
      </c>
      <c r="F352" s="165" t="str">
        <f>IF(【時計】入力欄!L225="","",【時計】入力欄!L225)</f>
        <v/>
      </c>
      <c r="G352" s="57" t="str">
        <f>IF(【時計】入力欄!O225="","",【時計】入力欄!O225)</f>
        <v/>
      </c>
      <c r="H352" s="55"/>
      <c r="I352" s="58"/>
      <c r="J352" s="59"/>
      <c r="K352" s="60"/>
      <c r="L352" s="118"/>
    </row>
    <row r="353" spans="1:12" x14ac:dyDescent="0.2">
      <c r="F353" s="65"/>
      <c r="G353" s="28"/>
      <c r="H353" s="28"/>
      <c r="I353" s="28"/>
      <c r="J353" s="131"/>
    </row>
    <row r="354" spans="1:12" ht="14.4" x14ac:dyDescent="0.2">
      <c r="A354" s="157" t="s">
        <v>279</v>
      </c>
      <c r="B354" s="199" t="str">
        <f>CONCATENATE("出品表　（　",【時計】入力欄!I$3,"APREオークション　時計）")</f>
        <v>出品表　（　APREオークション　時計）</v>
      </c>
      <c r="C354" s="199"/>
      <c r="D354" s="199"/>
      <c r="J354" s="131"/>
    </row>
    <row r="355" spans="1:12" ht="3.75" customHeight="1" thickBot="1" x14ac:dyDescent="0.25">
      <c r="F355" s="114"/>
      <c r="G355" s="114"/>
      <c r="H355" s="114"/>
      <c r="I355" s="114"/>
      <c r="J355" s="131"/>
    </row>
    <row r="356" spans="1:12" ht="33.75" customHeight="1" thickBot="1" x14ac:dyDescent="0.25">
      <c r="A356" s="133"/>
      <c r="B356" s="130" t="s">
        <v>244</v>
      </c>
      <c r="C356" s="184" t="str">
        <f>IF(【時計】入力欄!C226="","",【時計】入力欄!C226)</f>
        <v/>
      </c>
      <c r="D356" s="134" t="s">
        <v>20</v>
      </c>
      <c r="E356" s="135"/>
      <c r="F356" s="115" t="s">
        <v>208</v>
      </c>
      <c r="G356" s="195" t="str">
        <f>IF(【時計】入力欄!C$3="","",【時計】入力欄!C$3)</f>
        <v/>
      </c>
      <c r="H356" s="196"/>
      <c r="I356" s="197"/>
      <c r="J356" s="131"/>
    </row>
    <row r="357" spans="1:12" ht="5.25" customHeight="1" thickBot="1" x14ac:dyDescent="0.25">
      <c r="A357" s="47"/>
      <c r="B357" s="45"/>
      <c r="G357" s="81"/>
      <c r="H357" s="81"/>
      <c r="I357" s="39"/>
      <c r="J357" s="131"/>
    </row>
    <row r="358" spans="1:12" ht="45" customHeight="1" x14ac:dyDescent="0.2">
      <c r="A358" s="48" t="s">
        <v>2</v>
      </c>
      <c r="B358" s="49" t="s">
        <v>7</v>
      </c>
      <c r="C358" s="49" t="s">
        <v>21</v>
      </c>
      <c r="D358" s="137" t="s">
        <v>6</v>
      </c>
      <c r="E358" s="49" t="s">
        <v>280</v>
      </c>
      <c r="F358" s="51" t="s">
        <v>292</v>
      </c>
      <c r="G358" s="208" t="s">
        <v>302</v>
      </c>
      <c r="H358" s="158" t="s">
        <v>281</v>
      </c>
      <c r="I358" s="23"/>
      <c r="J358" s="131"/>
    </row>
    <row r="359" spans="1:12" ht="45" customHeight="1" x14ac:dyDescent="0.2">
      <c r="A359" s="139" t="s">
        <v>249</v>
      </c>
      <c r="B359" s="80" t="str">
        <f>IF(【時計】入力欄!E226="","",【時計】入力欄!E226)</f>
        <v/>
      </c>
      <c r="C359" s="22" t="str">
        <f>IF(【時計】入力欄!F226="","",【時計】入力欄!F226)</f>
        <v/>
      </c>
      <c r="D359" s="159" t="str">
        <f>CONCATENATE(IF(【時計】入力欄!G226="","",【時計】入力欄!G226&amp;" "),IF(【時計】入力欄!H226="","",【時計】入力欄!H226&amp;" "),IF(【時計】入力欄!I226="","",【時計】入力欄!I226&amp;" "),IF(【時計】入力欄!J226="","",【時計】入力欄!J226&amp;" "))</f>
        <v/>
      </c>
      <c r="E359" s="141" t="str">
        <f>IF(【時計】入力欄!K226="","",【時計】入力欄!K226&amp;"g")</f>
        <v/>
      </c>
      <c r="F359" s="163" t="str">
        <f>IF(【時計】入力欄!L226="","",【時計】入力欄!L226)</f>
        <v/>
      </c>
      <c r="G359" s="44" t="str">
        <f>IF(【時計】入力欄!O226="","",【時計】入力欄!O226)</f>
        <v/>
      </c>
      <c r="H359" s="15"/>
      <c r="I359" s="14"/>
      <c r="J359" s="131"/>
      <c r="L359" s="118"/>
    </row>
    <row r="360" spans="1:12" s="61" customFormat="1" ht="45" customHeight="1" x14ac:dyDescent="0.2">
      <c r="A360" s="143" t="s">
        <v>250</v>
      </c>
      <c r="B360" s="53" t="str">
        <f>IF(【時計】入力欄!E227="","",【時計】入力欄!E227)</f>
        <v/>
      </c>
      <c r="C360" s="54" t="str">
        <f>IF(【時計】入力欄!F227="","",【時計】入力欄!F227)</f>
        <v/>
      </c>
      <c r="D360" s="160" t="str">
        <f>CONCATENATE(IF(【時計】入力欄!G227="","",【時計】入力欄!G227&amp;" "),IF(【時計】入力欄!H227="","",【時計】入力欄!H227&amp;" "),IF(【時計】入力欄!I227="","",【時計】入力欄!I227&amp;" "),IF(【時計】入力欄!J227="","",【時計】入力欄!J227&amp;" "))</f>
        <v/>
      </c>
      <c r="E360" s="145" t="str">
        <f>IF(【時計】入力欄!K227="","",【時計】入力欄!K227&amp;"g")</f>
        <v/>
      </c>
      <c r="F360" s="164" t="str">
        <f>IF(【時計】入力欄!L227="","",【時計】入力欄!L227)</f>
        <v/>
      </c>
      <c r="G360" s="57" t="str">
        <f>IF(【時計】入力欄!O227="","",【時計】入力欄!O227)</f>
        <v/>
      </c>
      <c r="H360" s="55"/>
      <c r="I360" s="58"/>
      <c r="J360" s="59"/>
      <c r="K360" s="60"/>
      <c r="L360" s="118"/>
    </row>
    <row r="361" spans="1:12" ht="45" customHeight="1" x14ac:dyDescent="0.2">
      <c r="A361" s="139" t="s">
        <v>251</v>
      </c>
      <c r="B361" s="80" t="str">
        <f>IF(【時計】入力欄!E228="","",【時計】入力欄!E228)</f>
        <v/>
      </c>
      <c r="C361" s="22" t="str">
        <f>IF(【時計】入力欄!F228="","",【時計】入力欄!F228)</f>
        <v/>
      </c>
      <c r="D361" s="159" t="str">
        <f>CONCATENATE(IF(【時計】入力欄!G228="","",【時計】入力欄!G228&amp;" "),IF(【時計】入力欄!H228="","",【時計】入力欄!H228&amp;" "),IF(【時計】入力欄!I228="","",【時計】入力欄!I228&amp;" "),IF(【時計】入力欄!J228="","",【時計】入力欄!J228&amp;" "))</f>
        <v/>
      </c>
      <c r="E361" s="141" t="str">
        <f>IF(【時計】入力欄!K228="","",【時計】入力欄!K228&amp;"g")</f>
        <v/>
      </c>
      <c r="F361" s="163" t="str">
        <f>IF(【時計】入力欄!L228="","",【時計】入力欄!L228)</f>
        <v/>
      </c>
      <c r="G361" s="44" t="str">
        <f>IF(【時計】入力欄!O228="","",【時計】入力欄!O228)</f>
        <v/>
      </c>
      <c r="H361" s="15"/>
      <c r="I361" s="14"/>
      <c r="J361" s="131"/>
      <c r="L361" s="118"/>
    </row>
    <row r="362" spans="1:12" s="61" customFormat="1" ht="45" customHeight="1" x14ac:dyDescent="0.2">
      <c r="A362" s="143" t="s">
        <v>252</v>
      </c>
      <c r="B362" s="53" t="str">
        <f>IF(【時計】入力欄!E229="","",【時計】入力欄!E229)</f>
        <v/>
      </c>
      <c r="C362" s="54" t="str">
        <f>IF(【時計】入力欄!F229="","",【時計】入力欄!F229)</f>
        <v/>
      </c>
      <c r="D362" s="160" t="str">
        <f>CONCATENATE(IF(【時計】入力欄!G229="","",【時計】入力欄!G229&amp;" "),IF(【時計】入力欄!H229="","",【時計】入力欄!H229&amp;" "),IF(【時計】入力欄!I229="","",【時計】入力欄!I229&amp;" "),IF(【時計】入力欄!J229="","",【時計】入力欄!J229&amp;" "))</f>
        <v/>
      </c>
      <c r="E362" s="145" t="str">
        <f>IF(【時計】入力欄!K229="","",【時計】入力欄!K229&amp;"g")</f>
        <v/>
      </c>
      <c r="F362" s="164" t="str">
        <f>IF(【時計】入力欄!L229="","",【時計】入力欄!L229)</f>
        <v/>
      </c>
      <c r="G362" s="57" t="str">
        <f>IF(【時計】入力欄!O229="","",【時計】入力欄!O229)</f>
        <v/>
      </c>
      <c r="H362" s="55"/>
      <c r="I362" s="58"/>
      <c r="J362" s="59"/>
      <c r="K362" s="60"/>
      <c r="L362" s="118"/>
    </row>
    <row r="363" spans="1:12" ht="45" customHeight="1" x14ac:dyDescent="0.2">
      <c r="A363" s="139" t="s">
        <v>253</v>
      </c>
      <c r="B363" s="80" t="str">
        <f>IF(【時計】入力欄!E230="","",【時計】入力欄!E230)</f>
        <v/>
      </c>
      <c r="C363" s="22" t="str">
        <f>IF(【時計】入力欄!F230="","",【時計】入力欄!F230)</f>
        <v/>
      </c>
      <c r="D363" s="159" t="str">
        <f>CONCATENATE(IF(【時計】入力欄!G230="","",【時計】入力欄!G230&amp;" "),IF(【時計】入力欄!H230="","",【時計】入力欄!H230&amp;" "),IF(【時計】入力欄!I230="","",【時計】入力欄!I230&amp;" "),IF(【時計】入力欄!J230="","",【時計】入力欄!J230&amp;" "))</f>
        <v/>
      </c>
      <c r="E363" s="141" t="str">
        <f>IF(【時計】入力欄!K230="","",【時計】入力欄!K230&amp;"g")</f>
        <v/>
      </c>
      <c r="F363" s="163" t="str">
        <f>IF(【時計】入力欄!L230="","",【時計】入力欄!L230)</f>
        <v/>
      </c>
      <c r="G363" s="44" t="str">
        <f>IF(【時計】入力欄!O230="","",【時計】入力欄!O230)</f>
        <v/>
      </c>
      <c r="H363" s="15"/>
      <c r="I363" s="14"/>
      <c r="J363" s="131"/>
      <c r="L363" s="118"/>
    </row>
    <row r="364" spans="1:12" s="61" customFormat="1" ht="45" customHeight="1" x14ac:dyDescent="0.2">
      <c r="A364" s="143" t="s">
        <v>254</v>
      </c>
      <c r="B364" s="53" t="str">
        <f>IF(【時計】入力欄!E231="","",【時計】入力欄!E231)</f>
        <v/>
      </c>
      <c r="C364" s="54" t="str">
        <f>IF(【時計】入力欄!F231="","",【時計】入力欄!F231)</f>
        <v/>
      </c>
      <c r="D364" s="160" t="str">
        <f>CONCATENATE(IF(【時計】入力欄!G231="","",【時計】入力欄!G231&amp;" "),IF(【時計】入力欄!H231="","",【時計】入力欄!H231&amp;" "),IF(【時計】入力欄!I231="","",【時計】入力欄!I231&amp;" "),IF(【時計】入力欄!J231="","",【時計】入力欄!J231&amp;" "))</f>
        <v/>
      </c>
      <c r="E364" s="145" t="str">
        <f>IF(【時計】入力欄!K231="","",【時計】入力欄!K231&amp;"g")</f>
        <v/>
      </c>
      <c r="F364" s="164" t="str">
        <f>IF(【時計】入力欄!L231="","",【時計】入力欄!L231)</f>
        <v/>
      </c>
      <c r="G364" s="57" t="str">
        <f>IF(【時計】入力欄!O231="","",【時計】入力欄!O231)</f>
        <v/>
      </c>
      <c r="H364" s="55"/>
      <c r="I364" s="58"/>
      <c r="J364" s="59"/>
      <c r="K364" s="60"/>
      <c r="L364" s="118"/>
    </row>
    <row r="365" spans="1:12" ht="45" customHeight="1" x14ac:dyDescent="0.2">
      <c r="A365" s="139" t="s">
        <v>255</v>
      </c>
      <c r="B365" s="80" t="str">
        <f>IF(【時計】入力欄!E232="","",【時計】入力欄!E232)</f>
        <v/>
      </c>
      <c r="C365" s="22" t="str">
        <f>IF(【時計】入力欄!F232="","",【時計】入力欄!F232)</f>
        <v/>
      </c>
      <c r="D365" s="159" t="str">
        <f>CONCATENATE(IF(【時計】入力欄!G232="","",【時計】入力欄!G232&amp;" "),IF(【時計】入力欄!H232="","",【時計】入力欄!H232&amp;" "),IF(【時計】入力欄!I232="","",【時計】入力欄!I232&amp;" "),IF(【時計】入力欄!J232="","",【時計】入力欄!J232&amp;" "))</f>
        <v/>
      </c>
      <c r="E365" s="141" t="str">
        <f>IF(【時計】入力欄!K232="","",【時計】入力欄!K232&amp;"g")</f>
        <v/>
      </c>
      <c r="F365" s="163" t="str">
        <f>IF(【時計】入力欄!L232="","",【時計】入力欄!L232)</f>
        <v/>
      </c>
      <c r="G365" s="44" t="str">
        <f>IF(【時計】入力欄!O232="","",【時計】入力欄!O232)</f>
        <v/>
      </c>
      <c r="H365" s="15"/>
      <c r="I365" s="14"/>
      <c r="J365" s="131"/>
      <c r="L365" s="118"/>
    </row>
    <row r="366" spans="1:12" s="61" customFormat="1" ht="45" customHeight="1" x14ac:dyDescent="0.2">
      <c r="A366" s="143" t="s">
        <v>256</v>
      </c>
      <c r="B366" s="53" t="str">
        <f>IF(【時計】入力欄!E233="","",【時計】入力欄!E233)</f>
        <v/>
      </c>
      <c r="C366" s="54" t="str">
        <f>IF(【時計】入力欄!F233="","",【時計】入力欄!F233)</f>
        <v/>
      </c>
      <c r="D366" s="160" t="str">
        <f>CONCATENATE(IF(【時計】入力欄!G233="","",【時計】入力欄!G233&amp;" "),IF(【時計】入力欄!H233="","",【時計】入力欄!H233&amp;" "),IF(【時計】入力欄!I233="","",【時計】入力欄!I233&amp;" "),IF(【時計】入力欄!J233="","",【時計】入力欄!J233&amp;" "))</f>
        <v/>
      </c>
      <c r="E366" s="145" t="str">
        <f>IF(【時計】入力欄!K233="","",【時計】入力欄!K233&amp;"g")</f>
        <v/>
      </c>
      <c r="F366" s="164" t="str">
        <f>IF(【時計】入力欄!L233="","",【時計】入力欄!L233)</f>
        <v/>
      </c>
      <c r="G366" s="57" t="str">
        <f>IF(【時計】入力欄!O233="","",【時計】入力欄!O233)</f>
        <v/>
      </c>
      <c r="H366" s="55"/>
      <c r="I366" s="58"/>
      <c r="J366" s="59"/>
      <c r="K366" s="60"/>
      <c r="L366" s="118"/>
    </row>
    <row r="367" spans="1:12" ht="45" customHeight="1" x14ac:dyDescent="0.2">
      <c r="A367" s="139" t="s">
        <v>257</v>
      </c>
      <c r="B367" s="80" t="str">
        <f>IF(【時計】入力欄!E234="","",【時計】入力欄!E234)</f>
        <v/>
      </c>
      <c r="C367" s="22" t="str">
        <f>IF(【時計】入力欄!F234="","",【時計】入力欄!F234)</f>
        <v/>
      </c>
      <c r="D367" s="159" t="str">
        <f>CONCATENATE(IF(【時計】入力欄!G234="","",【時計】入力欄!G234&amp;" "),IF(【時計】入力欄!H234="","",【時計】入力欄!H234&amp;" "),IF(【時計】入力欄!I234="","",【時計】入力欄!I234&amp;" "),IF(【時計】入力欄!J234="","",【時計】入力欄!J234&amp;" "))</f>
        <v/>
      </c>
      <c r="E367" s="141" t="str">
        <f>IF(【時計】入力欄!K234="","",【時計】入力欄!K234&amp;"g")</f>
        <v/>
      </c>
      <c r="F367" s="163" t="str">
        <f>IF(【時計】入力欄!L234="","",【時計】入力欄!L234)</f>
        <v/>
      </c>
      <c r="G367" s="44" t="str">
        <f>IF(【時計】入力欄!O234="","",【時計】入力欄!O234)</f>
        <v/>
      </c>
      <c r="H367" s="15"/>
      <c r="I367" s="14"/>
      <c r="J367" s="131"/>
      <c r="L367" s="118"/>
    </row>
    <row r="368" spans="1:12" s="61" customFormat="1" ht="45" customHeight="1" thickBot="1" x14ac:dyDescent="0.25">
      <c r="A368" s="147" t="s">
        <v>258</v>
      </c>
      <c r="B368" s="62" t="str">
        <f>IF(【時計】入力欄!E235="","",【時計】入力欄!E235)</f>
        <v/>
      </c>
      <c r="C368" s="63" t="str">
        <f>IF(【時計】入力欄!F235="","",【時計】入力欄!F235)</f>
        <v/>
      </c>
      <c r="D368" s="161" t="str">
        <f>CONCATENATE(IF(【時計】入力欄!G235="","",【時計】入力欄!G235&amp;" "),IF(【時計】入力欄!H235="","",【時計】入力欄!H235&amp;" "),IF(【時計】入力欄!I235="","",【時計】入力欄!I235&amp;" "),IF(【時計】入力欄!J235="","",【時計】入力欄!J235&amp;" "))</f>
        <v/>
      </c>
      <c r="E368" s="149" t="str">
        <f>IF(【時計】入力欄!K235="","",【時計】入力欄!K235&amp;"g")</f>
        <v/>
      </c>
      <c r="F368" s="165" t="str">
        <f>IF(【時計】入力欄!L235="","",【時計】入力欄!L235)</f>
        <v/>
      </c>
      <c r="G368" s="57" t="str">
        <f>IF(【時計】入力欄!O235="","",【時計】入力欄!O235)</f>
        <v/>
      </c>
      <c r="H368" s="55"/>
      <c r="I368" s="58"/>
      <c r="J368" s="59"/>
      <c r="K368" s="60"/>
      <c r="L368" s="118"/>
    </row>
    <row r="369" spans="1:12" ht="20.25" customHeight="1" x14ac:dyDescent="0.2">
      <c r="F369" s="65"/>
      <c r="G369" s="28"/>
      <c r="H369" s="28"/>
      <c r="I369" s="28"/>
      <c r="J369" s="131"/>
    </row>
    <row r="370" spans="1:12" ht="14.4" x14ac:dyDescent="0.2">
      <c r="A370" s="157" t="s">
        <v>279</v>
      </c>
      <c r="B370" s="199" t="str">
        <f>CONCATENATE("出品表　（　",【時計】入力欄!I$3,"APREオークション　時計）")</f>
        <v>出品表　（　APREオークション　時計）</v>
      </c>
      <c r="C370" s="199"/>
      <c r="D370" s="199"/>
      <c r="J370" s="131"/>
    </row>
    <row r="371" spans="1:12" ht="3.75" customHeight="1" thickBot="1" x14ac:dyDescent="0.25">
      <c r="F371" s="114"/>
      <c r="G371" s="114"/>
      <c r="H371" s="114"/>
      <c r="I371" s="114"/>
      <c r="J371" s="131"/>
    </row>
    <row r="372" spans="1:12" ht="33.75" customHeight="1" thickBot="1" x14ac:dyDescent="0.25">
      <c r="A372" s="133"/>
      <c r="B372" s="130" t="s">
        <v>244</v>
      </c>
      <c r="C372" s="184" t="str">
        <f>IF(【時計】入力欄!C236="","",【時計】入力欄!C236)</f>
        <v/>
      </c>
      <c r="D372" s="134" t="s">
        <v>20</v>
      </c>
      <c r="E372" s="135"/>
      <c r="F372" s="115" t="s">
        <v>208</v>
      </c>
      <c r="G372" s="195" t="str">
        <f>IF(【時計】入力欄!C$3="","",【時計】入力欄!C$3)</f>
        <v/>
      </c>
      <c r="H372" s="196"/>
      <c r="I372" s="197"/>
      <c r="J372" s="131"/>
    </row>
    <row r="373" spans="1:12" ht="5.25" customHeight="1" thickBot="1" x14ac:dyDescent="0.25">
      <c r="A373" s="47"/>
      <c r="B373" s="45"/>
      <c r="G373" s="81"/>
      <c r="H373" s="81"/>
      <c r="I373" s="39"/>
      <c r="J373" s="131"/>
    </row>
    <row r="374" spans="1:12" ht="45" customHeight="1" x14ac:dyDescent="0.2">
      <c r="A374" s="48" t="s">
        <v>2</v>
      </c>
      <c r="B374" s="49" t="s">
        <v>7</v>
      </c>
      <c r="C374" s="49" t="s">
        <v>21</v>
      </c>
      <c r="D374" s="137" t="s">
        <v>6</v>
      </c>
      <c r="E374" s="49" t="s">
        <v>280</v>
      </c>
      <c r="F374" s="51" t="s">
        <v>292</v>
      </c>
      <c r="G374" s="208" t="s">
        <v>302</v>
      </c>
      <c r="H374" s="158" t="s">
        <v>281</v>
      </c>
      <c r="I374" s="23"/>
      <c r="J374" s="131"/>
    </row>
    <row r="375" spans="1:12" ht="45" customHeight="1" x14ac:dyDescent="0.2">
      <c r="A375" s="139" t="s">
        <v>249</v>
      </c>
      <c r="B375" s="80" t="str">
        <f>IF(【時計】入力欄!E236="","",【時計】入力欄!E236)</f>
        <v/>
      </c>
      <c r="C375" s="22" t="str">
        <f>IF(【時計】入力欄!F236="","",【時計】入力欄!F236)</f>
        <v/>
      </c>
      <c r="D375" s="159" t="str">
        <f>CONCATENATE(IF(【時計】入力欄!G236="","",【時計】入力欄!G236&amp;" "),IF(【時計】入力欄!H236="","",【時計】入力欄!H236&amp;" "),IF(【時計】入力欄!I236="","",【時計】入力欄!I236&amp;" "),IF(【時計】入力欄!J236="","",【時計】入力欄!J236&amp;" "))</f>
        <v/>
      </c>
      <c r="E375" s="141" t="str">
        <f>IF(【時計】入力欄!K236="","",【時計】入力欄!K236&amp;"g")</f>
        <v/>
      </c>
      <c r="F375" s="163" t="str">
        <f>IF(【時計】入力欄!L236="","",【時計】入力欄!L236)</f>
        <v/>
      </c>
      <c r="G375" s="44" t="str">
        <f>IF(【時計】入力欄!O236="","",【時計】入力欄!O236)</f>
        <v/>
      </c>
      <c r="H375" s="15"/>
      <c r="I375" s="14"/>
      <c r="J375" s="131"/>
      <c r="L375" s="118"/>
    </row>
    <row r="376" spans="1:12" s="61" customFormat="1" ht="45" customHeight="1" x14ac:dyDescent="0.2">
      <c r="A376" s="143" t="s">
        <v>250</v>
      </c>
      <c r="B376" s="53" t="str">
        <f>IF(【時計】入力欄!E237="","",【時計】入力欄!E237)</f>
        <v/>
      </c>
      <c r="C376" s="54" t="str">
        <f>IF(【時計】入力欄!F237="","",【時計】入力欄!F237)</f>
        <v/>
      </c>
      <c r="D376" s="160" t="str">
        <f>CONCATENATE(IF(【時計】入力欄!G237="","",【時計】入力欄!G237&amp;" "),IF(【時計】入力欄!H237="","",【時計】入力欄!H237&amp;" "),IF(【時計】入力欄!I237="","",【時計】入力欄!I237&amp;" "),IF(【時計】入力欄!J237="","",【時計】入力欄!J237&amp;" "))</f>
        <v/>
      </c>
      <c r="E376" s="145" t="str">
        <f>IF(【時計】入力欄!K237="","",【時計】入力欄!K237&amp;"g")</f>
        <v/>
      </c>
      <c r="F376" s="164" t="str">
        <f>IF(【時計】入力欄!L237="","",【時計】入力欄!L237)</f>
        <v/>
      </c>
      <c r="G376" s="57" t="str">
        <f>IF(【時計】入力欄!O237="","",【時計】入力欄!O237)</f>
        <v/>
      </c>
      <c r="H376" s="55"/>
      <c r="I376" s="58"/>
      <c r="J376" s="59"/>
      <c r="K376" s="60"/>
      <c r="L376" s="118"/>
    </row>
    <row r="377" spans="1:12" ht="45" customHeight="1" x14ac:dyDescent="0.2">
      <c r="A377" s="139" t="s">
        <v>251</v>
      </c>
      <c r="B377" s="80" t="str">
        <f>IF(【時計】入力欄!E238="","",【時計】入力欄!E238)</f>
        <v/>
      </c>
      <c r="C377" s="22" t="str">
        <f>IF(【時計】入力欄!F238="","",【時計】入力欄!F238)</f>
        <v/>
      </c>
      <c r="D377" s="159" t="str">
        <f>CONCATENATE(IF(【時計】入力欄!G238="","",【時計】入力欄!G238&amp;" "),IF(【時計】入力欄!H238="","",【時計】入力欄!H238&amp;" "),IF(【時計】入力欄!I238="","",【時計】入力欄!I238&amp;" "),IF(【時計】入力欄!J238="","",【時計】入力欄!J238&amp;" "))</f>
        <v/>
      </c>
      <c r="E377" s="141" t="str">
        <f>IF(【時計】入力欄!K238="","",【時計】入力欄!K238&amp;"g")</f>
        <v/>
      </c>
      <c r="F377" s="163" t="str">
        <f>IF(【時計】入力欄!L238="","",【時計】入力欄!L238)</f>
        <v/>
      </c>
      <c r="G377" s="44" t="str">
        <f>IF(【時計】入力欄!O238="","",【時計】入力欄!O238)</f>
        <v/>
      </c>
      <c r="H377" s="15"/>
      <c r="I377" s="14"/>
      <c r="J377" s="131"/>
      <c r="L377" s="118"/>
    </row>
    <row r="378" spans="1:12" s="61" customFormat="1" ht="45" customHeight="1" x14ac:dyDescent="0.2">
      <c r="A378" s="143" t="s">
        <v>252</v>
      </c>
      <c r="B378" s="53" t="str">
        <f>IF(【時計】入力欄!E239="","",【時計】入力欄!E239)</f>
        <v/>
      </c>
      <c r="C378" s="54" t="str">
        <f>IF(【時計】入力欄!F239="","",【時計】入力欄!F239)</f>
        <v/>
      </c>
      <c r="D378" s="160" t="str">
        <f>CONCATENATE(IF(【時計】入力欄!G239="","",【時計】入力欄!G239&amp;" "),IF(【時計】入力欄!H239="","",【時計】入力欄!H239&amp;" "),IF(【時計】入力欄!I239="","",【時計】入力欄!I239&amp;" "),IF(【時計】入力欄!J239="","",【時計】入力欄!J239&amp;" "))</f>
        <v/>
      </c>
      <c r="E378" s="145" t="str">
        <f>IF(【時計】入力欄!K239="","",【時計】入力欄!K239&amp;"g")</f>
        <v/>
      </c>
      <c r="F378" s="164" t="str">
        <f>IF(【時計】入力欄!L239="","",【時計】入力欄!L239)</f>
        <v/>
      </c>
      <c r="G378" s="57" t="str">
        <f>IF(【時計】入力欄!O239="","",【時計】入力欄!O239)</f>
        <v/>
      </c>
      <c r="H378" s="55"/>
      <c r="I378" s="58"/>
      <c r="J378" s="59"/>
      <c r="K378" s="60"/>
      <c r="L378" s="118"/>
    </row>
    <row r="379" spans="1:12" ht="45" customHeight="1" x14ac:dyDescent="0.2">
      <c r="A379" s="139" t="s">
        <v>253</v>
      </c>
      <c r="B379" s="80" t="str">
        <f>IF(【時計】入力欄!E240="","",【時計】入力欄!E240)</f>
        <v/>
      </c>
      <c r="C379" s="22" t="str">
        <f>IF(【時計】入力欄!F240="","",【時計】入力欄!F240)</f>
        <v/>
      </c>
      <c r="D379" s="159" t="str">
        <f>CONCATENATE(IF(【時計】入力欄!G240="","",【時計】入力欄!G240&amp;" "),IF(【時計】入力欄!H240="","",【時計】入力欄!H240&amp;" "),IF(【時計】入力欄!I240="","",【時計】入力欄!I240&amp;" "),IF(【時計】入力欄!J240="","",【時計】入力欄!J240&amp;" "))</f>
        <v/>
      </c>
      <c r="E379" s="141" t="str">
        <f>IF(【時計】入力欄!K240="","",【時計】入力欄!K240&amp;"g")</f>
        <v/>
      </c>
      <c r="F379" s="163" t="str">
        <f>IF(【時計】入力欄!L240="","",【時計】入力欄!L240)</f>
        <v/>
      </c>
      <c r="G379" s="44" t="str">
        <f>IF(【時計】入力欄!O240="","",【時計】入力欄!O240)</f>
        <v/>
      </c>
      <c r="H379" s="15"/>
      <c r="I379" s="14"/>
      <c r="J379" s="131"/>
      <c r="L379" s="118"/>
    </row>
    <row r="380" spans="1:12" s="61" customFormat="1" ht="45" customHeight="1" x14ac:dyDescent="0.2">
      <c r="A380" s="143" t="s">
        <v>254</v>
      </c>
      <c r="B380" s="53" t="str">
        <f>IF(【時計】入力欄!E241="","",【時計】入力欄!E241)</f>
        <v/>
      </c>
      <c r="C380" s="54" t="str">
        <f>IF(【時計】入力欄!F241="","",【時計】入力欄!F241)</f>
        <v/>
      </c>
      <c r="D380" s="160" t="str">
        <f>CONCATENATE(IF(【時計】入力欄!G241="","",【時計】入力欄!G241&amp;" "),IF(【時計】入力欄!H241="","",【時計】入力欄!H241&amp;" "),IF(【時計】入力欄!I241="","",【時計】入力欄!I241&amp;" "),IF(【時計】入力欄!J241="","",【時計】入力欄!J241&amp;" "))</f>
        <v/>
      </c>
      <c r="E380" s="145" t="str">
        <f>IF(【時計】入力欄!K241="","",【時計】入力欄!K241&amp;"g")</f>
        <v/>
      </c>
      <c r="F380" s="164" t="str">
        <f>IF(【時計】入力欄!L241="","",【時計】入力欄!L241)</f>
        <v/>
      </c>
      <c r="G380" s="57" t="str">
        <f>IF(【時計】入力欄!O241="","",【時計】入力欄!O241)</f>
        <v/>
      </c>
      <c r="H380" s="55"/>
      <c r="I380" s="58"/>
      <c r="J380" s="59"/>
      <c r="K380" s="60"/>
      <c r="L380" s="118"/>
    </row>
    <row r="381" spans="1:12" ht="45" customHeight="1" x14ac:dyDescent="0.2">
      <c r="A381" s="139" t="s">
        <v>255</v>
      </c>
      <c r="B381" s="80" t="str">
        <f>IF(【時計】入力欄!E242="","",【時計】入力欄!E242)</f>
        <v/>
      </c>
      <c r="C381" s="22" t="str">
        <f>IF(【時計】入力欄!F242="","",【時計】入力欄!F242)</f>
        <v/>
      </c>
      <c r="D381" s="159" t="str">
        <f>CONCATENATE(IF(【時計】入力欄!G242="","",【時計】入力欄!G242&amp;" "),IF(【時計】入力欄!H242="","",【時計】入力欄!H242&amp;" "),IF(【時計】入力欄!I242="","",【時計】入力欄!I242&amp;" "),IF(【時計】入力欄!J242="","",【時計】入力欄!J242&amp;" "))</f>
        <v/>
      </c>
      <c r="E381" s="141" t="str">
        <f>IF(【時計】入力欄!K242="","",【時計】入力欄!K242&amp;"g")</f>
        <v/>
      </c>
      <c r="F381" s="163" t="str">
        <f>IF(【時計】入力欄!L242="","",【時計】入力欄!L242)</f>
        <v/>
      </c>
      <c r="G381" s="44" t="str">
        <f>IF(【時計】入力欄!O242="","",【時計】入力欄!O242)</f>
        <v/>
      </c>
      <c r="H381" s="15"/>
      <c r="I381" s="14"/>
      <c r="J381" s="131"/>
      <c r="L381" s="118"/>
    </row>
    <row r="382" spans="1:12" s="61" customFormat="1" ht="45" customHeight="1" x14ac:dyDescent="0.2">
      <c r="A382" s="143" t="s">
        <v>256</v>
      </c>
      <c r="B382" s="53" t="str">
        <f>IF(【時計】入力欄!E243="","",【時計】入力欄!E243)</f>
        <v/>
      </c>
      <c r="C382" s="54" t="str">
        <f>IF(【時計】入力欄!F243="","",【時計】入力欄!F243)</f>
        <v/>
      </c>
      <c r="D382" s="160" t="str">
        <f>CONCATENATE(IF(【時計】入力欄!G243="","",【時計】入力欄!G243&amp;" "),IF(【時計】入力欄!H243="","",【時計】入力欄!H243&amp;" "),IF(【時計】入力欄!I243="","",【時計】入力欄!I243&amp;" "),IF(【時計】入力欄!J243="","",【時計】入力欄!J243&amp;" "))</f>
        <v/>
      </c>
      <c r="E382" s="145" t="str">
        <f>IF(【時計】入力欄!K243="","",【時計】入力欄!K243&amp;"g")</f>
        <v/>
      </c>
      <c r="F382" s="164" t="str">
        <f>IF(【時計】入力欄!L243="","",【時計】入力欄!L243)</f>
        <v/>
      </c>
      <c r="G382" s="57" t="str">
        <f>IF(【時計】入力欄!O243="","",【時計】入力欄!O243)</f>
        <v/>
      </c>
      <c r="H382" s="55"/>
      <c r="I382" s="58"/>
      <c r="J382" s="59"/>
      <c r="K382" s="60"/>
      <c r="L382" s="118"/>
    </row>
    <row r="383" spans="1:12" ht="45" customHeight="1" x14ac:dyDescent="0.2">
      <c r="A383" s="139" t="s">
        <v>257</v>
      </c>
      <c r="B383" s="80" t="str">
        <f>IF(【時計】入力欄!E244="","",【時計】入力欄!E244)</f>
        <v/>
      </c>
      <c r="C383" s="22" t="str">
        <f>IF(【時計】入力欄!F244="","",【時計】入力欄!F244)</f>
        <v/>
      </c>
      <c r="D383" s="159" t="str">
        <f>CONCATENATE(IF(【時計】入力欄!G244="","",【時計】入力欄!G244&amp;" "),IF(【時計】入力欄!H244="","",【時計】入力欄!H244&amp;" "),IF(【時計】入力欄!I244="","",【時計】入力欄!I244&amp;" "),IF(【時計】入力欄!J244="","",【時計】入力欄!J244&amp;" "))</f>
        <v/>
      </c>
      <c r="E383" s="141" t="str">
        <f>IF(【時計】入力欄!K244="","",【時計】入力欄!K244&amp;"g")</f>
        <v/>
      </c>
      <c r="F383" s="163" t="str">
        <f>IF(【時計】入力欄!L244="","",【時計】入力欄!L244)</f>
        <v/>
      </c>
      <c r="G383" s="44" t="str">
        <f>IF(【時計】入力欄!O244="","",【時計】入力欄!O244)</f>
        <v/>
      </c>
      <c r="H383" s="15"/>
      <c r="I383" s="14"/>
      <c r="J383" s="131"/>
      <c r="L383" s="118"/>
    </row>
    <row r="384" spans="1:12" s="61" customFormat="1" ht="45" customHeight="1" thickBot="1" x14ac:dyDescent="0.25">
      <c r="A384" s="147" t="s">
        <v>258</v>
      </c>
      <c r="B384" s="62" t="str">
        <f>IF(【時計】入力欄!E245="","",【時計】入力欄!E245)</f>
        <v/>
      </c>
      <c r="C384" s="63" t="str">
        <f>IF(【時計】入力欄!F245="","",【時計】入力欄!F245)</f>
        <v/>
      </c>
      <c r="D384" s="161" t="str">
        <f>CONCATENATE(IF(【時計】入力欄!G245="","",【時計】入力欄!G245&amp;" "),IF(【時計】入力欄!H245="","",【時計】入力欄!H245&amp;" "),IF(【時計】入力欄!I245="","",【時計】入力欄!I245&amp;" "),IF(【時計】入力欄!J245="","",【時計】入力欄!J245&amp;" "))</f>
        <v/>
      </c>
      <c r="E384" s="149" t="str">
        <f>IF(【時計】入力欄!K245="","",【時計】入力欄!K245&amp;"g")</f>
        <v/>
      </c>
      <c r="F384" s="165" t="str">
        <f>IF(【時計】入力欄!L245="","",【時計】入力欄!L245)</f>
        <v/>
      </c>
      <c r="G384" s="57" t="str">
        <f>IF(【時計】入力欄!O245="","",【時計】入力欄!O245)</f>
        <v/>
      </c>
      <c r="H384" s="55"/>
      <c r="I384" s="58"/>
      <c r="J384" s="59"/>
      <c r="K384" s="60"/>
      <c r="L384" s="118"/>
    </row>
    <row r="385" spans="1:12" x14ac:dyDescent="0.2">
      <c r="F385" s="65"/>
      <c r="G385" s="28"/>
      <c r="H385" s="28"/>
      <c r="I385" s="28"/>
      <c r="J385" s="131"/>
    </row>
    <row r="386" spans="1:12" ht="14.4" x14ac:dyDescent="0.2">
      <c r="A386" s="157" t="s">
        <v>279</v>
      </c>
      <c r="B386" s="199" t="str">
        <f>CONCATENATE("出品表　（　",【時計】入力欄!I$3,"APREオークション　時計）")</f>
        <v>出品表　（　APREオークション　時計）</v>
      </c>
      <c r="C386" s="199"/>
      <c r="D386" s="199"/>
      <c r="J386" s="131"/>
    </row>
    <row r="387" spans="1:12" ht="3.75" customHeight="1" thickBot="1" x14ac:dyDescent="0.25">
      <c r="F387" s="114"/>
      <c r="G387" s="114"/>
      <c r="H387" s="114"/>
      <c r="I387" s="114"/>
      <c r="J387" s="131"/>
    </row>
    <row r="388" spans="1:12" ht="33.75" customHeight="1" thickBot="1" x14ac:dyDescent="0.25">
      <c r="A388" s="133"/>
      <c r="B388" s="130" t="s">
        <v>244</v>
      </c>
      <c r="C388" s="184" t="str">
        <f>IF(【時計】入力欄!C246="","",【時計】入力欄!C246)</f>
        <v/>
      </c>
      <c r="D388" s="134" t="s">
        <v>20</v>
      </c>
      <c r="E388" s="135"/>
      <c r="F388" s="115" t="s">
        <v>208</v>
      </c>
      <c r="G388" s="195" t="str">
        <f>IF(【時計】入力欄!C$3="","",【時計】入力欄!C$3)</f>
        <v/>
      </c>
      <c r="H388" s="196"/>
      <c r="I388" s="197"/>
      <c r="J388" s="131"/>
    </row>
    <row r="389" spans="1:12" ht="5.25" customHeight="1" thickBot="1" x14ac:dyDescent="0.25">
      <c r="A389" s="47"/>
      <c r="B389" s="45"/>
      <c r="G389" s="81"/>
      <c r="H389" s="81"/>
      <c r="I389" s="39"/>
      <c r="J389" s="131"/>
    </row>
    <row r="390" spans="1:12" ht="45" customHeight="1" x14ac:dyDescent="0.2">
      <c r="A390" s="48" t="s">
        <v>2</v>
      </c>
      <c r="B390" s="49" t="s">
        <v>7</v>
      </c>
      <c r="C390" s="49" t="s">
        <v>21</v>
      </c>
      <c r="D390" s="137" t="s">
        <v>6</v>
      </c>
      <c r="E390" s="49" t="s">
        <v>280</v>
      </c>
      <c r="F390" s="51" t="s">
        <v>292</v>
      </c>
      <c r="G390" s="208" t="s">
        <v>302</v>
      </c>
      <c r="H390" s="158" t="s">
        <v>281</v>
      </c>
      <c r="I390" s="23"/>
      <c r="J390" s="131"/>
    </row>
    <row r="391" spans="1:12" ht="45" customHeight="1" x14ac:dyDescent="0.2">
      <c r="A391" s="139" t="s">
        <v>249</v>
      </c>
      <c r="B391" s="80" t="str">
        <f>IF(【時計】入力欄!E246="","",【時計】入力欄!E246)</f>
        <v/>
      </c>
      <c r="C391" s="22" t="str">
        <f>IF(【時計】入力欄!F246="","",【時計】入力欄!F246)</f>
        <v/>
      </c>
      <c r="D391" s="159" t="str">
        <f>CONCATENATE(IF(【時計】入力欄!G246="","",【時計】入力欄!G246&amp;" "),IF(【時計】入力欄!H246="","",【時計】入力欄!H246&amp;" "),IF(【時計】入力欄!I246="","",【時計】入力欄!I246&amp;" "),IF(【時計】入力欄!J246="","",【時計】入力欄!J246&amp;" "))</f>
        <v/>
      </c>
      <c r="E391" s="141" t="str">
        <f>IF(【時計】入力欄!K246="","",【時計】入力欄!K246&amp;"g")</f>
        <v/>
      </c>
      <c r="F391" s="163" t="str">
        <f>IF(【時計】入力欄!L246="","",【時計】入力欄!L246)</f>
        <v/>
      </c>
      <c r="G391" s="44" t="str">
        <f>IF(【時計】入力欄!O246="","",【時計】入力欄!O246)</f>
        <v/>
      </c>
      <c r="H391" s="15"/>
      <c r="I391" s="14"/>
      <c r="J391" s="131"/>
      <c r="L391" s="118"/>
    </row>
    <row r="392" spans="1:12" s="61" customFormat="1" ht="45" customHeight="1" x14ac:dyDescent="0.2">
      <c r="A392" s="143" t="s">
        <v>250</v>
      </c>
      <c r="B392" s="53" t="str">
        <f>IF(【時計】入力欄!E247="","",【時計】入力欄!E247)</f>
        <v/>
      </c>
      <c r="C392" s="54" t="str">
        <f>IF(【時計】入力欄!F247="","",【時計】入力欄!F247)</f>
        <v/>
      </c>
      <c r="D392" s="160" t="str">
        <f>CONCATENATE(IF(【時計】入力欄!G247="","",【時計】入力欄!G247&amp;" "),IF(【時計】入力欄!H247="","",【時計】入力欄!H247&amp;" "),IF(【時計】入力欄!I247="","",【時計】入力欄!I247&amp;" "),IF(【時計】入力欄!J247="","",【時計】入力欄!J247&amp;" "))</f>
        <v/>
      </c>
      <c r="E392" s="145" t="str">
        <f>IF(【時計】入力欄!K247="","",【時計】入力欄!K247&amp;"g")</f>
        <v/>
      </c>
      <c r="F392" s="164" t="str">
        <f>IF(【時計】入力欄!L247="","",【時計】入力欄!L247)</f>
        <v/>
      </c>
      <c r="G392" s="57" t="str">
        <f>IF(【時計】入力欄!O247="","",【時計】入力欄!O247)</f>
        <v/>
      </c>
      <c r="H392" s="55"/>
      <c r="I392" s="58"/>
      <c r="J392" s="59"/>
      <c r="K392" s="60"/>
      <c r="L392" s="118"/>
    </row>
    <row r="393" spans="1:12" ht="45" customHeight="1" x14ac:dyDescent="0.2">
      <c r="A393" s="139" t="s">
        <v>251</v>
      </c>
      <c r="B393" s="80" t="str">
        <f>IF(【時計】入力欄!E248="","",【時計】入力欄!E248)</f>
        <v/>
      </c>
      <c r="C393" s="22" t="str">
        <f>IF(【時計】入力欄!F248="","",【時計】入力欄!F248)</f>
        <v/>
      </c>
      <c r="D393" s="159" t="str">
        <f>CONCATENATE(IF(【時計】入力欄!G248="","",【時計】入力欄!G248&amp;" "),IF(【時計】入力欄!H248="","",【時計】入力欄!H248&amp;" "),IF(【時計】入力欄!I248="","",【時計】入力欄!I248&amp;" "),IF(【時計】入力欄!J248="","",【時計】入力欄!J248&amp;" "))</f>
        <v/>
      </c>
      <c r="E393" s="141" t="str">
        <f>IF(【時計】入力欄!K248="","",【時計】入力欄!K248&amp;"g")</f>
        <v/>
      </c>
      <c r="F393" s="163" t="str">
        <f>IF(【時計】入力欄!L248="","",【時計】入力欄!L248)</f>
        <v/>
      </c>
      <c r="G393" s="44" t="str">
        <f>IF(【時計】入力欄!O248="","",【時計】入力欄!O248)</f>
        <v/>
      </c>
      <c r="H393" s="15"/>
      <c r="I393" s="14"/>
      <c r="J393" s="131"/>
      <c r="L393" s="118"/>
    </row>
    <row r="394" spans="1:12" s="61" customFormat="1" ht="45" customHeight="1" x14ac:dyDescent="0.2">
      <c r="A394" s="143" t="s">
        <v>252</v>
      </c>
      <c r="B394" s="53" t="str">
        <f>IF(【時計】入力欄!E249="","",【時計】入力欄!E249)</f>
        <v/>
      </c>
      <c r="C394" s="54" t="str">
        <f>IF(【時計】入力欄!F249="","",【時計】入力欄!F249)</f>
        <v/>
      </c>
      <c r="D394" s="160" t="str">
        <f>CONCATENATE(IF(【時計】入力欄!G249="","",【時計】入力欄!G249&amp;" "),IF(【時計】入力欄!H249="","",【時計】入力欄!H249&amp;" "),IF(【時計】入力欄!I249="","",【時計】入力欄!I249&amp;" "),IF(【時計】入力欄!J249="","",【時計】入力欄!J249&amp;" "))</f>
        <v/>
      </c>
      <c r="E394" s="145" t="str">
        <f>IF(【時計】入力欄!K249="","",【時計】入力欄!K249&amp;"g")</f>
        <v/>
      </c>
      <c r="F394" s="164" t="str">
        <f>IF(【時計】入力欄!L249="","",【時計】入力欄!L249)</f>
        <v/>
      </c>
      <c r="G394" s="57" t="str">
        <f>IF(【時計】入力欄!O249="","",【時計】入力欄!O249)</f>
        <v/>
      </c>
      <c r="H394" s="55"/>
      <c r="I394" s="58"/>
      <c r="J394" s="59"/>
      <c r="K394" s="60"/>
      <c r="L394" s="118"/>
    </row>
    <row r="395" spans="1:12" ht="45" customHeight="1" x14ac:dyDescent="0.2">
      <c r="A395" s="139" t="s">
        <v>253</v>
      </c>
      <c r="B395" s="80" t="str">
        <f>IF(【時計】入力欄!E250="","",【時計】入力欄!E250)</f>
        <v/>
      </c>
      <c r="C395" s="22" t="str">
        <f>IF(【時計】入力欄!F250="","",【時計】入力欄!F250)</f>
        <v/>
      </c>
      <c r="D395" s="159" t="str">
        <f>CONCATENATE(IF(【時計】入力欄!G250="","",【時計】入力欄!G250&amp;" "),IF(【時計】入力欄!H250="","",【時計】入力欄!H250&amp;" "),IF(【時計】入力欄!I250="","",【時計】入力欄!I250&amp;" "),IF(【時計】入力欄!J250="","",【時計】入力欄!J250&amp;" "))</f>
        <v/>
      </c>
      <c r="E395" s="141" t="str">
        <f>IF(【時計】入力欄!K250="","",【時計】入力欄!K250&amp;"g")</f>
        <v/>
      </c>
      <c r="F395" s="163" t="str">
        <f>IF(【時計】入力欄!L250="","",【時計】入力欄!L250)</f>
        <v/>
      </c>
      <c r="G395" s="44" t="str">
        <f>IF(【時計】入力欄!O250="","",【時計】入力欄!O250)</f>
        <v/>
      </c>
      <c r="H395" s="15"/>
      <c r="I395" s="14"/>
      <c r="J395" s="131"/>
      <c r="L395" s="118"/>
    </row>
    <row r="396" spans="1:12" s="61" customFormat="1" ht="45" customHeight="1" x14ac:dyDescent="0.2">
      <c r="A396" s="143" t="s">
        <v>254</v>
      </c>
      <c r="B396" s="53" t="str">
        <f>IF(【時計】入力欄!E251="","",【時計】入力欄!E251)</f>
        <v/>
      </c>
      <c r="C396" s="54" t="str">
        <f>IF(【時計】入力欄!F251="","",【時計】入力欄!F251)</f>
        <v/>
      </c>
      <c r="D396" s="160" t="str">
        <f>CONCATENATE(IF(【時計】入力欄!G251="","",【時計】入力欄!G251&amp;" "),IF(【時計】入力欄!H251="","",【時計】入力欄!H251&amp;" "),IF(【時計】入力欄!I251="","",【時計】入力欄!I251&amp;" "),IF(【時計】入力欄!J251="","",【時計】入力欄!J251&amp;" "))</f>
        <v/>
      </c>
      <c r="E396" s="145" t="str">
        <f>IF(【時計】入力欄!K251="","",【時計】入力欄!K251&amp;"g")</f>
        <v/>
      </c>
      <c r="F396" s="164" t="str">
        <f>IF(【時計】入力欄!L251="","",【時計】入力欄!L251)</f>
        <v/>
      </c>
      <c r="G396" s="57" t="str">
        <f>IF(【時計】入力欄!O251="","",【時計】入力欄!O251)</f>
        <v/>
      </c>
      <c r="H396" s="55"/>
      <c r="I396" s="58"/>
      <c r="J396" s="59"/>
      <c r="K396" s="60"/>
      <c r="L396" s="118"/>
    </row>
    <row r="397" spans="1:12" ht="45" customHeight="1" x14ac:dyDescent="0.2">
      <c r="A397" s="139" t="s">
        <v>255</v>
      </c>
      <c r="B397" s="80" t="str">
        <f>IF(【時計】入力欄!E252="","",【時計】入力欄!E252)</f>
        <v/>
      </c>
      <c r="C397" s="22" t="str">
        <f>IF(【時計】入力欄!F252="","",【時計】入力欄!F252)</f>
        <v/>
      </c>
      <c r="D397" s="159" t="str">
        <f>CONCATENATE(IF(【時計】入力欄!G252="","",【時計】入力欄!G252&amp;" "),IF(【時計】入力欄!H252="","",【時計】入力欄!H252&amp;" "),IF(【時計】入力欄!I252="","",【時計】入力欄!I252&amp;" "),IF(【時計】入力欄!J252="","",【時計】入力欄!J252&amp;" "))</f>
        <v/>
      </c>
      <c r="E397" s="141" t="str">
        <f>IF(【時計】入力欄!K252="","",【時計】入力欄!K252&amp;"g")</f>
        <v/>
      </c>
      <c r="F397" s="163" t="str">
        <f>IF(【時計】入力欄!L252="","",【時計】入力欄!L252)</f>
        <v/>
      </c>
      <c r="G397" s="44" t="str">
        <f>IF(【時計】入力欄!O252="","",【時計】入力欄!O252)</f>
        <v/>
      </c>
      <c r="H397" s="15"/>
      <c r="I397" s="14"/>
      <c r="J397" s="131"/>
      <c r="L397" s="118"/>
    </row>
    <row r="398" spans="1:12" s="61" customFormat="1" ht="45" customHeight="1" x14ac:dyDescent="0.2">
      <c r="A398" s="143" t="s">
        <v>256</v>
      </c>
      <c r="B398" s="53" t="str">
        <f>IF(【時計】入力欄!E253="","",【時計】入力欄!E253)</f>
        <v/>
      </c>
      <c r="C398" s="54" t="str">
        <f>IF(【時計】入力欄!F253="","",【時計】入力欄!F253)</f>
        <v/>
      </c>
      <c r="D398" s="160" t="str">
        <f>CONCATENATE(IF(【時計】入力欄!G253="","",【時計】入力欄!G253&amp;" "),IF(【時計】入力欄!H253="","",【時計】入力欄!H253&amp;" "),IF(【時計】入力欄!I253="","",【時計】入力欄!I253&amp;" "),IF(【時計】入力欄!J253="","",【時計】入力欄!J253&amp;" "))</f>
        <v/>
      </c>
      <c r="E398" s="145" t="str">
        <f>IF(【時計】入力欄!K253="","",【時計】入力欄!K253&amp;"g")</f>
        <v/>
      </c>
      <c r="F398" s="164" t="str">
        <f>IF(【時計】入力欄!L253="","",【時計】入力欄!L253)</f>
        <v/>
      </c>
      <c r="G398" s="57" t="str">
        <f>IF(【時計】入力欄!O253="","",【時計】入力欄!O253)</f>
        <v/>
      </c>
      <c r="H398" s="55"/>
      <c r="I398" s="58"/>
      <c r="J398" s="59"/>
      <c r="K398" s="60"/>
      <c r="L398" s="118"/>
    </row>
    <row r="399" spans="1:12" ht="45" customHeight="1" x14ac:dyDescent="0.2">
      <c r="A399" s="139" t="s">
        <v>257</v>
      </c>
      <c r="B399" s="80" t="str">
        <f>IF(【時計】入力欄!E254="","",【時計】入力欄!E254)</f>
        <v/>
      </c>
      <c r="C399" s="22" t="str">
        <f>IF(【時計】入力欄!F254="","",【時計】入力欄!F254)</f>
        <v/>
      </c>
      <c r="D399" s="159" t="str">
        <f>CONCATENATE(IF(【時計】入力欄!G254="","",【時計】入力欄!G254&amp;" "),IF(【時計】入力欄!H254="","",【時計】入力欄!H254&amp;" "),IF(【時計】入力欄!I254="","",【時計】入力欄!I254&amp;" "),IF(【時計】入力欄!J254="","",【時計】入力欄!J254&amp;" "))</f>
        <v/>
      </c>
      <c r="E399" s="141" t="str">
        <f>IF(【時計】入力欄!K254="","",【時計】入力欄!K254&amp;"g")</f>
        <v/>
      </c>
      <c r="F399" s="163" t="str">
        <f>IF(【時計】入力欄!L254="","",【時計】入力欄!L254)</f>
        <v/>
      </c>
      <c r="G399" s="44" t="str">
        <f>IF(【時計】入力欄!O254="","",【時計】入力欄!O254)</f>
        <v/>
      </c>
      <c r="H399" s="15"/>
      <c r="I399" s="14"/>
      <c r="J399" s="131"/>
      <c r="L399" s="118"/>
    </row>
    <row r="400" spans="1:12" s="61" customFormat="1" ht="45" customHeight="1" thickBot="1" x14ac:dyDescent="0.25">
      <c r="A400" s="147" t="s">
        <v>258</v>
      </c>
      <c r="B400" s="62" t="str">
        <f>IF(【時計】入力欄!E255="","",【時計】入力欄!E255)</f>
        <v/>
      </c>
      <c r="C400" s="63" t="str">
        <f>IF(【時計】入力欄!F255="","",【時計】入力欄!F255)</f>
        <v/>
      </c>
      <c r="D400" s="161" t="str">
        <f>CONCATENATE(IF(【時計】入力欄!G255="","",【時計】入力欄!G255&amp;" "),IF(【時計】入力欄!H255="","",【時計】入力欄!H255&amp;" "),IF(【時計】入力欄!I255="","",【時計】入力欄!I255&amp;" "),IF(【時計】入力欄!J255="","",【時計】入力欄!J255&amp;" "))</f>
        <v/>
      </c>
      <c r="E400" s="149" t="str">
        <f>IF(【時計】入力欄!K255="","",【時計】入力欄!K255&amp;"g")</f>
        <v/>
      </c>
      <c r="F400" s="165" t="str">
        <f>IF(【時計】入力欄!L255="","",【時計】入力欄!L255)</f>
        <v/>
      </c>
      <c r="G400" s="57" t="str">
        <f>IF(【時計】入力欄!O255="","",【時計】入力欄!O255)</f>
        <v/>
      </c>
      <c r="H400" s="55"/>
      <c r="I400" s="58"/>
      <c r="J400" s="59"/>
      <c r="K400" s="60"/>
      <c r="L400" s="118"/>
    </row>
    <row r="401" spans="1:12" ht="20.25" customHeight="1" x14ac:dyDescent="0.2">
      <c r="F401" s="65"/>
      <c r="G401" s="28"/>
      <c r="H401" s="28"/>
      <c r="I401" s="28"/>
      <c r="J401" s="131"/>
    </row>
    <row r="402" spans="1:12" ht="14.4" x14ac:dyDescent="0.2">
      <c r="A402" s="157" t="s">
        <v>279</v>
      </c>
      <c r="B402" s="199" t="str">
        <f>CONCATENATE("出品表　（　",【時計】入力欄!I$3,"APREオークション　時計）")</f>
        <v>出品表　（　APREオークション　時計）</v>
      </c>
      <c r="C402" s="199"/>
      <c r="D402" s="199"/>
      <c r="J402" s="131"/>
    </row>
    <row r="403" spans="1:12" ht="3.75" customHeight="1" thickBot="1" x14ac:dyDescent="0.25">
      <c r="F403" s="114"/>
      <c r="G403" s="114"/>
      <c r="H403" s="114"/>
      <c r="I403" s="114"/>
      <c r="J403" s="131"/>
    </row>
    <row r="404" spans="1:12" ht="33.75" customHeight="1" thickBot="1" x14ac:dyDescent="0.25">
      <c r="A404" s="133"/>
      <c r="B404" s="130" t="s">
        <v>244</v>
      </c>
      <c r="C404" s="184" t="str">
        <f>IF(【時計】入力欄!C256="","",【時計】入力欄!C256)</f>
        <v/>
      </c>
      <c r="D404" s="134" t="s">
        <v>20</v>
      </c>
      <c r="E404" s="135"/>
      <c r="F404" s="115" t="s">
        <v>208</v>
      </c>
      <c r="G404" s="195" t="str">
        <f>IF(【時計】入力欄!C$3="","",【時計】入力欄!C$3)</f>
        <v/>
      </c>
      <c r="H404" s="196"/>
      <c r="I404" s="197"/>
      <c r="J404" s="131"/>
    </row>
    <row r="405" spans="1:12" ht="5.25" customHeight="1" thickBot="1" x14ac:dyDescent="0.25">
      <c r="A405" s="47"/>
      <c r="B405" s="45"/>
      <c r="G405" s="81"/>
      <c r="H405" s="81"/>
      <c r="I405" s="39"/>
      <c r="J405" s="131"/>
    </row>
    <row r="406" spans="1:12" ht="45" customHeight="1" x14ac:dyDescent="0.2">
      <c r="A406" s="48" t="s">
        <v>2</v>
      </c>
      <c r="B406" s="49" t="s">
        <v>7</v>
      </c>
      <c r="C406" s="49" t="s">
        <v>21</v>
      </c>
      <c r="D406" s="137" t="s">
        <v>6</v>
      </c>
      <c r="E406" s="49" t="s">
        <v>280</v>
      </c>
      <c r="F406" s="51" t="s">
        <v>292</v>
      </c>
      <c r="G406" s="208" t="s">
        <v>302</v>
      </c>
      <c r="H406" s="158" t="s">
        <v>281</v>
      </c>
      <c r="I406" s="23"/>
      <c r="J406" s="131"/>
    </row>
    <row r="407" spans="1:12" ht="45" customHeight="1" x14ac:dyDescent="0.2">
      <c r="A407" s="139" t="s">
        <v>249</v>
      </c>
      <c r="B407" s="80" t="str">
        <f>IF(【時計】入力欄!E256="","",【時計】入力欄!E256)</f>
        <v/>
      </c>
      <c r="C407" s="22" t="str">
        <f>IF(【時計】入力欄!F256="","",【時計】入力欄!F256)</f>
        <v/>
      </c>
      <c r="D407" s="159" t="str">
        <f>CONCATENATE(IF(【時計】入力欄!G256="","",【時計】入力欄!G256&amp;" "),IF(【時計】入力欄!H256="","",【時計】入力欄!H256&amp;" "),IF(【時計】入力欄!I256="","",【時計】入力欄!I256&amp;" "),IF(【時計】入力欄!J256="","",【時計】入力欄!J256&amp;" "))</f>
        <v/>
      </c>
      <c r="E407" s="141" t="str">
        <f>IF(【時計】入力欄!K256="","",【時計】入力欄!K256&amp;"g")</f>
        <v/>
      </c>
      <c r="F407" s="163" t="str">
        <f>IF(【時計】入力欄!L256="","",【時計】入力欄!L256)</f>
        <v/>
      </c>
      <c r="G407" s="44" t="str">
        <f>IF(【時計】入力欄!O256="","",【時計】入力欄!O256)</f>
        <v/>
      </c>
      <c r="H407" s="15"/>
      <c r="I407" s="14"/>
      <c r="J407" s="131"/>
      <c r="L407" s="118"/>
    </row>
    <row r="408" spans="1:12" s="61" customFormat="1" ht="45" customHeight="1" x14ac:dyDescent="0.2">
      <c r="A408" s="143" t="s">
        <v>250</v>
      </c>
      <c r="B408" s="53" t="str">
        <f>IF(【時計】入力欄!E257="","",【時計】入力欄!E257)</f>
        <v/>
      </c>
      <c r="C408" s="54" t="str">
        <f>IF(【時計】入力欄!F257="","",【時計】入力欄!F257)</f>
        <v/>
      </c>
      <c r="D408" s="160" t="str">
        <f>CONCATENATE(IF(【時計】入力欄!G257="","",【時計】入力欄!G257&amp;" "),IF(【時計】入力欄!H257="","",【時計】入力欄!H257&amp;" "),IF(【時計】入力欄!I257="","",【時計】入力欄!I257&amp;" "),IF(【時計】入力欄!J257="","",【時計】入力欄!J257&amp;" "))</f>
        <v/>
      </c>
      <c r="E408" s="145" t="str">
        <f>IF(【時計】入力欄!K257="","",【時計】入力欄!K257&amp;"g")</f>
        <v/>
      </c>
      <c r="F408" s="164" t="str">
        <f>IF(【時計】入力欄!L257="","",【時計】入力欄!L257)</f>
        <v/>
      </c>
      <c r="G408" s="57" t="str">
        <f>IF(【時計】入力欄!O257="","",【時計】入力欄!O257)</f>
        <v/>
      </c>
      <c r="H408" s="55"/>
      <c r="I408" s="58"/>
      <c r="J408" s="59"/>
      <c r="K408" s="60"/>
      <c r="L408" s="118"/>
    </row>
    <row r="409" spans="1:12" ht="45" customHeight="1" x14ac:dyDescent="0.2">
      <c r="A409" s="139" t="s">
        <v>251</v>
      </c>
      <c r="B409" s="80" t="str">
        <f>IF(【時計】入力欄!E258="","",【時計】入力欄!E258)</f>
        <v/>
      </c>
      <c r="C409" s="22" t="str">
        <f>IF(【時計】入力欄!F258="","",【時計】入力欄!F258)</f>
        <v/>
      </c>
      <c r="D409" s="159" t="str">
        <f>CONCATENATE(IF(【時計】入力欄!G258="","",【時計】入力欄!G258&amp;" "),IF(【時計】入力欄!H258="","",【時計】入力欄!H258&amp;" "),IF(【時計】入力欄!I258="","",【時計】入力欄!I258&amp;" "),IF(【時計】入力欄!J258="","",【時計】入力欄!J258&amp;" "))</f>
        <v/>
      </c>
      <c r="E409" s="141" t="str">
        <f>IF(【時計】入力欄!K258="","",【時計】入力欄!K258&amp;"g")</f>
        <v/>
      </c>
      <c r="F409" s="163" t="str">
        <f>IF(【時計】入力欄!L258="","",【時計】入力欄!L258)</f>
        <v/>
      </c>
      <c r="G409" s="44" t="str">
        <f>IF(【時計】入力欄!O258="","",【時計】入力欄!O258)</f>
        <v/>
      </c>
      <c r="H409" s="15"/>
      <c r="I409" s="14"/>
      <c r="J409" s="131"/>
      <c r="L409" s="118"/>
    </row>
    <row r="410" spans="1:12" s="61" customFormat="1" ht="45" customHeight="1" x14ac:dyDescent="0.2">
      <c r="A410" s="143" t="s">
        <v>252</v>
      </c>
      <c r="B410" s="53" t="str">
        <f>IF(【時計】入力欄!E259="","",【時計】入力欄!E259)</f>
        <v/>
      </c>
      <c r="C410" s="54" t="str">
        <f>IF(【時計】入力欄!F259="","",【時計】入力欄!F259)</f>
        <v/>
      </c>
      <c r="D410" s="160" t="str">
        <f>CONCATENATE(IF(【時計】入力欄!G259="","",【時計】入力欄!G259&amp;" "),IF(【時計】入力欄!H259="","",【時計】入力欄!H259&amp;" "),IF(【時計】入力欄!I259="","",【時計】入力欄!I259&amp;" "),IF(【時計】入力欄!J259="","",【時計】入力欄!J259&amp;" "))</f>
        <v/>
      </c>
      <c r="E410" s="145" t="str">
        <f>IF(【時計】入力欄!K259="","",【時計】入力欄!K259&amp;"g")</f>
        <v/>
      </c>
      <c r="F410" s="164" t="str">
        <f>IF(【時計】入力欄!L259="","",【時計】入力欄!L259)</f>
        <v/>
      </c>
      <c r="G410" s="57" t="str">
        <f>IF(【時計】入力欄!O259="","",【時計】入力欄!O259)</f>
        <v/>
      </c>
      <c r="H410" s="55"/>
      <c r="I410" s="58"/>
      <c r="J410" s="59"/>
      <c r="K410" s="60"/>
      <c r="L410" s="118"/>
    </row>
    <row r="411" spans="1:12" ht="45" customHeight="1" x14ac:dyDescent="0.2">
      <c r="A411" s="139" t="s">
        <v>253</v>
      </c>
      <c r="B411" s="80" t="str">
        <f>IF(【時計】入力欄!E260="","",【時計】入力欄!E260)</f>
        <v/>
      </c>
      <c r="C411" s="22" t="str">
        <f>IF(【時計】入力欄!F260="","",【時計】入力欄!F260)</f>
        <v/>
      </c>
      <c r="D411" s="159" t="str">
        <f>CONCATENATE(IF(【時計】入力欄!G260="","",【時計】入力欄!G260&amp;" "),IF(【時計】入力欄!H260="","",【時計】入力欄!H260&amp;" "),IF(【時計】入力欄!I260="","",【時計】入力欄!I260&amp;" "),IF(【時計】入力欄!J260="","",【時計】入力欄!J260&amp;" "))</f>
        <v/>
      </c>
      <c r="E411" s="141" t="str">
        <f>IF(【時計】入力欄!K260="","",【時計】入力欄!K260&amp;"g")</f>
        <v/>
      </c>
      <c r="F411" s="163" t="str">
        <f>IF(【時計】入力欄!L260="","",【時計】入力欄!L260)</f>
        <v/>
      </c>
      <c r="G411" s="44" t="str">
        <f>IF(【時計】入力欄!O260="","",【時計】入力欄!O260)</f>
        <v/>
      </c>
      <c r="H411" s="15"/>
      <c r="I411" s="14"/>
      <c r="J411" s="131"/>
      <c r="L411" s="118"/>
    </row>
    <row r="412" spans="1:12" s="61" customFormat="1" ht="45" customHeight="1" x14ac:dyDescent="0.2">
      <c r="A412" s="143" t="s">
        <v>254</v>
      </c>
      <c r="B412" s="53" t="str">
        <f>IF(【時計】入力欄!E261="","",【時計】入力欄!E261)</f>
        <v/>
      </c>
      <c r="C412" s="54" t="str">
        <f>IF(【時計】入力欄!F261="","",【時計】入力欄!F261)</f>
        <v/>
      </c>
      <c r="D412" s="160" t="str">
        <f>CONCATENATE(IF(【時計】入力欄!G261="","",【時計】入力欄!G261&amp;" "),IF(【時計】入力欄!H261="","",【時計】入力欄!H261&amp;" "),IF(【時計】入力欄!I261="","",【時計】入力欄!I261&amp;" "),IF(【時計】入力欄!J261="","",【時計】入力欄!J261&amp;" "))</f>
        <v/>
      </c>
      <c r="E412" s="145" t="str">
        <f>IF(【時計】入力欄!K261="","",【時計】入力欄!K261&amp;"g")</f>
        <v/>
      </c>
      <c r="F412" s="164" t="str">
        <f>IF(【時計】入力欄!L261="","",【時計】入力欄!L261)</f>
        <v/>
      </c>
      <c r="G412" s="57" t="str">
        <f>IF(【時計】入力欄!O261="","",【時計】入力欄!O261)</f>
        <v/>
      </c>
      <c r="H412" s="55"/>
      <c r="I412" s="58"/>
      <c r="J412" s="59"/>
      <c r="K412" s="60"/>
      <c r="L412" s="118"/>
    </row>
    <row r="413" spans="1:12" ht="45" customHeight="1" x14ac:dyDescent="0.2">
      <c r="A413" s="139" t="s">
        <v>255</v>
      </c>
      <c r="B413" s="80" t="str">
        <f>IF(【時計】入力欄!E262="","",【時計】入力欄!E262)</f>
        <v/>
      </c>
      <c r="C413" s="22" t="str">
        <f>IF(【時計】入力欄!F262="","",【時計】入力欄!F262)</f>
        <v/>
      </c>
      <c r="D413" s="159" t="str">
        <f>CONCATENATE(IF(【時計】入力欄!G262="","",【時計】入力欄!G262&amp;" "),IF(【時計】入力欄!H262="","",【時計】入力欄!H262&amp;" "),IF(【時計】入力欄!I262="","",【時計】入力欄!I262&amp;" "),IF(【時計】入力欄!J262="","",【時計】入力欄!J262&amp;" "))</f>
        <v/>
      </c>
      <c r="E413" s="141" t="str">
        <f>IF(【時計】入力欄!K262="","",【時計】入力欄!K262&amp;"g")</f>
        <v/>
      </c>
      <c r="F413" s="163" t="str">
        <f>IF(【時計】入力欄!L262="","",【時計】入力欄!L262)</f>
        <v/>
      </c>
      <c r="G413" s="44" t="str">
        <f>IF(【時計】入力欄!O262="","",【時計】入力欄!O262)</f>
        <v/>
      </c>
      <c r="H413" s="15"/>
      <c r="I413" s="14"/>
      <c r="J413" s="131"/>
      <c r="L413" s="118"/>
    </row>
    <row r="414" spans="1:12" s="61" customFormat="1" ht="45" customHeight="1" x14ac:dyDescent="0.2">
      <c r="A414" s="143" t="s">
        <v>256</v>
      </c>
      <c r="B414" s="53" t="str">
        <f>IF(【時計】入力欄!E263="","",【時計】入力欄!E263)</f>
        <v/>
      </c>
      <c r="C414" s="54" t="str">
        <f>IF(【時計】入力欄!F263="","",【時計】入力欄!F263)</f>
        <v/>
      </c>
      <c r="D414" s="160" t="str">
        <f>CONCATENATE(IF(【時計】入力欄!G263="","",【時計】入力欄!G263&amp;" "),IF(【時計】入力欄!H263="","",【時計】入力欄!H263&amp;" "),IF(【時計】入力欄!I263="","",【時計】入力欄!I263&amp;" "),IF(【時計】入力欄!J263="","",【時計】入力欄!J263&amp;" "))</f>
        <v/>
      </c>
      <c r="E414" s="145" t="str">
        <f>IF(【時計】入力欄!K263="","",【時計】入力欄!K263&amp;"g")</f>
        <v/>
      </c>
      <c r="F414" s="164" t="str">
        <f>IF(【時計】入力欄!L263="","",【時計】入力欄!L263)</f>
        <v/>
      </c>
      <c r="G414" s="57" t="str">
        <f>IF(【時計】入力欄!O263="","",【時計】入力欄!O263)</f>
        <v/>
      </c>
      <c r="H414" s="55"/>
      <c r="I414" s="58"/>
      <c r="J414" s="59"/>
      <c r="K414" s="60"/>
      <c r="L414" s="118"/>
    </row>
    <row r="415" spans="1:12" ht="45" customHeight="1" x14ac:dyDescent="0.2">
      <c r="A415" s="139" t="s">
        <v>257</v>
      </c>
      <c r="B415" s="80" t="str">
        <f>IF(【時計】入力欄!E264="","",【時計】入力欄!E264)</f>
        <v/>
      </c>
      <c r="C415" s="22" t="str">
        <f>IF(【時計】入力欄!F264="","",【時計】入力欄!F264)</f>
        <v/>
      </c>
      <c r="D415" s="159" t="str">
        <f>CONCATENATE(IF(【時計】入力欄!G264="","",【時計】入力欄!G264&amp;" "),IF(【時計】入力欄!H264="","",【時計】入力欄!H264&amp;" "),IF(【時計】入力欄!I264="","",【時計】入力欄!I264&amp;" "),IF(【時計】入力欄!J264="","",【時計】入力欄!J264&amp;" "))</f>
        <v/>
      </c>
      <c r="E415" s="141" t="str">
        <f>IF(【時計】入力欄!K264="","",【時計】入力欄!K264&amp;"g")</f>
        <v/>
      </c>
      <c r="F415" s="163" t="str">
        <f>IF(【時計】入力欄!L264="","",【時計】入力欄!L264)</f>
        <v/>
      </c>
      <c r="G415" s="44" t="str">
        <f>IF(【時計】入力欄!O264="","",【時計】入力欄!O264)</f>
        <v/>
      </c>
      <c r="H415" s="15"/>
      <c r="I415" s="14"/>
      <c r="J415" s="131"/>
      <c r="L415" s="118"/>
    </row>
    <row r="416" spans="1:12" s="61" customFormat="1" ht="45" customHeight="1" thickBot="1" x14ac:dyDescent="0.25">
      <c r="A416" s="147" t="s">
        <v>258</v>
      </c>
      <c r="B416" s="62" t="str">
        <f>IF(【時計】入力欄!E265="","",【時計】入力欄!E265)</f>
        <v/>
      </c>
      <c r="C416" s="63" t="str">
        <f>IF(【時計】入力欄!F265="","",【時計】入力欄!F265)</f>
        <v/>
      </c>
      <c r="D416" s="161" t="str">
        <f>CONCATENATE(IF(【時計】入力欄!G265="","",【時計】入力欄!G265&amp;" "),IF(【時計】入力欄!H265="","",【時計】入力欄!H265&amp;" "),IF(【時計】入力欄!I265="","",【時計】入力欄!I265&amp;" "),IF(【時計】入力欄!J265="","",【時計】入力欄!J265&amp;" "))</f>
        <v/>
      </c>
      <c r="E416" s="149" t="str">
        <f>IF(【時計】入力欄!K265="","",【時計】入力欄!K265&amp;"g")</f>
        <v/>
      </c>
      <c r="F416" s="165" t="str">
        <f>IF(【時計】入力欄!L265="","",【時計】入力欄!L265)</f>
        <v/>
      </c>
      <c r="G416" s="57" t="str">
        <f>IF(【時計】入力欄!O265="","",【時計】入力欄!O265)</f>
        <v/>
      </c>
      <c r="H416" s="55"/>
      <c r="I416" s="58"/>
      <c r="J416" s="59"/>
      <c r="K416" s="60"/>
      <c r="L416" s="118"/>
    </row>
    <row r="417" spans="1:12" x14ac:dyDescent="0.2">
      <c r="F417" s="65"/>
      <c r="G417" s="28"/>
      <c r="H417" s="28"/>
      <c r="I417" s="28"/>
      <c r="J417" s="131"/>
    </row>
    <row r="418" spans="1:12" ht="14.4" x14ac:dyDescent="0.2">
      <c r="A418" s="157" t="s">
        <v>279</v>
      </c>
      <c r="B418" s="199" t="str">
        <f>CONCATENATE("出品表　（　",【時計】入力欄!I$3,"APREオークション　時計）")</f>
        <v>出品表　（　APREオークション　時計）</v>
      </c>
      <c r="C418" s="199"/>
      <c r="D418" s="199"/>
      <c r="J418" s="131"/>
    </row>
    <row r="419" spans="1:12" ht="3.75" customHeight="1" thickBot="1" x14ac:dyDescent="0.25">
      <c r="F419" s="114"/>
      <c r="G419" s="114"/>
      <c r="H419" s="114"/>
      <c r="I419" s="114"/>
      <c r="J419" s="131"/>
    </row>
    <row r="420" spans="1:12" ht="33.75" customHeight="1" thickBot="1" x14ac:dyDescent="0.25">
      <c r="A420" s="133"/>
      <c r="B420" s="130" t="s">
        <v>244</v>
      </c>
      <c r="C420" s="184" t="str">
        <f>IF(【時計】入力欄!C266="","",【時計】入力欄!C266)</f>
        <v/>
      </c>
      <c r="D420" s="134" t="s">
        <v>20</v>
      </c>
      <c r="E420" s="135"/>
      <c r="F420" s="115" t="s">
        <v>208</v>
      </c>
      <c r="G420" s="195" t="str">
        <f>IF(【時計】入力欄!C$3="","",【時計】入力欄!C$3)</f>
        <v/>
      </c>
      <c r="H420" s="196"/>
      <c r="I420" s="197"/>
      <c r="J420" s="131"/>
    </row>
    <row r="421" spans="1:12" ht="5.25" customHeight="1" thickBot="1" x14ac:dyDescent="0.25">
      <c r="A421" s="47"/>
      <c r="B421" s="45"/>
      <c r="G421" s="81"/>
      <c r="H421" s="81"/>
      <c r="I421" s="39"/>
      <c r="J421" s="131"/>
    </row>
    <row r="422" spans="1:12" ht="45" customHeight="1" x14ac:dyDescent="0.2">
      <c r="A422" s="48" t="s">
        <v>2</v>
      </c>
      <c r="B422" s="49" t="s">
        <v>7</v>
      </c>
      <c r="C422" s="49" t="s">
        <v>21</v>
      </c>
      <c r="D422" s="137" t="s">
        <v>6</v>
      </c>
      <c r="E422" s="49" t="s">
        <v>280</v>
      </c>
      <c r="F422" s="51" t="s">
        <v>292</v>
      </c>
      <c r="G422" s="208" t="s">
        <v>302</v>
      </c>
      <c r="H422" s="158" t="s">
        <v>281</v>
      </c>
      <c r="I422" s="23"/>
      <c r="J422" s="131"/>
    </row>
    <row r="423" spans="1:12" ht="45" customHeight="1" x14ac:dyDescent="0.2">
      <c r="A423" s="139" t="s">
        <v>249</v>
      </c>
      <c r="B423" s="80" t="str">
        <f>IF(【時計】入力欄!E266="","",【時計】入力欄!E266)</f>
        <v/>
      </c>
      <c r="C423" s="22" t="str">
        <f>IF(【時計】入力欄!F266="","",【時計】入力欄!F266)</f>
        <v/>
      </c>
      <c r="D423" s="159" t="str">
        <f>CONCATENATE(IF(【時計】入力欄!G266="","",【時計】入力欄!G266&amp;" "),IF(【時計】入力欄!H266="","",【時計】入力欄!H266&amp;" "),IF(【時計】入力欄!I266="","",【時計】入力欄!I266&amp;" "),IF(【時計】入力欄!J266="","",【時計】入力欄!J266&amp;" "))</f>
        <v/>
      </c>
      <c r="E423" s="141" t="str">
        <f>IF(【時計】入力欄!K266="","",【時計】入力欄!K266&amp;"g")</f>
        <v/>
      </c>
      <c r="F423" s="163" t="str">
        <f>IF(【時計】入力欄!L266="","",【時計】入力欄!L266)</f>
        <v/>
      </c>
      <c r="G423" s="44" t="str">
        <f>IF(【時計】入力欄!O266="","",【時計】入力欄!O266)</f>
        <v/>
      </c>
      <c r="H423" s="15"/>
      <c r="I423" s="14"/>
      <c r="J423" s="131"/>
      <c r="L423" s="118"/>
    </row>
    <row r="424" spans="1:12" s="61" customFormat="1" ht="45" customHeight="1" x14ac:dyDescent="0.2">
      <c r="A424" s="143" t="s">
        <v>250</v>
      </c>
      <c r="B424" s="53" t="str">
        <f>IF(【時計】入力欄!E267="","",【時計】入力欄!E267)</f>
        <v/>
      </c>
      <c r="C424" s="54" t="str">
        <f>IF(【時計】入力欄!F267="","",【時計】入力欄!F267)</f>
        <v/>
      </c>
      <c r="D424" s="160" t="str">
        <f>CONCATENATE(IF(【時計】入力欄!G267="","",【時計】入力欄!G267&amp;" "),IF(【時計】入力欄!H267="","",【時計】入力欄!H267&amp;" "),IF(【時計】入力欄!I267="","",【時計】入力欄!I267&amp;" "),IF(【時計】入力欄!J267="","",【時計】入力欄!J267&amp;" "))</f>
        <v/>
      </c>
      <c r="E424" s="145" t="str">
        <f>IF(【時計】入力欄!K267="","",【時計】入力欄!K267&amp;"g")</f>
        <v/>
      </c>
      <c r="F424" s="164" t="str">
        <f>IF(【時計】入力欄!L267="","",【時計】入力欄!L267)</f>
        <v/>
      </c>
      <c r="G424" s="57" t="str">
        <f>IF(【時計】入力欄!O267="","",【時計】入力欄!O267)</f>
        <v/>
      </c>
      <c r="H424" s="55"/>
      <c r="I424" s="58"/>
      <c r="J424" s="59"/>
      <c r="K424" s="60"/>
      <c r="L424" s="118"/>
    </row>
    <row r="425" spans="1:12" ht="45" customHeight="1" x14ac:dyDescent="0.2">
      <c r="A425" s="139" t="s">
        <v>251</v>
      </c>
      <c r="B425" s="80" t="str">
        <f>IF(【時計】入力欄!E268="","",【時計】入力欄!E268)</f>
        <v/>
      </c>
      <c r="C425" s="22" t="str">
        <f>IF(【時計】入力欄!F268="","",【時計】入力欄!F268)</f>
        <v/>
      </c>
      <c r="D425" s="159" t="str">
        <f>CONCATENATE(IF(【時計】入力欄!G268="","",【時計】入力欄!G268&amp;" "),IF(【時計】入力欄!H268="","",【時計】入力欄!H268&amp;" "),IF(【時計】入力欄!I268="","",【時計】入力欄!I268&amp;" "),IF(【時計】入力欄!J268="","",【時計】入力欄!J268&amp;" "))</f>
        <v/>
      </c>
      <c r="E425" s="141" t="str">
        <f>IF(【時計】入力欄!K268="","",【時計】入力欄!K268&amp;"g")</f>
        <v/>
      </c>
      <c r="F425" s="163" t="str">
        <f>IF(【時計】入力欄!L268="","",【時計】入力欄!L268)</f>
        <v/>
      </c>
      <c r="G425" s="44" t="str">
        <f>IF(【時計】入力欄!O268="","",【時計】入力欄!O268)</f>
        <v/>
      </c>
      <c r="H425" s="15"/>
      <c r="I425" s="14"/>
      <c r="J425" s="131"/>
      <c r="L425" s="118"/>
    </row>
    <row r="426" spans="1:12" s="61" customFormat="1" ht="45" customHeight="1" x14ac:dyDescent="0.2">
      <c r="A426" s="143" t="s">
        <v>252</v>
      </c>
      <c r="B426" s="53" t="str">
        <f>IF(【時計】入力欄!E269="","",【時計】入力欄!E269)</f>
        <v/>
      </c>
      <c r="C426" s="54" t="str">
        <f>IF(【時計】入力欄!F269="","",【時計】入力欄!F269)</f>
        <v/>
      </c>
      <c r="D426" s="160" t="str">
        <f>CONCATENATE(IF(【時計】入力欄!G269="","",【時計】入力欄!G269&amp;" "),IF(【時計】入力欄!H269="","",【時計】入力欄!H269&amp;" "),IF(【時計】入力欄!I269="","",【時計】入力欄!I269&amp;" "),IF(【時計】入力欄!J269="","",【時計】入力欄!J269&amp;" "))</f>
        <v/>
      </c>
      <c r="E426" s="145" t="str">
        <f>IF(【時計】入力欄!K269="","",【時計】入力欄!K269&amp;"g")</f>
        <v/>
      </c>
      <c r="F426" s="164" t="str">
        <f>IF(【時計】入力欄!L269="","",【時計】入力欄!L269)</f>
        <v/>
      </c>
      <c r="G426" s="57" t="str">
        <f>IF(【時計】入力欄!O269="","",【時計】入力欄!O269)</f>
        <v/>
      </c>
      <c r="H426" s="55"/>
      <c r="I426" s="58"/>
      <c r="J426" s="59"/>
      <c r="K426" s="60"/>
      <c r="L426" s="118"/>
    </row>
    <row r="427" spans="1:12" ht="45" customHeight="1" x14ac:dyDescent="0.2">
      <c r="A427" s="139" t="s">
        <v>253</v>
      </c>
      <c r="B427" s="80" t="str">
        <f>IF(【時計】入力欄!E270="","",【時計】入力欄!E270)</f>
        <v/>
      </c>
      <c r="C427" s="22" t="str">
        <f>IF(【時計】入力欄!F270="","",【時計】入力欄!F270)</f>
        <v/>
      </c>
      <c r="D427" s="159" t="str">
        <f>CONCATENATE(IF(【時計】入力欄!G270="","",【時計】入力欄!G270&amp;" "),IF(【時計】入力欄!H270="","",【時計】入力欄!H270&amp;" "),IF(【時計】入力欄!I270="","",【時計】入力欄!I270&amp;" "),IF(【時計】入力欄!J270="","",【時計】入力欄!J270&amp;" "))</f>
        <v/>
      </c>
      <c r="E427" s="141" t="str">
        <f>IF(【時計】入力欄!K270="","",【時計】入力欄!K270&amp;"g")</f>
        <v/>
      </c>
      <c r="F427" s="163" t="str">
        <f>IF(【時計】入力欄!L270="","",【時計】入力欄!L270)</f>
        <v/>
      </c>
      <c r="G427" s="44" t="str">
        <f>IF(【時計】入力欄!O270="","",【時計】入力欄!O270)</f>
        <v/>
      </c>
      <c r="H427" s="15"/>
      <c r="I427" s="14"/>
      <c r="J427" s="131"/>
      <c r="L427" s="118"/>
    </row>
    <row r="428" spans="1:12" s="61" customFormat="1" ht="45" customHeight="1" x14ac:dyDescent="0.2">
      <c r="A428" s="143" t="s">
        <v>254</v>
      </c>
      <c r="B428" s="53" t="str">
        <f>IF(【時計】入力欄!E271="","",【時計】入力欄!E271)</f>
        <v/>
      </c>
      <c r="C428" s="54" t="str">
        <f>IF(【時計】入力欄!F271="","",【時計】入力欄!F271)</f>
        <v/>
      </c>
      <c r="D428" s="160" t="str">
        <f>CONCATENATE(IF(【時計】入力欄!G271="","",【時計】入力欄!G271&amp;" "),IF(【時計】入力欄!H271="","",【時計】入力欄!H271&amp;" "),IF(【時計】入力欄!I271="","",【時計】入力欄!I271&amp;" "),IF(【時計】入力欄!J271="","",【時計】入力欄!J271&amp;" "))</f>
        <v/>
      </c>
      <c r="E428" s="145" t="str">
        <f>IF(【時計】入力欄!K271="","",【時計】入力欄!K271&amp;"g")</f>
        <v/>
      </c>
      <c r="F428" s="164" t="str">
        <f>IF(【時計】入力欄!L271="","",【時計】入力欄!L271)</f>
        <v/>
      </c>
      <c r="G428" s="57" t="str">
        <f>IF(【時計】入力欄!O271="","",【時計】入力欄!O271)</f>
        <v/>
      </c>
      <c r="H428" s="55"/>
      <c r="I428" s="58"/>
      <c r="J428" s="59"/>
      <c r="K428" s="60"/>
      <c r="L428" s="118"/>
    </row>
    <row r="429" spans="1:12" ht="45" customHeight="1" x14ac:dyDescent="0.2">
      <c r="A429" s="139" t="s">
        <v>255</v>
      </c>
      <c r="B429" s="80" t="str">
        <f>IF(【時計】入力欄!E272="","",【時計】入力欄!E272)</f>
        <v/>
      </c>
      <c r="C429" s="22" t="str">
        <f>IF(【時計】入力欄!F272="","",【時計】入力欄!F272)</f>
        <v/>
      </c>
      <c r="D429" s="159" t="str">
        <f>CONCATENATE(IF(【時計】入力欄!G272="","",【時計】入力欄!G272&amp;" "),IF(【時計】入力欄!H272="","",【時計】入力欄!H272&amp;" "),IF(【時計】入力欄!I272="","",【時計】入力欄!I272&amp;" "),IF(【時計】入力欄!J272="","",【時計】入力欄!J272&amp;" "))</f>
        <v/>
      </c>
      <c r="E429" s="141" t="str">
        <f>IF(【時計】入力欄!K272="","",【時計】入力欄!K272&amp;"g")</f>
        <v/>
      </c>
      <c r="F429" s="163" t="str">
        <f>IF(【時計】入力欄!L272="","",【時計】入力欄!L272)</f>
        <v/>
      </c>
      <c r="G429" s="44" t="str">
        <f>IF(【時計】入力欄!O272="","",【時計】入力欄!O272)</f>
        <v/>
      </c>
      <c r="H429" s="15"/>
      <c r="I429" s="14"/>
      <c r="J429" s="131"/>
      <c r="L429" s="118"/>
    </row>
    <row r="430" spans="1:12" s="61" customFormat="1" ht="45" customHeight="1" x14ac:dyDescent="0.2">
      <c r="A430" s="143" t="s">
        <v>256</v>
      </c>
      <c r="B430" s="53" t="str">
        <f>IF(【時計】入力欄!E273="","",【時計】入力欄!E273)</f>
        <v/>
      </c>
      <c r="C430" s="54" t="str">
        <f>IF(【時計】入力欄!F273="","",【時計】入力欄!F273)</f>
        <v/>
      </c>
      <c r="D430" s="160" t="str">
        <f>CONCATENATE(IF(【時計】入力欄!G273="","",【時計】入力欄!G273&amp;" "),IF(【時計】入力欄!H273="","",【時計】入力欄!H273&amp;" "),IF(【時計】入力欄!I273="","",【時計】入力欄!I273&amp;" "),IF(【時計】入力欄!J273="","",【時計】入力欄!J273&amp;" "))</f>
        <v/>
      </c>
      <c r="E430" s="145" t="str">
        <f>IF(【時計】入力欄!K273="","",【時計】入力欄!K273&amp;"g")</f>
        <v/>
      </c>
      <c r="F430" s="164" t="str">
        <f>IF(【時計】入力欄!L273="","",【時計】入力欄!L273)</f>
        <v/>
      </c>
      <c r="G430" s="57" t="str">
        <f>IF(【時計】入力欄!O273="","",【時計】入力欄!O273)</f>
        <v/>
      </c>
      <c r="H430" s="55"/>
      <c r="I430" s="58"/>
      <c r="J430" s="59"/>
      <c r="K430" s="60"/>
      <c r="L430" s="118"/>
    </row>
    <row r="431" spans="1:12" ht="45" customHeight="1" x14ac:dyDescent="0.2">
      <c r="A431" s="139" t="s">
        <v>257</v>
      </c>
      <c r="B431" s="80" t="str">
        <f>IF(【時計】入力欄!E274="","",【時計】入力欄!E274)</f>
        <v/>
      </c>
      <c r="C431" s="22" t="str">
        <f>IF(【時計】入力欄!F274="","",【時計】入力欄!F274)</f>
        <v/>
      </c>
      <c r="D431" s="159" t="str">
        <f>CONCATENATE(IF(【時計】入力欄!G274="","",【時計】入力欄!G274&amp;" "),IF(【時計】入力欄!H274="","",【時計】入力欄!H274&amp;" "),IF(【時計】入力欄!I274="","",【時計】入力欄!I274&amp;" "),IF(【時計】入力欄!J274="","",【時計】入力欄!J274&amp;" "))</f>
        <v/>
      </c>
      <c r="E431" s="141" t="str">
        <f>IF(【時計】入力欄!K274="","",【時計】入力欄!K274&amp;"g")</f>
        <v/>
      </c>
      <c r="F431" s="163" t="str">
        <f>IF(【時計】入力欄!L274="","",【時計】入力欄!L274)</f>
        <v/>
      </c>
      <c r="G431" s="44" t="str">
        <f>IF(【時計】入力欄!O274="","",【時計】入力欄!O274)</f>
        <v/>
      </c>
      <c r="H431" s="15"/>
      <c r="I431" s="14"/>
      <c r="J431" s="131"/>
      <c r="L431" s="118"/>
    </row>
    <row r="432" spans="1:12" s="61" customFormat="1" ht="45" customHeight="1" thickBot="1" x14ac:dyDescent="0.25">
      <c r="A432" s="147" t="s">
        <v>258</v>
      </c>
      <c r="B432" s="62" t="str">
        <f>IF(【時計】入力欄!E275="","",【時計】入力欄!E275)</f>
        <v/>
      </c>
      <c r="C432" s="63" t="str">
        <f>IF(【時計】入力欄!F275="","",【時計】入力欄!F275)</f>
        <v/>
      </c>
      <c r="D432" s="161" t="str">
        <f>CONCATENATE(IF(【時計】入力欄!G275="","",【時計】入力欄!G275&amp;" "),IF(【時計】入力欄!H275="","",【時計】入力欄!H275&amp;" "),IF(【時計】入力欄!I275="","",【時計】入力欄!I275&amp;" "),IF(【時計】入力欄!J275="","",【時計】入力欄!J275&amp;" "))</f>
        <v/>
      </c>
      <c r="E432" s="149" t="str">
        <f>IF(【時計】入力欄!K275="","",【時計】入力欄!K275&amp;"g")</f>
        <v/>
      </c>
      <c r="F432" s="165" t="str">
        <f>IF(【時計】入力欄!L275="","",【時計】入力欄!L275)</f>
        <v/>
      </c>
      <c r="G432" s="57" t="str">
        <f>IF(【時計】入力欄!O275="","",【時計】入力欄!O275)</f>
        <v/>
      </c>
      <c r="H432" s="55"/>
      <c r="I432" s="58"/>
      <c r="J432" s="59"/>
      <c r="K432" s="60"/>
      <c r="L432" s="118"/>
    </row>
    <row r="433" spans="1:12" ht="20.25" customHeight="1" x14ac:dyDescent="0.2">
      <c r="F433" s="65"/>
      <c r="G433" s="28"/>
      <c r="H433" s="28"/>
      <c r="I433" s="28"/>
      <c r="J433" s="131"/>
    </row>
    <row r="434" spans="1:12" ht="14.4" x14ac:dyDescent="0.2">
      <c r="A434" s="157" t="s">
        <v>279</v>
      </c>
      <c r="B434" s="199" t="str">
        <f>CONCATENATE("出品表　（　",【時計】入力欄!I$3,"APREオークション　時計）")</f>
        <v>出品表　（　APREオークション　時計）</v>
      </c>
      <c r="C434" s="199"/>
      <c r="D434" s="199"/>
      <c r="J434" s="131"/>
    </row>
    <row r="435" spans="1:12" ht="3.75" customHeight="1" thickBot="1" x14ac:dyDescent="0.25">
      <c r="F435" s="114"/>
      <c r="G435" s="114"/>
      <c r="H435" s="114"/>
      <c r="I435" s="114"/>
      <c r="J435" s="131"/>
    </row>
    <row r="436" spans="1:12" ht="33.75" customHeight="1" thickBot="1" x14ac:dyDescent="0.25">
      <c r="A436" s="133"/>
      <c r="B436" s="130" t="s">
        <v>244</v>
      </c>
      <c r="C436" s="184" t="str">
        <f>IF(【時計】入力欄!C276="","",【時計】入力欄!C276)</f>
        <v/>
      </c>
      <c r="D436" s="134" t="s">
        <v>20</v>
      </c>
      <c r="E436" s="135"/>
      <c r="F436" s="115" t="s">
        <v>208</v>
      </c>
      <c r="G436" s="195" t="str">
        <f>IF(【時計】入力欄!C$3="","",【時計】入力欄!C$3)</f>
        <v/>
      </c>
      <c r="H436" s="196"/>
      <c r="I436" s="197"/>
      <c r="J436" s="131"/>
    </row>
    <row r="437" spans="1:12" ht="5.25" customHeight="1" thickBot="1" x14ac:dyDescent="0.25">
      <c r="A437" s="47"/>
      <c r="B437" s="45"/>
      <c r="G437" s="81"/>
      <c r="H437" s="81"/>
      <c r="I437" s="39"/>
      <c r="J437" s="131"/>
    </row>
    <row r="438" spans="1:12" ht="45" customHeight="1" x14ac:dyDescent="0.2">
      <c r="A438" s="48" t="s">
        <v>2</v>
      </c>
      <c r="B438" s="49" t="s">
        <v>7</v>
      </c>
      <c r="C438" s="49" t="s">
        <v>21</v>
      </c>
      <c r="D438" s="137" t="s">
        <v>6</v>
      </c>
      <c r="E438" s="49" t="s">
        <v>280</v>
      </c>
      <c r="F438" s="51" t="s">
        <v>292</v>
      </c>
      <c r="G438" s="208" t="s">
        <v>302</v>
      </c>
      <c r="H438" s="158" t="s">
        <v>281</v>
      </c>
      <c r="I438" s="23"/>
      <c r="J438" s="131"/>
    </row>
    <row r="439" spans="1:12" ht="45" customHeight="1" x14ac:dyDescent="0.2">
      <c r="A439" s="139" t="s">
        <v>249</v>
      </c>
      <c r="B439" s="80" t="str">
        <f>IF(【時計】入力欄!E276="","",【時計】入力欄!E276)</f>
        <v/>
      </c>
      <c r="C439" s="22" t="str">
        <f>IF(【時計】入力欄!F276="","",【時計】入力欄!F276)</f>
        <v/>
      </c>
      <c r="D439" s="159" t="str">
        <f>CONCATENATE(IF(【時計】入力欄!G276="","",【時計】入力欄!G276&amp;" "),IF(【時計】入力欄!H276="","",【時計】入力欄!H276&amp;" "),IF(【時計】入力欄!I276="","",【時計】入力欄!I276&amp;" "),IF(【時計】入力欄!J276="","",【時計】入力欄!J276&amp;" "))</f>
        <v/>
      </c>
      <c r="E439" s="141" t="str">
        <f>IF(【時計】入力欄!K276="","",【時計】入力欄!K276&amp;"g")</f>
        <v/>
      </c>
      <c r="F439" s="163" t="str">
        <f>IF(【時計】入力欄!L276="","",【時計】入力欄!L276)</f>
        <v/>
      </c>
      <c r="G439" s="44" t="str">
        <f>IF(【時計】入力欄!O276="","",【時計】入力欄!O276)</f>
        <v/>
      </c>
      <c r="H439" s="15"/>
      <c r="I439" s="14"/>
      <c r="J439" s="131"/>
      <c r="L439" s="118"/>
    </row>
    <row r="440" spans="1:12" s="61" customFormat="1" ht="45" customHeight="1" x14ac:dyDescent="0.2">
      <c r="A440" s="143" t="s">
        <v>250</v>
      </c>
      <c r="B440" s="53" t="str">
        <f>IF(【時計】入力欄!E277="","",【時計】入力欄!E277)</f>
        <v/>
      </c>
      <c r="C440" s="54" t="str">
        <f>IF(【時計】入力欄!F277="","",【時計】入力欄!F277)</f>
        <v/>
      </c>
      <c r="D440" s="160" t="str">
        <f>CONCATENATE(IF(【時計】入力欄!G277="","",【時計】入力欄!G277&amp;" "),IF(【時計】入力欄!H277="","",【時計】入力欄!H277&amp;" "),IF(【時計】入力欄!I277="","",【時計】入力欄!I277&amp;" "),IF(【時計】入力欄!J277="","",【時計】入力欄!J277&amp;" "))</f>
        <v/>
      </c>
      <c r="E440" s="145" t="str">
        <f>IF(【時計】入力欄!K277="","",【時計】入力欄!K277&amp;"g")</f>
        <v/>
      </c>
      <c r="F440" s="164" t="str">
        <f>IF(【時計】入力欄!L277="","",【時計】入力欄!L277)</f>
        <v/>
      </c>
      <c r="G440" s="57" t="str">
        <f>IF(【時計】入力欄!O277="","",【時計】入力欄!O277)</f>
        <v/>
      </c>
      <c r="H440" s="55"/>
      <c r="I440" s="58"/>
      <c r="J440" s="59"/>
      <c r="K440" s="60"/>
      <c r="L440" s="118"/>
    </row>
    <row r="441" spans="1:12" ht="45" customHeight="1" x14ac:dyDescent="0.2">
      <c r="A441" s="139" t="s">
        <v>251</v>
      </c>
      <c r="B441" s="80" t="str">
        <f>IF(【時計】入力欄!E278="","",【時計】入力欄!E278)</f>
        <v/>
      </c>
      <c r="C441" s="22" t="str">
        <f>IF(【時計】入力欄!F278="","",【時計】入力欄!F278)</f>
        <v/>
      </c>
      <c r="D441" s="159" t="str">
        <f>CONCATENATE(IF(【時計】入力欄!G278="","",【時計】入力欄!G278&amp;" "),IF(【時計】入力欄!H278="","",【時計】入力欄!H278&amp;" "),IF(【時計】入力欄!I278="","",【時計】入力欄!I278&amp;" "),IF(【時計】入力欄!J278="","",【時計】入力欄!J278&amp;" "))</f>
        <v/>
      </c>
      <c r="E441" s="141" t="str">
        <f>IF(【時計】入力欄!K278="","",【時計】入力欄!K278&amp;"g")</f>
        <v/>
      </c>
      <c r="F441" s="163" t="str">
        <f>IF(【時計】入力欄!L278="","",【時計】入力欄!L278)</f>
        <v/>
      </c>
      <c r="G441" s="44" t="str">
        <f>IF(【時計】入力欄!O278="","",【時計】入力欄!O278)</f>
        <v/>
      </c>
      <c r="H441" s="15"/>
      <c r="I441" s="14"/>
      <c r="J441" s="131"/>
      <c r="L441" s="118"/>
    </row>
    <row r="442" spans="1:12" s="61" customFormat="1" ht="45" customHeight="1" x14ac:dyDescent="0.2">
      <c r="A442" s="143" t="s">
        <v>252</v>
      </c>
      <c r="B442" s="53" t="str">
        <f>IF(【時計】入力欄!E279="","",【時計】入力欄!E279)</f>
        <v/>
      </c>
      <c r="C442" s="54" t="str">
        <f>IF(【時計】入力欄!F279="","",【時計】入力欄!F279)</f>
        <v/>
      </c>
      <c r="D442" s="160" t="str">
        <f>CONCATENATE(IF(【時計】入力欄!G279="","",【時計】入力欄!G279&amp;" "),IF(【時計】入力欄!H279="","",【時計】入力欄!H279&amp;" "),IF(【時計】入力欄!I279="","",【時計】入力欄!I279&amp;" "),IF(【時計】入力欄!J279="","",【時計】入力欄!J279&amp;" "))</f>
        <v/>
      </c>
      <c r="E442" s="145" t="str">
        <f>IF(【時計】入力欄!K279="","",【時計】入力欄!K279&amp;"g")</f>
        <v/>
      </c>
      <c r="F442" s="164" t="str">
        <f>IF(【時計】入力欄!L279="","",【時計】入力欄!L279)</f>
        <v/>
      </c>
      <c r="G442" s="57" t="str">
        <f>IF(【時計】入力欄!O279="","",【時計】入力欄!O279)</f>
        <v/>
      </c>
      <c r="H442" s="55"/>
      <c r="I442" s="58"/>
      <c r="J442" s="59"/>
      <c r="K442" s="60"/>
      <c r="L442" s="118"/>
    </row>
    <row r="443" spans="1:12" ht="45" customHeight="1" x14ac:dyDescent="0.2">
      <c r="A443" s="139" t="s">
        <v>253</v>
      </c>
      <c r="B443" s="80" t="str">
        <f>IF(【時計】入力欄!E280="","",【時計】入力欄!E280)</f>
        <v/>
      </c>
      <c r="C443" s="22" t="str">
        <f>IF(【時計】入力欄!F280="","",【時計】入力欄!F280)</f>
        <v/>
      </c>
      <c r="D443" s="159" t="str">
        <f>CONCATENATE(IF(【時計】入力欄!G280="","",【時計】入力欄!G280&amp;" "),IF(【時計】入力欄!H280="","",【時計】入力欄!H280&amp;" "),IF(【時計】入力欄!I280="","",【時計】入力欄!I280&amp;" "),IF(【時計】入力欄!J280="","",【時計】入力欄!J280&amp;" "))</f>
        <v/>
      </c>
      <c r="E443" s="141" t="str">
        <f>IF(【時計】入力欄!K280="","",【時計】入力欄!K280&amp;"g")</f>
        <v/>
      </c>
      <c r="F443" s="163" t="str">
        <f>IF(【時計】入力欄!L280="","",【時計】入力欄!L280)</f>
        <v/>
      </c>
      <c r="G443" s="44" t="str">
        <f>IF(【時計】入力欄!O280="","",【時計】入力欄!O280)</f>
        <v/>
      </c>
      <c r="H443" s="15"/>
      <c r="I443" s="14"/>
      <c r="J443" s="131"/>
      <c r="L443" s="118"/>
    </row>
    <row r="444" spans="1:12" s="61" customFormat="1" ht="45" customHeight="1" x14ac:dyDescent="0.2">
      <c r="A444" s="143" t="s">
        <v>254</v>
      </c>
      <c r="B444" s="53" t="str">
        <f>IF(【時計】入力欄!E281="","",【時計】入力欄!E281)</f>
        <v/>
      </c>
      <c r="C444" s="54" t="str">
        <f>IF(【時計】入力欄!F281="","",【時計】入力欄!F281)</f>
        <v/>
      </c>
      <c r="D444" s="160" t="str">
        <f>CONCATENATE(IF(【時計】入力欄!G281="","",【時計】入力欄!G281&amp;" "),IF(【時計】入力欄!H281="","",【時計】入力欄!H281&amp;" "),IF(【時計】入力欄!I281="","",【時計】入力欄!I281&amp;" "),IF(【時計】入力欄!J281="","",【時計】入力欄!J281&amp;" "))</f>
        <v/>
      </c>
      <c r="E444" s="145" t="str">
        <f>IF(【時計】入力欄!K281="","",【時計】入力欄!K281&amp;"g")</f>
        <v/>
      </c>
      <c r="F444" s="164" t="str">
        <f>IF(【時計】入力欄!L281="","",【時計】入力欄!L281)</f>
        <v/>
      </c>
      <c r="G444" s="57" t="str">
        <f>IF(【時計】入力欄!O281="","",【時計】入力欄!O281)</f>
        <v/>
      </c>
      <c r="H444" s="55"/>
      <c r="I444" s="58"/>
      <c r="J444" s="59"/>
      <c r="K444" s="60"/>
      <c r="L444" s="118"/>
    </row>
    <row r="445" spans="1:12" ht="45" customHeight="1" x14ac:dyDescent="0.2">
      <c r="A445" s="139" t="s">
        <v>255</v>
      </c>
      <c r="B445" s="80" t="str">
        <f>IF(【時計】入力欄!E282="","",【時計】入力欄!E282)</f>
        <v/>
      </c>
      <c r="C445" s="22" t="str">
        <f>IF(【時計】入力欄!F282="","",【時計】入力欄!F282)</f>
        <v/>
      </c>
      <c r="D445" s="159" t="str">
        <f>CONCATENATE(IF(【時計】入力欄!G282="","",【時計】入力欄!G282&amp;" "),IF(【時計】入力欄!H282="","",【時計】入力欄!H282&amp;" "),IF(【時計】入力欄!I282="","",【時計】入力欄!I282&amp;" "),IF(【時計】入力欄!J282="","",【時計】入力欄!J282&amp;" "))</f>
        <v/>
      </c>
      <c r="E445" s="141" t="str">
        <f>IF(【時計】入力欄!K282="","",【時計】入力欄!K282&amp;"g")</f>
        <v/>
      </c>
      <c r="F445" s="163" t="str">
        <f>IF(【時計】入力欄!L282="","",【時計】入力欄!L282)</f>
        <v/>
      </c>
      <c r="G445" s="44" t="str">
        <f>IF(【時計】入力欄!O282="","",【時計】入力欄!O282)</f>
        <v/>
      </c>
      <c r="H445" s="15"/>
      <c r="I445" s="14"/>
      <c r="J445" s="131"/>
      <c r="L445" s="118"/>
    </row>
    <row r="446" spans="1:12" s="61" customFormat="1" ht="45" customHeight="1" x14ac:dyDescent="0.2">
      <c r="A446" s="143" t="s">
        <v>256</v>
      </c>
      <c r="B446" s="53" t="str">
        <f>IF(【時計】入力欄!E283="","",【時計】入力欄!E283)</f>
        <v/>
      </c>
      <c r="C446" s="54" t="str">
        <f>IF(【時計】入力欄!F283="","",【時計】入力欄!F283)</f>
        <v/>
      </c>
      <c r="D446" s="160" t="str">
        <f>CONCATENATE(IF(【時計】入力欄!G283="","",【時計】入力欄!G283&amp;" "),IF(【時計】入力欄!H283="","",【時計】入力欄!H283&amp;" "),IF(【時計】入力欄!I283="","",【時計】入力欄!I283&amp;" "),IF(【時計】入力欄!J283="","",【時計】入力欄!J283&amp;" "))</f>
        <v/>
      </c>
      <c r="E446" s="145" t="str">
        <f>IF(【時計】入力欄!K283="","",【時計】入力欄!K283&amp;"g")</f>
        <v/>
      </c>
      <c r="F446" s="164" t="str">
        <f>IF(【時計】入力欄!L283="","",【時計】入力欄!L283)</f>
        <v/>
      </c>
      <c r="G446" s="57" t="str">
        <f>IF(【時計】入力欄!O283="","",【時計】入力欄!O283)</f>
        <v/>
      </c>
      <c r="H446" s="55"/>
      <c r="I446" s="58"/>
      <c r="J446" s="59"/>
      <c r="K446" s="60"/>
      <c r="L446" s="118"/>
    </row>
    <row r="447" spans="1:12" ht="45" customHeight="1" x14ac:dyDescent="0.2">
      <c r="A447" s="139" t="s">
        <v>257</v>
      </c>
      <c r="B447" s="80" t="str">
        <f>IF(【時計】入力欄!E284="","",【時計】入力欄!E284)</f>
        <v/>
      </c>
      <c r="C447" s="22" t="str">
        <f>IF(【時計】入力欄!F284="","",【時計】入力欄!F284)</f>
        <v/>
      </c>
      <c r="D447" s="159" t="str">
        <f>CONCATENATE(IF(【時計】入力欄!G284="","",【時計】入力欄!G284&amp;" "),IF(【時計】入力欄!H284="","",【時計】入力欄!H284&amp;" "),IF(【時計】入力欄!I284="","",【時計】入力欄!I284&amp;" "),IF(【時計】入力欄!J284="","",【時計】入力欄!J284&amp;" "))</f>
        <v/>
      </c>
      <c r="E447" s="141" t="str">
        <f>IF(【時計】入力欄!K284="","",【時計】入力欄!K284&amp;"g")</f>
        <v/>
      </c>
      <c r="F447" s="163" t="str">
        <f>IF(【時計】入力欄!L284="","",【時計】入力欄!L284)</f>
        <v/>
      </c>
      <c r="G447" s="44" t="str">
        <f>IF(【時計】入力欄!O284="","",【時計】入力欄!O284)</f>
        <v/>
      </c>
      <c r="H447" s="15"/>
      <c r="I447" s="14"/>
      <c r="J447" s="131"/>
      <c r="L447" s="118"/>
    </row>
    <row r="448" spans="1:12" s="61" customFormat="1" ht="45" customHeight="1" thickBot="1" x14ac:dyDescent="0.25">
      <c r="A448" s="147" t="s">
        <v>258</v>
      </c>
      <c r="B448" s="62" t="str">
        <f>IF(【時計】入力欄!E285="","",【時計】入力欄!E285)</f>
        <v/>
      </c>
      <c r="C448" s="63" t="str">
        <f>IF(【時計】入力欄!F285="","",【時計】入力欄!F285)</f>
        <v/>
      </c>
      <c r="D448" s="161" t="str">
        <f>CONCATENATE(IF(【時計】入力欄!G285="","",【時計】入力欄!G285&amp;" "),IF(【時計】入力欄!H285="","",【時計】入力欄!H285&amp;" "),IF(【時計】入力欄!I285="","",【時計】入力欄!I285&amp;" "),IF(【時計】入力欄!J285="","",【時計】入力欄!J285&amp;" "))</f>
        <v/>
      </c>
      <c r="E448" s="149" t="str">
        <f>IF(【時計】入力欄!K285="","",【時計】入力欄!K285&amp;"g")</f>
        <v/>
      </c>
      <c r="F448" s="165" t="str">
        <f>IF(【時計】入力欄!L285="","",【時計】入力欄!L285)</f>
        <v/>
      </c>
      <c r="G448" s="57" t="str">
        <f>IF(【時計】入力欄!O285="","",【時計】入力欄!O285)</f>
        <v/>
      </c>
      <c r="H448" s="55"/>
      <c r="I448" s="58"/>
      <c r="J448" s="59"/>
      <c r="K448" s="60"/>
      <c r="L448" s="118"/>
    </row>
    <row r="449" spans="1:12" x14ac:dyDescent="0.2">
      <c r="F449" s="65"/>
      <c r="G449" s="28"/>
      <c r="H449" s="28"/>
      <c r="I449" s="28"/>
      <c r="J449" s="131"/>
    </row>
    <row r="450" spans="1:12" ht="14.4" x14ac:dyDescent="0.2">
      <c r="A450" s="157" t="s">
        <v>279</v>
      </c>
      <c r="B450" s="199" t="str">
        <f>CONCATENATE("出品表　（　",【時計】入力欄!I$3,"APREオークション　時計）")</f>
        <v>出品表　（　APREオークション　時計）</v>
      </c>
      <c r="C450" s="199"/>
      <c r="D450" s="199"/>
      <c r="J450" s="131"/>
    </row>
    <row r="451" spans="1:12" ht="3.75" customHeight="1" thickBot="1" x14ac:dyDescent="0.25">
      <c r="F451" s="114"/>
      <c r="G451" s="114"/>
      <c r="H451" s="114"/>
      <c r="I451" s="114"/>
      <c r="J451" s="131"/>
    </row>
    <row r="452" spans="1:12" ht="33.75" customHeight="1" thickBot="1" x14ac:dyDescent="0.25">
      <c r="A452" s="133"/>
      <c r="B452" s="130" t="s">
        <v>244</v>
      </c>
      <c r="C452" s="184" t="str">
        <f>IF(【時計】入力欄!C286="","",【時計】入力欄!C286)</f>
        <v/>
      </c>
      <c r="D452" s="134" t="s">
        <v>20</v>
      </c>
      <c r="E452" s="135"/>
      <c r="F452" s="115" t="s">
        <v>208</v>
      </c>
      <c r="G452" s="195" t="str">
        <f>IF(【時計】入力欄!C$3="","",【時計】入力欄!C$3)</f>
        <v/>
      </c>
      <c r="H452" s="196"/>
      <c r="I452" s="197"/>
      <c r="J452" s="131"/>
    </row>
    <row r="453" spans="1:12" ht="5.25" customHeight="1" thickBot="1" x14ac:dyDescent="0.25">
      <c r="A453" s="47"/>
      <c r="B453" s="45"/>
      <c r="G453" s="81"/>
      <c r="H453" s="81"/>
      <c r="I453" s="39"/>
      <c r="J453" s="131"/>
    </row>
    <row r="454" spans="1:12" ht="45" customHeight="1" x14ac:dyDescent="0.2">
      <c r="A454" s="48" t="s">
        <v>2</v>
      </c>
      <c r="B454" s="49" t="s">
        <v>7</v>
      </c>
      <c r="C454" s="49" t="s">
        <v>21</v>
      </c>
      <c r="D454" s="137" t="s">
        <v>6</v>
      </c>
      <c r="E454" s="49" t="s">
        <v>280</v>
      </c>
      <c r="F454" s="51" t="s">
        <v>292</v>
      </c>
      <c r="G454" s="208" t="s">
        <v>302</v>
      </c>
      <c r="H454" s="158" t="s">
        <v>281</v>
      </c>
      <c r="I454" s="23"/>
      <c r="J454" s="131"/>
    </row>
    <row r="455" spans="1:12" ht="45" customHeight="1" x14ac:dyDescent="0.2">
      <c r="A455" s="139" t="s">
        <v>249</v>
      </c>
      <c r="B455" s="80" t="str">
        <f>IF(【時計】入力欄!E286="","",【時計】入力欄!E286)</f>
        <v/>
      </c>
      <c r="C455" s="22" t="str">
        <f>IF(【時計】入力欄!F286="","",【時計】入力欄!F286)</f>
        <v/>
      </c>
      <c r="D455" s="159" t="str">
        <f>CONCATENATE(IF(【時計】入力欄!G286="","",【時計】入力欄!G286&amp;" "),IF(【時計】入力欄!H286="","",【時計】入力欄!H286&amp;" "),IF(【時計】入力欄!I286="","",【時計】入力欄!I286&amp;" "),IF(【時計】入力欄!J286="","",【時計】入力欄!J286&amp;" "))</f>
        <v/>
      </c>
      <c r="E455" s="141" t="str">
        <f>IF(【時計】入力欄!K286="","",【時計】入力欄!K286&amp;"g")</f>
        <v/>
      </c>
      <c r="F455" s="163" t="str">
        <f>IF(【時計】入力欄!L286="","",【時計】入力欄!L286)</f>
        <v/>
      </c>
      <c r="G455" s="44" t="str">
        <f>IF(【時計】入力欄!O286="","",【時計】入力欄!O286)</f>
        <v/>
      </c>
      <c r="H455" s="15"/>
      <c r="I455" s="14"/>
      <c r="J455" s="131"/>
      <c r="L455" s="118"/>
    </row>
    <row r="456" spans="1:12" s="61" customFormat="1" ht="45" customHeight="1" x14ac:dyDescent="0.2">
      <c r="A456" s="143" t="s">
        <v>250</v>
      </c>
      <c r="B456" s="53" t="str">
        <f>IF(【時計】入力欄!E287="","",【時計】入力欄!E287)</f>
        <v/>
      </c>
      <c r="C456" s="54" t="str">
        <f>IF(【時計】入力欄!F287="","",【時計】入力欄!F287)</f>
        <v/>
      </c>
      <c r="D456" s="160" t="str">
        <f>CONCATENATE(IF(【時計】入力欄!G287="","",【時計】入力欄!G287&amp;" "),IF(【時計】入力欄!H287="","",【時計】入力欄!H287&amp;" "),IF(【時計】入力欄!I287="","",【時計】入力欄!I287&amp;" "),IF(【時計】入力欄!J287="","",【時計】入力欄!J287&amp;" "))</f>
        <v/>
      </c>
      <c r="E456" s="145" t="str">
        <f>IF(【時計】入力欄!K287="","",【時計】入力欄!K287&amp;"g")</f>
        <v/>
      </c>
      <c r="F456" s="164" t="str">
        <f>IF(【時計】入力欄!L287="","",【時計】入力欄!L287)</f>
        <v/>
      </c>
      <c r="G456" s="57" t="str">
        <f>IF(【時計】入力欄!O287="","",【時計】入力欄!O287)</f>
        <v/>
      </c>
      <c r="H456" s="55"/>
      <c r="I456" s="58"/>
      <c r="J456" s="59"/>
      <c r="K456" s="60"/>
      <c r="L456" s="118"/>
    </row>
    <row r="457" spans="1:12" ht="45" customHeight="1" x14ac:dyDescent="0.2">
      <c r="A457" s="139" t="s">
        <v>251</v>
      </c>
      <c r="B457" s="80" t="str">
        <f>IF(【時計】入力欄!E288="","",【時計】入力欄!E288)</f>
        <v/>
      </c>
      <c r="C457" s="22" t="str">
        <f>IF(【時計】入力欄!F288="","",【時計】入力欄!F288)</f>
        <v/>
      </c>
      <c r="D457" s="159" t="str">
        <f>CONCATENATE(IF(【時計】入力欄!G288="","",【時計】入力欄!G288&amp;" "),IF(【時計】入力欄!H288="","",【時計】入力欄!H288&amp;" "),IF(【時計】入力欄!I288="","",【時計】入力欄!I288&amp;" "),IF(【時計】入力欄!J288="","",【時計】入力欄!J288&amp;" "))</f>
        <v/>
      </c>
      <c r="E457" s="141" t="str">
        <f>IF(【時計】入力欄!K288="","",【時計】入力欄!K288&amp;"g")</f>
        <v/>
      </c>
      <c r="F457" s="163" t="str">
        <f>IF(【時計】入力欄!L288="","",【時計】入力欄!L288)</f>
        <v/>
      </c>
      <c r="G457" s="44" t="str">
        <f>IF(【時計】入力欄!O288="","",【時計】入力欄!O288)</f>
        <v/>
      </c>
      <c r="H457" s="15"/>
      <c r="I457" s="14"/>
      <c r="J457" s="131"/>
      <c r="L457" s="118"/>
    </row>
    <row r="458" spans="1:12" s="61" customFormat="1" ht="45" customHeight="1" x14ac:dyDescent="0.2">
      <c r="A458" s="143" t="s">
        <v>252</v>
      </c>
      <c r="B458" s="53" t="str">
        <f>IF(【時計】入力欄!E289="","",【時計】入力欄!E289)</f>
        <v/>
      </c>
      <c r="C458" s="54" t="str">
        <f>IF(【時計】入力欄!F289="","",【時計】入力欄!F289)</f>
        <v/>
      </c>
      <c r="D458" s="160" t="str">
        <f>CONCATENATE(IF(【時計】入力欄!G289="","",【時計】入力欄!G289&amp;" "),IF(【時計】入力欄!H289="","",【時計】入力欄!H289&amp;" "),IF(【時計】入力欄!I289="","",【時計】入力欄!I289&amp;" "),IF(【時計】入力欄!J289="","",【時計】入力欄!J289&amp;" "))</f>
        <v/>
      </c>
      <c r="E458" s="145" t="str">
        <f>IF(【時計】入力欄!K289="","",【時計】入力欄!K289&amp;"g")</f>
        <v/>
      </c>
      <c r="F458" s="164" t="str">
        <f>IF(【時計】入力欄!L289="","",【時計】入力欄!L289)</f>
        <v/>
      </c>
      <c r="G458" s="57" t="str">
        <f>IF(【時計】入力欄!O289="","",【時計】入力欄!O289)</f>
        <v/>
      </c>
      <c r="H458" s="55"/>
      <c r="I458" s="58"/>
      <c r="J458" s="59"/>
      <c r="K458" s="60"/>
      <c r="L458" s="118"/>
    </row>
    <row r="459" spans="1:12" ht="45" customHeight="1" x14ac:dyDescent="0.2">
      <c r="A459" s="139" t="s">
        <v>253</v>
      </c>
      <c r="B459" s="80" t="str">
        <f>IF(【時計】入力欄!E290="","",【時計】入力欄!E290)</f>
        <v/>
      </c>
      <c r="C459" s="22" t="str">
        <f>IF(【時計】入力欄!F290="","",【時計】入力欄!F290)</f>
        <v/>
      </c>
      <c r="D459" s="159" t="str">
        <f>CONCATENATE(IF(【時計】入力欄!G290="","",【時計】入力欄!G290&amp;" "),IF(【時計】入力欄!H290="","",【時計】入力欄!H290&amp;" "),IF(【時計】入力欄!I290="","",【時計】入力欄!I290&amp;" "),IF(【時計】入力欄!J290="","",【時計】入力欄!J290&amp;" "))</f>
        <v/>
      </c>
      <c r="E459" s="141" t="str">
        <f>IF(【時計】入力欄!K290="","",【時計】入力欄!K290&amp;"g")</f>
        <v/>
      </c>
      <c r="F459" s="163" t="str">
        <f>IF(【時計】入力欄!L290="","",【時計】入力欄!L290)</f>
        <v/>
      </c>
      <c r="G459" s="44" t="str">
        <f>IF(【時計】入力欄!O290="","",【時計】入力欄!O290)</f>
        <v/>
      </c>
      <c r="H459" s="15"/>
      <c r="I459" s="14"/>
      <c r="J459" s="131"/>
      <c r="L459" s="118"/>
    </row>
    <row r="460" spans="1:12" s="61" customFormat="1" ht="45" customHeight="1" x14ac:dyDescent="0.2">
      <c r="A460" s="143" t="s">
        <v>254</v>
      </c>
      <c r="B460" s="53" t="str">
        <f>IF(【時計】入力欄!E291="","",【時計】入力欄!E291)</f>
        <v/>
      </c>
      <c r="C460" s="54" t="str">
        <f>IF(【時計】入力欄!F291="","",【時計】入力欄!F291)</f>
        <v/>
      </c>
      <c r="D460" s="160" t="str">
        <f>CONCATENATE(IF(【時計】入力欄!G291="","",【時計】入力欄!G291&amp;" "),IF(【時計】入力欄!H291="","",【時計】入力欄!H291&amp;" "),IF(【時計】入力欄!I291="","",【時計】入力欄!I291&amp;" "),IF(【時計】入力欄!J291="","",【時計】入力欄!J291&amp;" "))</f>
        <v/>
      </c>
      <c r="E460" s="145" t="str">
        <f>IF(【時計】入力欄!K291="","",【時計】入力欄!K291&amp;"g")</f>
        <v/>
      </c>
      <c r="F460" s="164" t="str">
        <f>IF(【時計】入力欄!L291="","",【時計】入力欄!L291)</f>
        <v/>
      </c>
      <c r="G460" s="57" t="str">
        <f>IF(【時計】入力欄!O291="","",【時計】入力欄!O291)</f>
        <v/>
      </c>
      <c r="H460" s="55"/>
      <c r="I460" s="58"/>
      <c r="J460" s="59"/>
      <c r="K460" s="60"/>
      <c r="L460" s="118"/>
    </row>
    <row r="461" spans="1:12" ht="45" customHeight="1" x14ac:dyDescent="0.2">
      <c r="A461" s="139" t="s">
        <v>255</v>
      </c>
      <c r="B461" s="80" t="str">
        <f>IF(【時計】入力欄!E292="","",【時計】入力欄!E292)</f>
        <v/>
      </c>
      <c r="C461" s="22" t="str">
        <f>IF(【時計】入力欄!F292="","",【時計】入力欄!F292)</f>
        <v/>
      </c>
      <c r="D461" s="159" t="str">
        <f>CONCATENATE(IF(【時計】入力欄!G292="","",【時計】入力欄!G292&amp;" "),IF(【時計】入力欄!H292="","",【時計】入力欄!H292&amp;" "),IF(【時計】入力欄!I292="","",【時計】入力欄!I292&amp;" "),IF(【時計】入力欄!J292="","",【時計】入力欄!J292&amp;" "))</f>
        <v/>
      </c>
      <c r="E461" s="141" t="str">
        <f>IF(【時計】入力欄!K292="","",【時計】入力欄!K292&amp;"g")</f>
        <v/>
      </c>
      <c r="F461" s="163" t="str">
        <f>IF(【時計】入力欄!L292="","",【時計】入力欄!L292)</f>
        <v/>
      </c>
      <c r="G461" s="44" t="str">
        <f>IF(【時計】入力欄!O292="","",【時計】入力欄!O292)</f>
        <v/>
      </c>
      <c r="H461" s="15"/>
      <c r="I461" s="14"/>
      <c r="J461" s="131"/>
      <c r="L461" s="118"/>
    </row>
    <row r="462" spans="1:12" s="61" customFormat="1" ht="45" customHeight="1" x14ac:dyDescent="0.2">
      <c r="A462" s="143" t="s">
        <v>256</v>
      </c>
      <c r="B462" s="53" t="str">
        <f>IF(【時計】入力欄!E293="","",【時計】入力欄!E293)</f>
        <v/>
      </c>
      <c r="C462" s="54" t="str">
        <f>IF(【時計】入力欄!F293="","",【時計】入力欄!F293)</f>
        <v/>
      </c>
      <c r="D462" s="160" t="str">
        <f>CONCATENATE(IF(【時計】入力欄!G293="","",【時計】入力欄!G293&amp;" "),IF(【時計】入力欄!H293="","",【時計】入力欄!H293&amp;" "),IF(【時計】入力欄!I293="","",【時計】入力欄!I293&amp;" "),IF(【時計】入力欄!J293="","",【時計】入力欄!J293&amp;" "))</f>
        <v/>
      </c>
      <c r="E462" s="145" t="str">
        <f>IF(【時計】入力欄!K293="","",【時計】入力欄!K293&amp;"g")</f>
        <v/>
      </c>
      <c r="F462" s="164" t="str">
        <f>IF(【時計】入力欄!L293="","",【時計】入力欄!L293)</f>
        <v/>
      </c>
      <c r="G462" s="57" t="str">
        <f>IF(【時計】入力欄!O293="","",【時計】入力欄!O293)</f>
        <v/>
      </c>
      <c r="H462" s="55"/>
      <c r="I462" s="58"/>
      <c r="J462" s="59"/>
      <c r="K462" s="60"/>
      <c r="L462" s="118"/>
    </row>
    <row r="463" spans="1:12" ht="45" customHeight="1" x14ac:dyDescent="0.2">
      <c r="A463" s="139" t="s">
        <v>257</v>
      </c>
      <c r="B463" s="80" t="str">
        <f>IF(【時計】入力欄!E294="","",【時計】入力欄!E294)</f>
        <v/>
      </c>
      <c r="C463" s="22" t="str">
        <f>IF(【時計】入力欄!F294="","",【時計】入力欄!F294)</f>
        <v/>
      </c>
      <c r="D463" s="159" t="str">
        <f>CONCATENATE(IF(【時計】入力欄!G294="","",【時計】入力欄!G294&amp;" "),IF(【時計】入力欄!H294="","",【時計】入力欄!H294&amp;" "),IF(【時計】入力欄!I294="","",【時計】入力欄!I294&amp;" "),IF(【時計】入力欄!J294="","",【時計】入力欄!J294&amp;" "))</f>
        <v/>
      </c>
      <c r="E463" s="141" t="str">
        <f>IF(【時計】入力欄!K294="","",【時計】入力欄!K294&amp;"g")</f>
        <v/>
      </c>
      <c r="F463" s="163" t="str">
        <f>IF(【時計】入力欄!L294="","",【時計】入力欄!L294)</f>
        <v/>
      </c>
      <c r="G463" s="44" t="str">
        <f>IF(【時計】入力欄!O294="","",【時計】入力欄!O294)</f>
        <v/>
      </c>
      <c r="H463" s="15"/>
      <c r="I463" s="14"/>
      <c r="J463" s="131"/>
      <c r="L463" s="118"/>
    </row>
    <row r="464" spans="1:12" s="61" customFormat="1" ht="45" customHeight="1" thickBot="1" x14ac:dyDescent="0.25">
      <c r="A464" s="147" t="s">
        <v>258</v>
      </c>
      <c r="B464" s="62" t="str">
        <f>IF(【時計】入力欄!E295="","",【時計】入力欄!E295)</f>
        <v/>
      </c>
      <c r="C464" s="63" t="str">
        <f>IF(【時計】入力欄!F295="","",【時計】入力欄!F295)</f>
        <v/>
      </c>
      <c r="D464" s="161" t="str">
        <f>CONCATENATE(IF(【時計】入力欄!G295="","",【時計】入力欄!G295&amp;" "),IF(【時計】入力欄!H295="","",【時計】入力欄!H295&amp;" "),IF(【時計】入力欄!I295="","",【時計】入力欄!I295&amp;" "),IF(【時計】入力欄!J295="","",【時計】入力欄!J295&amp;" "))</f>
        <v/>
      </c>
      <c r="E464" s="149" t="str">
        <f>IF(【時計】入力欄!K295="","",【時計】入力欄!K295&amp;"g")</f>
        <v/>
      </c>
      <c r="F464" s="165" t="str">
        <f>IF(【時計】入力欄!L295="","",【時計】入力欄!L295)</f>
        <v/>
      </c>
      <c r="G464" s="57" t="str">
        <f>IF(【時計】入力欄!O295="","",【時計】入力欄!O295)</f>
        <v/>
      </c>
      <c r="H464" s="55"/>
      <c r="I464" s="58"/>
      <c r="J464" s="59"/>
      <c r="K464" s="60"/>
      <c r="L464" s="118"/>
    </row>
    <row r="465" spans="1:12" ht="20.25" customHeight="1" x14ac:dyDescent="0.2">
      <c r="F465" s="65"/>
      <c r="G465" s="28"/>
      <c r="H465" s="28"/>
      <c r="I465" s="28"/>
      <c r="J465" s="131"/>
    </row>
    <row r="466" spans="1:12" ht="14.4" x14ac:dyDescent="0.2">
      <c r="A466" s="157" t="s">
        <v>279</v>
      </c>
      <c r="B466" s="199" t="str">
        <f>CONCATENATE("出品表　（　",【時計】入力欄!I$3,"APREオークション　時計）")</f>
        <v>出品表　（　APREオークション　時計）</v>
      </c>
      <c r="C466" s="199"/>
      <c r="D466" s="199"/>
      <c r="J466" s="131"/>
    </row>
    <row r="467" spans="1:12" ht="3.75" customHeight="1" thickBot="1" x14ac:dyDescent="0.25">
      <c r="F467" s="114"/>
      <c r="G467" s="114"/>
      <c r="H467" s="114"/>
      <c r="I467" s="114"/>
      <c r="J467" s="131"/>
    </row>
    <row r="468" spans="1:12" ht="33.75" customHeight="1" thickBot="1" x14ac:dyDescent="0.25">
      <c r="A468" s="133"/>
      <c r="B468" s="130" t="s">
        <v>244</v>
      </c>
      <c r="C468" s="184" t="str">
        <f>IF(【時計】入力欄!C296="","",【時計】入力欄!C296)</f>
        <v/>
      </c>
      <c r="D468" s="134" t="s">
        <v>20</v>
      </c>
      <c r="E468" s="135"/>
      <c r="F468" s="115" t="s">
        <v>208</v>
      </c>
      <c r="G468" s="195" t="str">
        <f>IF(【時計】入力欄!C$3="","",【時計】入力欄!C$3)</f>
        <v/>
      </c>
      <c r="H468" s="196"/>
      <c r="I468" s="197"/>
      <c r="J468" s="131"/>
    </row>
    <row r="469" spans="1:12" ht="5.25" customHeight="1" thickBot="1" x14ac:dyDescent="0.25">
      <c r="A469" s="47"/>
      <c r="B469" s="45"/>
      <c r="G469" s="81"/>
      <c r="H469" s="81"/>
      <c r="I469" s="39"/>
      <c r="J469" s="131"/>
    </row>
    <row r="470" spans="1:12" ht="45" customHeight="1" x14ac:dyDescent="0.2">
      <c r="A470" s="48" t="s">
        <v>2</v>
      </c>
      <c r="B470" s="49" t="s">
        <v>7</v>
      </c>
      <c r="C470" s="49" t="s">
        <v>21</v>
      </c>
      <c r="D470" s="137" t="s">
        <v>6</v>
      </c>
      <c r="E470" s="49" t="s">
        <v>280</v>
      </c>
      <c r="F470" s="51" t="s">
        <v>292</v>
      </c>
      <c r="G470" s="208" t="s">
        <v>302</v>
      </c>
      <c r="H470" s="158" t="s">
        <v>281</v>
      </c>
      <c r="I470" s="23"/>
      <c r="J470" s="131"/>
    </row>
    <row r="471" spans="1:12" ht="45" customHeight="1" x14ac:dyDescent="0.2">
      <c r="A471" s="139" t="s">
        <v>249</v>
      </c>
      <c r="B471" s="80" t="str">
        <f>IF(【時計】入力欄!E296="","",【時計】入力欄!E296)</f>
        <v/>
      </c>
      <c r="C471" s="22" t="str">
        <f>IF(【時計】入力欄!F296="","",【時計】入力欄!F296)</f>
        <v/>
      </c>
      <c r="D471" s="159" t="str">
        <f>CONCATENATE(IF(【時計】入力欄!G296="","",【時計】入力欄!G296&amp;" "),IF(【時計】入力欄!H296="","",【時計】入力欄!H296&amp;" "),IF(【時計】入力欄!I296="","",【時計】入力欄!I296&amp;" "),IF(【時計】入力欄!J296="","",【時計】入力欄!J296&amp;" "))</f>
        <v/>
      </c>
      <c r="E471" s="141" t="str">
        <f>IF(【時計】入力欄!K296="","",【時計】入力欄!K296&amp;"g")</f>
        <v/>
      </c>
      <c r="F471" s="163" t="str">
        <f>IF(【時計】入力欄!L296="","",【時計】入力欄!L296)</f>
        <v/>
      </c>
      <c r="G471" s="44" t="str">
        <f>IF(【時計】入力欄!O296="","",【時計】入力欄!O296)</f>
        <v/>
      </c>
      <c r="H471" s="15"/>
      <c r="I471" s="14"/>
      <c r="J471" s="131"/>
      <c r="L471" s="118"/>
    </row>
    <row r="472" spans="1:12" s="61" customFormat="1" ht="45" customHeight="1" x14ac:dyDescent="0.2">
      <c r="A472" s="143" t="s">
        <v>250</v>
      </c>
      <c r="B472" s="53" t="str">
        <f>IF(【時計】入力欄!E297="","",【時計】入力欄!E297)</f>
        <v/>
      </c>
      <c r="C472" s="54" t="str">
        <f>IF(【時計】入力欄!F297="","",【時計】入力欄!F297)</f>
        <v/>
      </c>
      <c r="D472" s="160" t="str">
        <f>CONCATENATE(IF(【時計】入力欄!G297="","",【時計】入力欄!G297&amp;" "),IF(【時計】入力欄!H297="","",【時計】入力欄!H297&amp;" "),IF(【時計】入力欄!I297="","",【時計】入力欄!I297&amp;" "),IF(【時計】入力欄!J297="","",【時計】入力欄!J297&amp;" "))</f>
        <v/>
      </c>
      <c r="E472" s="145" t="str">
        <f>IF(【時計】入力欄!K297="","",【時計】入力欄!K297&amp;"g")</f>
        <v/>
      </c>
      <c r="F472" s="164" t="str">
        <f>IF(【時計】入力欄!L297="","",【時計】入力欄!L297)</f>
        <v/>
      </c>
      <c r="G472" s="57" t="str">
        <f>IF(【時計】入力欄!O297="","",【時計】入力欄!O297)</f>
        <v/>
      </c>
      <c r="H472" s="55"/>
      <c r="I472" s="58"/>
      <c r="J472" s="59"/>
      <c r="K472" s="60"/>
      <c r="L472" s="118"/>
    </row>
    <row r="473" spans="1:12" ht="45" customHeight="1" x14ac:dyDescent="0.2">
      <c r="A473" s="139" t="s">
        <v>251</v>
      </c>
      <c r="B473" s="80" t="str">
        <f>IF(【時計】入力欄!E298="","",【時計】入力欄!E298)</f>
        <v/>
      </c>
      <c r="C473" s="22" t="str">
        <f>IF(【時計】入力欄!F298="","",【時計】入力欄!F298)</f>
        <v/>
      </c>
      <c r="D473" s="159" t="str">
        <f>CONCATENATE(IF(【時計】入力欄!G298="","",【時計】入力欄!G298&amp;" "),IF(【時計】入力欄!H298="","",【時計】入力欄!H298&amp;" "),IF(【時計】入力欄!I298="","",【時計】入力欄!I298&amp;" "),IF(【時計】入力欄!J298="","",【時計】入力欄!J298&amp;" "))</f>
        <v/>
      </c>
      <c r="E473" s="141" t="str">
        <f>IF(【時計】入力欄!K298="","",【時計】入力欄!K298&amp;"g")</f>
        <v/>
      </c>
      <c r="F473" s="163" t="str">
        <f>IF(【時計】入力欄!L298="","",【時計】入力欄!L298)</f>
        <v/>
      </c>
      <c r="G473" s="44" t="str">
        <f>IF(【時計】入力欄!O298="","",【時計】入力欄!O298)</f>
        <v/>
      </c>
      <c r="H473" s="15"/>
      <c r="I473" s="14"/>
      <c r="J473" s="131"/>
      <c r="L473" s="118"/>
    </row>
    <row r="474" spans="1:12" s="61" customFormat="1" ht="45" customHeight="1" x14ac:dyDescent="0.2">
      <c r="A474" s="143" t="s">
        <v>252</v>
      </c>
      <c r="B474" s="53" t="str">
        <f>IF(【時計】入力欄!E299="","",【時計】入力欄!E299)</f>
        <v/>
      </c>
      <c r="C474" s="54" t="str">
        <f>IF(【時計】入力欄!F299="","",【時計】入力欄!F299)</f>
        <v/>
      </c>
      <c r="D474" s="160" t="str">
        <f>CONCATENATE(IF(【時計】入力欄!G299="","",【時計】入力欄!G299&amp;" "),IF(【時計】入力欄!H299="","",【時計】入力欄!H299&amp;" "),IF(【時計】入力欄!I299="","",【時計】入力欄!I299&amp;" "),IF(【時計】入力欄!J299="","",【時計】入力欄!J299&amp;" "))</f>
        <v/>
      </c>
      <c r="E474" s="145" t="str">
        <f>IF(【時計】入力欄!K299="","",【時計】入力欄!K299&amp;"g")</f>
        <v/>
      </c>
      <c r="F474" s="164" t="str">
        <f>IF(【時計】入力欄!L299="","",【時計】入力欄!L299)</f>
        <v/>
      </c>
      <c r="G474" s="57" t="str">
        <f>IF(【時計】入力欄!O299="","",【時計】入力欄!O299)</f>
        <v/>
      </c>
      <c r="H474" s="55"/>
      <c r="I474" s="58"/>
      <c r="J474" s="59"/>
      <c r="K474" s="60"/>
      <c r="L474" s="118"/>
    </row>
    <row r="475" spans="1:12" ht="45" customHeight="1" x14ac:dyDescent="0.2">
      <c r="A475" s="139" t="s">
        <v>253</v>
      </c>
      <c r="B475" s="80" t="str">
        <f>IF(【時計】入力欄!E300="","",【時計】入力欄!E300)</f>
        <v/>
      </c>
      <c r="C475" s="22" t="str">
        <f>IF(【時計】入力欄!F300="","",【時計】入力欄!F300)</f>
        <v/>
      </c>
      <c r="D475" s="159" t="str">
        <f>CONCATENATE(IF(【時計】入力欄!G300="","",【時計】入力欄!G300&amp;" "),IF(【時計】入力欄!H300="","",【時計】入力欄!H300&amp;" "),IF(【時計】入力欄!I300="","",【時計】入力欄!I300&amp;" "),IF(【時計】入力欄!J300="","",【時計】入力欄!J300&amp;" "))</f>
        <v/>
      </c>
      <c r="E475" s="141" t="str">
        <f>IF(【時計】入力欄!K300="","",【時計】入力欄!K300&amp;"g")</f>
        <v/>
      </c>
      <c r="F475" s="163" t="str">
        <f>IF(【時計】入力欄!L300="","",【時計】入力欄!L300)</f>
        <v/>
      </c>
      <c r="G475" s="44" t="str">
        <f>IF(【時計】入力欄!O300="","",【時計】入力欄!O300)</f>
        <v/>
      </c>
      <c r="H475" s="15"/>
      <c r="I475" s="14"/>
      <c r="J475" s="131"/>
      <c r="L475" s="118"/>
    </row>
    <row r="476" spans="1:12" s="61" customFormat="1" ht="45" customHeight="1" x14ac:dyDescent="0.2">
      <c r="A476" s="143" t="s">
        <v>254</v>
      </c>
      <c r="B476" s="53" t="str">
        <f>IF(【時計】入力欄!E301="","",【時計】入力欄!E301)</f>
        <v/>
      </c>
      <c r="C476" s="54" t="str">
        <f>IF(【時計】入力欄!F301="","",【時計】入力欄!F301)</f>
        <v/>
      </c>
      <c r="D476" s="160" t="str">
        <f>CONCATENATE(IF(【時計】入力欄!G301="","",【時計】入力欄!G301&amp;" "),IF(【時計】入力欄!H301="","",【時計】入力欄!H301&amp;" "),IF(【時計】入力欄!I301="","",【時計】入力欄!I301&amp;" "),IF(【時計】入力欄!J301="","",【時計】入力欄!J301&amp;" "))</f>
        <v/>
      </c>
      <c r="E476" s="145" t="str">
        <f>IF(【時計】入力欄!K301="","",【時計】入力欄!K301&amp;"g")</f>
        <v/>
      </c>
      <c r="F476" s="164" t="str">
        <f>IF(【時計】入力欄!L301="","",【時計】入力欄!L301)</f>
        <v/>
      </c>
      <c r="G476" s="57" t="str">
        <f>IF(【時計】入力欄!O301="","",【時計】入力欄!O301)</f>
        <v/>
      </c>
      <c r="H476" s="55"/>
      <c r="I476" s="58"/>
      <c r="J476" s="59"/>
      <c r="K476" s="60"/>
      <c r="L476" s="118"/>
    </row>
    <row r="477" spans="1:12" ht="45" customHeight="1" x14ac:dyDescent="0.2">
      <c r="A477" s="139" t="s">
        <v>255</v>
      </c>
      <c r="B477" s="80" t="str">
        <f>IF(【時計】入力欄!E302="","",【時計】入力欄!E302)</f>
        <v/>
      </c>
      <c r="C477" s="22" t="str">
        <f>IF(【時計】入力欄!F302="","",【時計】入力欄!F302)</f>
        <v/>
      </c>
      <c r="D477" s="159" t="str">
        <f>CONCATENATE(IF(【時計】入力欄!G302="","",【時計】入力欄!G302&amp;" "),IF(【時計】入力欄!H302="","",【時計】入力欄!H302&amp;" "),IF(【時計】入力欄!I302="","",【時計】入力欄!I302&amp;" "),IF(【時計】入力欄!J302="","",【時計】入力欄!J302&amp;" "))</f>
        <v/>
      </c>
      <c r="E477" s="141" t="str">
        <f>IF(【時計】入力欄!K302="","",【時計】入力欄!K302&amp;"g")</f>
        <v/>
      </c>
      <c r="F477" s="163" t="str">
        <f>IF(【時計】入力欄!L302="","",【時計】入力欄!L302)</f>
        <v/>
      </c>
      <c r="G477" s="44" t="str">
        <f>IF(【時計】入力欄!O302="","",【時計】入力欄!O302)</f>
        <v/>
      </c>
      <c r="H477" s="15"/>
      <c r="I477" s="14"/>
      <c r="J477" s="131"/>
      <c r="L477" s="118"/>
    </row>
    <row r="478" spans="1:12" s="61" customFormat="1" ht="45" customHeight="1" x14ac:dyDescent="0.2">
      <c r="A478" s="143" t="s">
        <v>256</v>
      </c>
      <c r="B478" s="53" t="str">
        <f>IF(【時計】入力欄!E303="","",【時計】入力欄!E303)</f>
        <v/>
      </c>
      <c r="C478" s="54" t="str">
        <f>IF(【時計】入力欄!F303="","",【時計】入力欄!F303)</f>
        <v/>
      </c>
      <c r="D478" s="160" t="str">
        <f>CONCATENATE(IF(【時計】入力欄!G303="","",【時計】入力欄!G303&amp;" "),IF(【時計】入力欄!H303="","",【時計】入力欄!H303&amp;" "),IF(【時計】入力欄!I303="","",【時計】入力欄!I303&amp;" "),IF(【時計】入力欄!J303="","",【時計】入力欄!J303&amp;" "))</f>
        <v/>
      </c>
      <c r="E478" s="145" t="str">
        <f>IF(【時計】入力欄!K303="","",【時計】入力欄!K303&amp;"g")</f>
        <v/>
      </c>
      <c r="F478" s="164" t="str">
        <f>IF(【時計】入力欄!L303="","",【時計】入力欄!L303)</f>
        <v/>
      </c>
      <c r="G478" s="57" t="str">
        <f>IF(【時計】入力欄!O303="","",【時計】入力欄!O303)</f>
        <v/>
      </c>
      <c r="H478" s="55"/>
      <c r="I478" s="58"/>
      <c r="J478" s="59"/>
      <c r="K478" s="60"/>
      <c r="L478" s="118"/>
    </row>
    <row r="479" spans="1:12" ht="45" customHeight="1" x14ac:dyDescent="0.2">
      <c r="A479" s="139" t="s">
        <v>257</v>
      </c>
      <c r="B479" s="80" t="str">
        <f>IF(【時計】入力欄!E304="","",【時計】入力欄!E304)</f>
        <v/>
      </c>
      <c r="C479" s="22" t="str">
        <f>IF(【時計】入力欄!F304="","",【時計】入力欄!F304)</f>
        <v/>
      </c>
      <c r="D479" s="159" t="str">
        <f>CONCATENATE(IF(【時計】入力欄!G304="","",【時計】入力欄!G304&amp;" "),IF(【時計】入力欄!H304="","",【時計】入力欄!H304&amp;" "),IF(【時計】入力欄!I304="","",【時計】入力欄!I304&amp;" "),IF(【時計】入力欄!J304="","",【時計】入力欄!J304&amp;" "))</f>
        <v/>
      </c>
      <c r="E479" s="141" t="str">
        <f>IF(【時計】入力欄!K304="","",【時計】入力欄!K304&amp;"g")</f>
        <v/>
      </c>
      <c r="F479" s="163" t="str">
        <f>IF(【時計】入力欄!L304="","",【時計】入力欄!L304)</f>
        <v/>
      </c>
      <c r="G479" s="44" t="str">
        <f>IF(【時計】入力欄!O304="","",【時計】入力欄!O304)</f>
        <v/>
      </c>
      <c r="H479" s="15"/>
      <c r="I479" s="14"/>
      <c r="J479" s="131"/>
      <c r="L479" s="118"/>
    </row>
    <row r="480" spans="1:12" s="61" customFormat="1" ht="45" customHeight="1" thickBot="1" x14ac:dyDescent="0.25">
      <c r="A480" s="147" t="s">
        <v>258</v>
      </c>
      <c r="B480" s="62" t="str">
        <f>IF(【時計】入力欄!E305="","",【時計】入力欄!E305)</f>
        <v/>
      </c>
      <c r="C480" s="63" t="str">
        <f>IF(【時計】入力欄!F305="","",【時計】入力欄!F305)</f>
        <v/>
      </c>
      <c r="D480" s="161" t="str">
        <f>CONCATENATE(IF(【時計】入力欄!G305="","",【時計】入力欄!G305&amp;" "),IF(【時計】入力欄!H305="","",【時計】入力欄!H305&amp;" "),IF(【時計】入力欄!I305="","",【時計】入力欄!I305&amp;" "),IF(【時計】入力欄!J305="","",【時計】入力欄!J305&amp;" "))</f>
        <v/>
      </c>
      <c r="E480" s="149" t="str">
        <f>IF(【時計】入力欄!K305="","",【時計】入力欄!K305&amp;"g")</f>
        <v/>
      </c>
      <c r="F480" s="165" t="str">
        <f>IF(【時計】入力欄!L305="","",【時計】入力欄!L305)</f>
        <v/>
      </c>
      <c r="G480" s="57" t="str">
        <f>IF(【時計】入力欄!O305="","",【時計】入力欄!O305)</f>
        <v/>
      </c>
      <c r="H480" s="55"/>
      <c r="I480" s="58"/>
      <c r="J480" s="59"/>
      <c r="K480" s="60"/>
      <c r="L480" s="118"/>
    </row>
    <row r="481" spans="1:12" x14ac:dyDescent="0.2">
      <c r="F481" s="65"/>
      <c r="G481" s="28"/>
      <c r="H481" s="28"/>
      <c r="I481" s="28"/>
      <c r="J481" s="131"/>
    </row>
    <row r="482" spans="1:12" ht="14.4" x14ac:dyDescent="0.2">
      <c r="A482" s="157" t="s">
        <v>279</v>
      </c>
      <c r="B482" s="199" t="str">
        <f>CONCATENATE("出品表　（　",【時計】入力欄!I$3,"APREオークション　時計）")</f>
        <v>出品表　（　APREオークション　時計）</v>
      </c>
      <c r="C482" s="199"/>
      <c r="D482" s="199"/>
      <c r="J482" s="131"/>
    </row>
    <row r="483" spans="1:12" ht="3.75" customHeight="1" thickBot="1" x14ac:dyDescent="0.25">
      <c r="F483" s="114"/>
      <c r="G483" s="114"/>
      <c r="H483" s="114"/>
      <c r="I483" s="114"/>
      <c r="J483" s="131"/>
    </row>
    <row r="484" spans="1:12" ht="33.75" customHeight="1" thickBot="1" x14ac:dyDescent="0.25">
      <c r="A484" s="133"/>
      <c r="B484" s="130" t="s">
        <v>244</v>
      </c>
      <c r="C484" s="184" t="str">
        <f>IF(【時計】入力欄!C306="","",【時計】入力欄!C306)</f>
        <v/>
      </c>
      <c r="D484" s="134" t="s">
        <v>20</v>
      </c>
      <c r="E484" s="135"/>
      <c r="F484" s="115" t="s">
        <v>208</v>
      </c>
      <c r="G484" s="195" t="str">
        <f>IF(【時計】入力欄!C$3="","",【時計】入力欄!C$3)</f>
        <v/>
      </c>
      <c r="H484" s="196"/>
      <c r="I484" s="197"/>
      <c r="J484" s="131"/>
    </row>
    <row r="485" spans="1:12" ht="5.25" customHeight="1" thickBot="1" x14ac:dyDescent="0.25">
      <c r="A485" s="47"/>
      <c r="B485" s="45"/>
      <c r="G485" s="81"/>
      <c r="H485" s="81"/>
      <c r="I485" s="39"/>
      <c r="J485" s="131"/>
    </row>
    <row r="486" spans="1:12" ht="45" customHeight="1" x14ac:dyDescent="0.2">
      <c r="A486" s="48" t="s">
        <v>2</v>
      </c>
      <c r="B486" s="49" t="s">
        <v>7</v>
      </c>
      <c r="C486" s="49" t="s">
        <v>21</v>
      </c>
      <c r="D486" s="137" t="s">
        <v>6</v>
      </c>
      <c r="E486" s="49" t="s">
        <v>280</v>
      </c>
      <c r="F486" s="51" t="s">
        <v>292</v>
      </c>
      <c r="G486" s="208" t="s">
        <v>302</v>
      </c>
      <c r="H486" s="158" t="s">
        <v>281</v>
      </c>
      <c r="I486" s="23"/>
      <c r="J486" s="131"/>
    </row>
    <row r="487" spans="1:12" ht="45" customHeight="1" x14ac:dyDescent="0.2">
      <c r="A487" s="139" t="s">
        <v>249</v>
      </c>
      <c r="B487" s="80" t="str">
        <f>IF(【時計】入力欄!E306="","",【時計】入力欄!E306)</f>
        <v/>
      </c>
      <c r="C487" s="22" t="str">
        <f>IF(【時計】入力欄!F306="","",【時計】入力欄!F306)</f>
        <v/>
      </c>
      <c r="D487" s="159" t="str">
        <f>CONCATENATE(IF(【時計】入力欄!G306="","",【時計】入力欄!G306&amp;" "),IF(【時計】入力欄!H306="","",【時計】入力欄!H306&amp;" "),IF(【時計】入力欄!I306="","",【時計】入力欄!I306&amp;" "),IF(【時計】入力欄!J306="","",【時計】入力欄!J306&amp;" "))</f>
        <v/>
      </c>
      <c r="E487" s="141" t="str">
        <f>IF(【時計】入力欄!K306="","",【時計】入力欄!K306&amp;"g")</f>
        <v/>
      </c>
      <c r="F487" s="163" t="str">
        <f>IF(【時計】入力欄!L306="","",【時計】入力欄!L306)</f>
        <v/>
      </c>
      <c r="G487" s="44" t="str">
        <f>IF(【時計】入力欄!O306="","",【時計】入力欄!O306)</f>
        <v/>
      </c>
      <c r="H487" s="15"/>
      <c r="I487" s="14"/>
      <c r="J487" s="131"/>
      <c r="L487" s="118"/>
    </row>
    <row r="488" spans="1:12" s="61" customFormat="1" ht="45" customHeight="1" x14ac:dyDescent="0.2">
      <c r="A488" s="143" t="s">
        <v>250</v>
      </c>
      <c r="B488" s="53" t="str">
        <f>IF(【時計】入力欄!E307="","",【時計】入力欄!E307)</f>
        <v/>
      </c>
      <c r="C488" s="54" t="str">
        <f>IF(【時計】入力欄!F307="","",【時計】入力欄!F307)</f>
        <v/>
      </c>
      <c r="D488" s="160" t="str">
        <f>CONCATENATE(IF(【時計】入力欄!G307="","",【時計】入力欄!G307&amp;" "),IF(【時計】入力欄!H307="","",【時計】入力欄!H307&amp;" "),IF(【時計】入力欄!I307="","",【時計】入力欄!I307&amp;" "),IF(【時計】入力欄!J307="","",【時計】入力欄!J307&amp;" "))</f>
        <v/>
      </c>
      <c r="E488" s="145" t="str">
        <f>IF(【時計】入力欄!K307="","",【時計】入力欄!K307&amp;"g")</f>
        <v/>
      </c>
      <c r="F488" s="164" t="str">
        <f>IF(【時計】入力欄!L307="","",【時計】入力欄!L307)</f>
        <v/>
      </c>
      <c r="G488" s="57" t="str">
        <f>IF(【時計】入力欄!O307="","",【時計】入力欄!O307)</f>
        <v/>
      </c>
      <c r="H488" s="55"/>
      <c r="I488" s="58"/>
      <c r="J488" s="59"/>
      <c r="K488" s="60"/>
      <c r="L488" s="118"/>
    </row>
    <row r="489" spans="1:12" ht="45" customHeight="1" x14ac:dyDescent="0.2">
      <c r="A489" s="139" t="s">
        <v>251</v>
      </c>
      <c r="B489" s="80" t="str">
        <f>IF(【時計】入力欄!E308="","",【時計】入力欄!E308)</f>
        <v/>
      </c>
      <c r="C489" s="22" t="str">
        <f>IF(【時計】入力欄!F308="","",【時計】入力欄!F308)</f>
        <v/>
      </c>
      <c r="D489" s="159" t="str">
        <f>CONCATENATE(IF(【時計】入力欄!G308="","",【時計】入力欄!G308&amp;" "),IF(【時計】入力欄!H308="","",【時計】入力欄!H308&amp;" "),IF(【時計】入力欄!I308="","",【時計】入力欄!I308&amp;" "),IF(【時計】入力欄!J308="","",【時計】入力欄!J308&amp;" "))</f>
        <v/>
      </c>
      <c r="E489" s="141" t="str">
        <f>IF(【時計】入力欄!K308="","",【時計】入力欄!K308&amp;"g")</f>
        <v/>
      </c>
      <c r="F489" s="163" t="str">
        <f>IF(【時計】入力欄!L308="","",【時計】入力欄!L308)</f>
        <v/>
      </c>
      <c r="G489" s="44" t="str">
        <f>IF(【時計】入力欄!O308="","",【時計】入力欄!O308)</f>
        <v/>
      </c>
      <c r="H489" s="15"/>
      <c r="I489" s="14"/>
      <c r="J489" s="131"/>
      <c r="L489" s="118"/>
    </row>
    <row r="490" spans="1:12" s="61" customFormat="1" ht="45" customHeight="1" x14ac:dyDescent="0.2">
      <c r="A490" s="143" t="s">
        <v>252</v>
      </c>
      <c r="B490" s="53" t="str">
        <f>IF(【時計】入力欄!E309="","",【時計】入力欄!E309)</f>
        <v/>
      </c>
      <c r="C490" s="54" t="str">
        <f>IF(【時計】入力欄!F309="","",【時計】入力欄!F309)</f>
        <v/>
      </c>
      <c r="D490" s="160" t="str">
        <f>CONCATENATE(IF(【時計】入力欄!G309="","",【時計】入力欄!G309&amp;" "),IF(【時計】入力欄!H309="","",【時計】入力欄!H309&amp;" "),IF(【時計】入力欄!I309="","",【時計】入力欄!I309&amp;" "),IF(【時計】入力欄!J309="","",【時計】入力欄!J309&amp;" "))</f>
        <v/>
      </c>
      <c r="E490" s="145" t="str">
        <f>IF(【時計】入力欄!K309="","",【時計】入力欄!K309&amp;"g")</f>
        <v/>
      </c>
      <c r="F490" s="164" t="str">
        <f>IF(【時計】入力欄!L309="","",【時計】入力欄!L309)</f>
        <v/>
      </c>
      <c r="G490" s="57" t="str">
        <f>IF(【時計】入力欄!O309="","",【時計】入力欄!O309)</f>
        <v/>
      </c>
      <c r="H490" s="55"/>
      <c r="I490" s="58"/>
      <c r="J490" s="59"/>
      <c r="K490" s="60"/>
      <c r="L490" s="118"/>
    </row>
    <row r="491" spans="1:12" ht="45" customHeight="1" x14ac:dyDescent="0.2">
      <c r="A491" s="139" t="s">
        <v>253</v>
      </c>
      <c r="B491" s="80" t="str">
        <f>IF(【時計】入力欄!E310="","",【時計】入力欄!E310)</f>
        <v/>
      </c>
      <c r="C491" s="22" t="str">
        <f>IF(【時計】入力欄!F310="","",【時計】入力欄!F310)</f>
        <v/>
      </c>
      <c r="D491" s="159" t="str">
        <f>CONCATENATE(IF(【時計】入力欄!G310="","",【時計】入力欄!G310&amp;" "),IF(【時計】入力欄!H310="","",【時計】入力欄!H310&amp;" "),IF(【時計】入力欄!I310="","",【時計】入力欄!I310&amp;" "),IF(【時計】入力欄!J310="","",【時計】入力欄!J310&amp;" "))</f>
        <v/>
      </c>
      <c r="E491" s="141" t="str">
        <f>IF(【時計】入力欄!K310="","",【時計】入力欄!K310&amp;"g")</f>
        <v/>
      </c>
      <c r="F491" s="163" t="str">
        <f>IF(【時計】入力欄!L310="","",【時計】入力欄!L310)</f>
        <v/>
      </c>
      <c r="G491" s="44" t="str">
        <f>IF(【時計】入力欄!O310="","",【時計】入力欄!O310)</f>
        <v/>
      </c>
      <c r="H491" s="15"/>
      <c r="I491" s="14"/>
      <c r="J491" s="131"/>
      <c r="L491" s="118"/>
    </row>
    <row r="492" spans="1:12" s="61" customFormat="1" ht="45" customHeight="1" x14ac:dyDescent="0.2">
      <c r="A492" s="143" t="s">
        <v>254</v>
      </c>
      <c r="B492" s="53" t="str">
        <f>IF(【時計】入力欄!E311="","",【時計】入力欄!E311)</f>
        <v/>
      </c>
      <c r="C492" s="54" t="str">
        <f>IF(【時計】入力欄!F311="","",【時計】入力欄!F311)</f>
        <v/>
      </c>
      <c r="D492" s="160" t="str">
        <f>CONCATENATE(IF(【時計】入力欄!G311="","",【時計】入力欄!G311&amp;" "),IF(【時計】入力欄!H311="","",【時計】入力欄!H311&amp;" "),IF(【時計】入力欄!I311="","",【時計】入力欄!I311&amp;" "),IF(【時計】入力欄!J311="","",【時計】入力欄!J311&amp;" "))</f>
        <v/>
      </c>
      <c r="E492" s="145" t="str">
        <f>IF(【時計】入力欄!K311="","",【時計】入力欄!K311&amp;"g")</f>
        <v/>
      </c>
      <c r="F492" s="164" t="str">
        <f>IF(【時計】入力欄!L311="","",【時計】入力欄!L311)</f>
        <v/>
      </c>
      <c r="G492" s="57" t="str">
        <f>IF(【時計】入力欄!O311="","",【時計】入力欄!O311)</f>
        <v/>
      </c>
      <c r="H492" s="55"/>
      <c r="I492" s="58"/>
      <c r="J492" s="59"/>
      <c r="K492" s="60"/>
      <c r="L492" s="118"/>
    </row>
    <row r="493" spans="1:12" ht="45" customHeight="1" x14ac:dyDescent="0.2">
      <c r="A493" s="139" t="s">
        <v>255</v>
      </c>
      <c r="B493" s="80" t="str">
        <f>IF(【時計】入力欄!E312="","",【時計】入力欄!E312)</f>
        <v/>
      </c>
      <c r="C493" s="22" t="str">
        <f>IF(【時計】入力欄!F312="","",【時計】入力欄!F312)</f>
        <v/>
      </c>
      <c r="D493" s="159" t="str">
        <f>CONCATENATE(IF(【時計】入力欄!G312="","",【時計】入力欄!G312&amp;" "),IF(【時計】入力欄!H312="","",【時計】入力欄!H312&amp;" "),IF(【時計】入力欄!I312="","",【時計】入力欄!I312&amp;" "),IF(【時計】入力欄!J312="","",【時計】入力欄!J312&amp;" "))</f>
        <v/>
      </c>
      <c r="E493" s="141" t="str">
        <f>IF(【時計】入力欄!K312="","",【時計】入力欄!K312&amp;"g")</f>
        <v/>
      </c>
      <c r="F493" s="163" t="str">
        <f>IF(【時計】入力欄!L312="","",【時計】入力欄!L312)</f>
        <v/>
      </c>
      <c r="G493" s="44" t="str">
        <f>IF(【時計】入力欄!O312="","",【時計】入力欄!O312)</f>
        <v/>
      </c>
      <c r="H493" s="15"/>
      <c r="I493" s="14"/>
      <c r="J493" s="131"/>
      <c r="L493" s="118"/>
    </row>
    <row r="494" spans="1:12" s="61" customFormat="1" ht="45" customHeight="1" x14ac:dyDescent="0.2">
      <c r="A494" s="143" t="s">
        <v>256</v>
      </c>
      <c r="B494" s="53" t="str">
        <f>IF(【時計】入力欄!E313="","",【時計】入力欄!E313)</f>
        <v/>
      </c>
      <c r="C494" s="54" t="str">
        <f>IF(【時計】入力欄!F313="","",【時計】入力欄!F313)</f>
        <v/>
      </c>
      <c r="D494" s="160" t="str">
        <f>CONCATENATE(IF(【時計】入力欄!G313="","",【時計】入力欄!G313&amp;" "),IF(【時計】入力欄!H313="","",【時計】入力欄!H313&amp;" "),IF(【時計】入力欄!I313="","",【時計】入力欄!I313&amp;" "),IF(【時計】入力欄!J313="","",【時計】入力欄!J313&amp;" "))</f>
        <v/>
      </c>
      <c r="E494" s="145" t="str">
        <f>IF(【時計】入力欄!K313="","",【時計】入力欄!K313&amp;"g")</f>
        <v/>
      </c>
      <c r="F494" s="164" t="str">
        <f>IF(【時計】入力欄!L313="","",【時計】入力欄!L313)</f>
        <v/>
      </c>
      <c r="G494" s="57" t="str">
        <f>IF(【時計】入力欄!O313="","",【時計】入力欄!O313)</f>
        <v/>
      </c>
      <c r="H494" s="55"/>
      <c r="I494" s="58"/>
      <c r="J494" s="59"/>
      <c r="K494" s="60"/>
      <c r="L494" s="118"/>
    </row>
    <row r="495" spans="1:12" ht="45" customHeight="1" x14ac:dyDescent="0.2">
      <c r="A495" s="139" t="s">
        <v>257</v>
      </c>
      <c r="B495" s="80" t="str">
        <f>IF(【時計】入力欄!E314="","",【時計】入力欄!E314)</f>
        <v/>
      </c>
      <c r="C495" s="22" t="str">
        <f>IF(【時計】入力欄!F314="","",【時計】入力欄!F314)</f>
        <v/>
      </c>
      <c r="D495" s="159" t="str">
        <f>CONCATENATE(IF(【時計】入力欄!G314="","",【時計】入力欄!G314&amp;" "),IF(【時計】入力欄!H314="","",【時計】入力欄!H314&amp;" "),IF(【時計】入力欄!I314="","",【時計】入力欄!I314&amp;" "),IF(【時計】入力欄!J314="","",【時計】入力欄!J314&amp;" "))</f>
        <v/>
      </c>
      <c r="E495" s="141" t="str">
        <f>IF(【時計】入力欄!K314="","",【時計】入力欄!K314&amp;"g")</f>
        <v/>
      </c>
      <c r="F495" s="163" t="str">
        <f>IF(【時計】入力欄!L314="","",【時計】入力欄!L314)</f>
        <v/>
      </c>
      <c r="G495" s="44" t="str">
        <f>IF(【時計】入力欄!O314="","",【時計】入力欄!O314)</f>
        <v/>
      </c>
      <c r="H495" s="15"/>
      <c r="I495" s="14"/>
      <c r="J495" s="131"/>
      <c r="L495" s="118"/>
    </row>
    <row r="496" spans="1:12" s="61" customFormat="1" ht="45" customHeight="1" thickBot="1" x14ac:dyDescent="0.25">
      <c r="A496" s="147" t="s">
        <v>258</v>
      </c>
      <c r="B496" s="62" t="str">
        <f>IF(【時計】入力欄!E315="","",【時計】入力欄!E315)</f>
        <v/>
      </c>
      <c r="C496" s="63" t="str">
        <f>IF(【時計】入力欄!F315="","",【時計】入力欄!F315)</f>
        <v/>
      </c>
      <c r="D496" s="161" t="str">
        <f>CONCATENATE(IF(【時計】入力欄!G315="","",【時計】入力欄!G315&amp;" "),IF(【時計】入力欄!H315="","",【時計】入力欄!H315&amp;" "),IF(【時計】入力欄!I315="","",【時計】入力欄!I315&amp;" "),IF(【時計】入力欄!J315="","",【時計】入力欄!J315&amp;" "))</f>
        <v/>
      </c>
      <c r="E496" s="149" t="str">
        <f>IF(【時計】入力欄!K315="","",【時計】入力欄!K315&amp;"g")</f>
        <v/>
      </c>
      <c r="F496" s="165" t="str">
        <f>IF(【時計】入力欄!L315="","",【時計】入力欄!L315)</f>
        <v/>
      </c>
      <c r="G496" s="57" t="str">
        <f>IF(【時計】入力欄!O315="","",【時計】入力欄!O315)</f>
        <v/>
      </c>
      <c r="H496" s="55"/>
      <c r="I496" s="58"/>
      <c r="J496" s="59"/>
      <c r="K496" s="60"/>
      <c r="L496" s="118"/>
    </row>
    <row r="497" spans="1:12" ht="20.25" customHeight="1" x14ac:dyDescent="0.2">
      <c r="F497" s="65"/>
      <c r="G497" s="28"/>
      <c r="H497" s="28"/>
      <c r="I497" s="28"/>
      <c r="J497" s="131"/>
    </row>
    <row r="498" spans="1:12" ht="14.4" x14ac:dyDescent="0.2">
      <c r="A498" s="157" t="s">
        <v>279</v>
      </c>
      <c r="B498" s="199" t="str">
        <f>CONCATENATE("出品表　（　",【時計】入力欄!I$3,"APREオークション　時計）")</f>
        <v>出品表　（　APREオークション　時計）</v>
      </c>
      <c r="C498" s="199"/>
      <c r="D498" s="199"/>
      <c r="J498" s="131"/>
    </row>
    <row r="499" spans="1:12" ht="3.75" customHeight="1" thickBot="1" x14ac:dyDescent="0.25">
      <c r="F499" s="114"/>
      <c r="G499" s="114"/>
      <c r="H499" s="114"/>
      <c r="I499" s="114"/>
      <c r="J499" s="131"/>
    </row>
    <row r="500" spans="1:12" ht="33.75" customHeight="1" thickBot="1" x14ac:dyDescent="0.25">
      <c r="A500" s="133"/>
      <c r="B500" s="130" t="s">
        <v>244</v>
      </c>
      <c r="C500" s="184" t="str">
        <f>IF(【時計】入力欄!C316="","",【時計】入力欄!C316)</f>
        <v/>
      </c>
      <c r="D500" s="134" t="s">
        <v>20</v>
      </c>
      <c r="E500" s="135"/>
      <c r="F500" s="115" t="s">
        <v>208</v>
      </c>
      <c r="G500" s="195" t="str">
        <f>IF(【時計】入力欄!C$3="","",【時計】入力欄!C$3)</f>
        <v/>
      </c>
      <c r="H500" s="196"/>
      <c r="I500" s="197"/>
      <c r="J500" s="131"/>
    </row>
    <row r="501" spans="1:12" ht="5.25" customHeight="1" thickBot="1" x14ac:dyDescent="0.25">
      <c r="A501" s="47"/>
      <c r="B501" s="45"/>
      <c r="G501" s="81"/>
      <c r="H501" s="81"/>
      <c r="I501" s="39"/>
      <c r="J501" s="131"/>
    </row>
    <row r="502" spans="1:12" ht="45" customHeight="1" x14ac:dyDescent="0.2">
      <c r="A502" s="48" t="s">
        <v>2</v>
      </c>
      <c r="B502" s="49" t="s">
        <v>7</v>
      </c>
      <c r="C502" s="49" t="s">
        <v>21</v>
      </c>
      <c r="D502" s="137" t="s">
        <v>6</v>
      </c>
      <c r="E502" s="49" t="s">
        <v>280</v>
      </c>
      <c r="F502" s="51" t="s">
        <v>292</v>
      </c>
      <c r="G502" s="208" t="s">
        <v>302</v>
      </c>
      <c r="H502" s="158" t="s">
        <v>281</v>
      </c>
      <c r="I502" s="23"/>
      <c r="J502" s="131"/>
    </row>
    <row r="503" spans="1:12" ht="45" customHeight="1" x14ac:dyDescent="0.2">
      <c r="A503" s="139" t="s">
        <v>249</v>
      </c>
      <c r="B503" s="80" t="str">
        <f>IF(【時計】入力欄!E316="","",【時計】入力欄!E316)</f>
        <v/>
      </c>
      <c r="C503" s="22" t="str">
        <f>IF(【時計】入力欄!F316="","",【時計】入力欄!F316)</f>
        <v/>
      </c>
      <c r="D503" s="159" t="str">
        <f>CONCATENATE(IF(【時計】入力欄!G316="","",【時計】入力欄!G316&amp;" "),IF(【時計】入力欄!H316="","",【時計】入力欄!H316&amp;" "),IF(【時計】入力欄!I316="","",【時計】入力欄!I316&amp;" "),IF(【時計】入力欄!J316="","",【時計】入力欄!J316&amp;" "))</f>
        <v/>
      </c>
      <c r="E503" s="141" t="str">
        <f>IF(【時計】入力欄!K316="","",【時計】入力欄!K316&amp;"g")</f>
        <v/>
      </c>
      <c r="F503" s="163" t="str">
        <f>IF(【時計】入力欄!L316="","",【時計】入力欄!L316)</f>
        <v/>
      </c>
      <c r="G503" s="44" t="str">
        <f>IF(【時計】入力欄!O316="","",【時計】入力欄!O316)</f>
        <v/>
      </c>
      <c r="H503" s="15"/>
      <c r="I503" s="14"/>
      <c r="J503" s="131"/>
      <c r="L503" s="118"/>
    </row>
    <row r="504" spans="1:12" s="61" customFormat="1" ht="45" customHeight="1" x14ac:dyDescent="0.2">
      <c r="A504" s="143" t="s">
        <v>250</v>
      </c>
      <c r="B504" s="53" t="str">
        <f>IF(【時計】入力欄!E317="","",【時計】入力欄!E317)</f>
        <v/>
      </c>
      <c r="C504" s="54" t="str">
        <f>IF(【時計】入力欄!F317="","",【時計】入力欄!F317)</f>
        <v/>
      </c>
      <c r="D504" s="160" t="str">
        <f>CONCATENATE(IF(【時計】入力欄!G317="","",【時計】入力欄!G317&amp;" "),IF(【時計】入力欄!H317="","",【時計】入力欄!H317&amp;" "),IF(【時計】入力欄!I317="","",【時計】入力欄!I317&amp;" "),IF(【時計】入力欄!J317="","",【時計】入力欄!J317&amp;" "))</f>
        <v/>
      </c>
      <c r="E504" s="145" t="str">
        <f>IF(【時計】入力欄!K317="","",【時計】入力欄!K317&amp;"g")</f>
        <v/>
      </c>
      <c r="F504" s="164" t="str">
        <f>IF(【時計】入力欄!L317="","",【時計】入力欄!L317)</f>
        <v/>
      </c>
      <c r="G504" s="57" t="str">
        <f>IF(【時計】入力欄!O317="","",【時計】入力欄!O317)</f>
        <v/>
      </c>
      <c r="H504" s="55"/>
      <c r="I504" s="58"/>
      <c r="J504" s="59"/>
      <c r="K504" s="60"/>
      <c r="L504" s="118"/>
    </row>
    <row r="505" spans="1:12" ht="45" customHeight="1" x14ac:dyDescent="0.2">
      <c r="A505" s="139" t="s">
        <v>251</v>
      </c>
      <c r="B505" s="80" t="str">
        <f>IF(【時計】入力欄!E318="","",【時計】入力欄!E318)</f>
        <v/>
      </c>
      <c r="C505" s="22" t="str">
        <f>IF(【時計】入力欄!F318="","",【時計】入力欄!F318)</f>
        <v/>
      </c>
      <c r="D505" s="159" t="str">
        <f>CONCATENATE(IF(【時計】入力欄!G318="","",【時計】入力欄!G318&amp;" "),IF(【時計】入力欄!H318="","",【時計】入力欄!H318&amp;" "),IF(【時計】入力欄!I318="","",【時計】入力欄!I318&amp;" "),IF(【時計】入力欄!J318="","",【時計】入力欄!J318&amp;" "))</f>
        <v/>
      </c>
      <c r="E505" s="141" t="str">
        <f>IF(【時計】入力欄!K318="","",【時計】入力欄!K318&amp;"g")</f>
        <v/>
      </c>
      <c r="F505" s="163" t="str">
        <f>IF(【時計】入力欄!L318="","",【時計】入力欄!L318)</f>
        <v/>
      </c>
      <c r="G505" s="44" t="str">
        <f>IF(【時計】入力欄!O318="","",【時計】入力欄!O318)</f>
        <v/>
      </c>
      <c r="H505" s="15"/>
      <c r="I505" s="14"/>
      <c r="J505" s="131"/>
      <c r="L505" s="118"/>
    </row>
    <row r="506" spans="1:12" s="61" customFormat="1" ht="45" customHeight="1" x14ac:dyDescent="0.2">
      <c r="A506" s="143" t="s">
        <v>252</v>
      </c>
      <c r="B506" s="53" t="str">
        <f>IF(【時計】入力欄!E319="","",【時計】入力欄!E319)</f>
        <v/>
      </c>
      <c r="C506" s="54" t="str">
        <f>IF(【時計】入力欄!F319="","",【時計】入力欄!F319)</f>
        <v/>
      </c>
      <c r="D506" s="160" t="str">
        <f>CONCATENATE(IF(【時計】入力欄!G319="","",【時計】入力欄!G319&amp;" "),IF(【時計】入力欄!H319="","",【時計】入力欄!H319&amp;" "),IF(【時計】入力欄!I319="","",【時計】入力欄!I319&amp;" "),IF(【時計】入力欄!J319="","",【時計】入力欄!J319&amp;" "))</f>
        <v/>
      </c>
      <c r="E506" s="145" t="str">
        <f>IF(【時計】入力欄!K319="","",【時計】入力欄!K319&amp;"g")</f>
        <v/>
      </c>
      <c r="F506" s="164" t="str">
        <f>IF(【時計】入力欄!L319="","",【時計】入力欄!L319)</f>
        <v/>
      </c>
      <c r="G506" s="57" t="str">
        <f>IF(【時計】入力欄!O319="","",【時計】入力欄!O319)</f>
        <v/>
      </c>
      <c r="H506" s="55"/>
      <c r="I506" s="58"/>
      <c r="J506" s="59"/>
      <c r="K506" s="60"/>
      <c r="L506" s="118"/>
    </row>
    <row r="507" spans="1:12" ht="45" customHeight="1" x14ac:dyDescent="0.2">
      <c r="A507" s="139" t="s">
        <v>253</v>
      </c>
      <c r="B507" s="80" t="str">
        <f>IF(【時計】入力欄!E320="","",【時計】入力欄!E320)</f>
        <v/>
      </c>
      <c r="C507" s="22" t="str">
        <f>IF(【時計】入力欄!F320="","",【時計】入力欄!F320)</f>
        <v/>
      </c>
      <c r="D507" s="159" t="str">
        <f>CONCATENATE(IF(【時計】入力欄!G320="","",【時計】入力欄!G320&amp;" "),IF(【時計】入力欄!H320="","",【時計】入力欄!H320&amp;" "),IF(【時計】入力欄!I320="","",【時計】入力欄!I320&amp;" "),IF(【時計】入力欄!J320="","",【時計】入力欄!J320&amp;" "))</f>
        <v/>
      </c>
      <c r="E507" s="141" t="str">
        <f>IF(【時計】入力欄!K320="","",【時計】入力欄!K320&amp;"g")</f>
        <v/>
      </c>
      <c r="F507" s="163" t="str">
        <f>IF(【時計】入力欄!L320="","",【時計】入力欄!L320)</f>
        <v/>
      </c>
      <c r="G507" s="44" t="str">
        <f>IF(【時計】入力欄!O320="","",【時計】入力欄!O320)</f>
        <v/>
      </c>
      <c r="H507" s="15"/>
      <c r="I507" s="14"/>
      <c r="J507" s="131"/>
      <c r="L507" s="118"/>
    </row>
    <row r="508" spans="1:12" s="61" customFormat="1" ht="45" customHeight="1" x14ac:dyDescent="0.2">
      <c r="A508" s="143" t="s">
        <v>254</v>
      </c>
      <c r="B508" s="53" t="str">
        <f>IF(【時計】入力欄!E321="","",【時計】入力欄!E321)</f>
        <v/>
      </c>
      <c r="C508" s="54" t="str">
        <f>IF(【時計】入力欄!F321="","",【時計】入力欄!F321)</f>
        <v/>
      </c>
      <c r="D508" s="160" t="str">
        <f>CONCATENATE(IF(【時計】入力欄!G321="","",【時計】入力欄!G321&amp;" "),IF(【時計】入力欄!H321="","",【時計】入力欄!H321&amp;" "),IF(【時計】入力欄!I321="","",【時計】入力欄!I321&amp;" "),IF(【時計】入力欄!J321="","",【時計】入力欄!J321&amp;" "))</f>
        <v/>
      </c>
      <c r="E508" s="145" t="str">
        <f>IF(【時計】入力欄!K321="","",【時計】入力欄!K321&amp;"g")</f>
        <v/>
      </c>
      <c r="F508" s="164" t="str">
        <f>IF(【時計】入力欄!L321="","",【時計】入力欄!L321)</f>
        <v/>
      </c>
      <c r="G508" s="57" t="str">
        <f>IF(【時計】入力欄!O321="","",【時計】入力欄!O321)</f>
        <v/>
      </c>
      <c r="H508" s="55"/>
      <c r="I508" s="58"/>
      <c r="J508" s="59"/>
      <c r="K508" s="60"/>
      <c r="L508" s="118"/>
    </row>
    <row r="509" spans="1:12" ht="45" customHeight="1" x14ac:dyDescent="0.2">
      <c r="A509" s="139" t="s">
        <v>255</v>
      </c>
      <c r="B509" s="80" t="str">
        <f>IF(【時計】入力欄!E322="","",【時計】入力欄!E322)</f>
        <v/>
      </c>
      <c r="C509" s="22" t="str">
        <f>IF(【時計】入力欄!F322="","",【時計】入力欄!F322)</f>
        <v/>
      </c>
      <c r="D509" s="159" t="str">
        <f>CONCATENATE(IF(【時計】入力欄!G322="","",【時計】入力欄!G322&amp;" "),IF(【時計】入力欄!H322="","",【時計】入力欄!H322&amp;" "),IF(【時計】入力欄!I322="","",【時計】入力欄!I322&amp;" "),IF(【時計】入力欄!J322="","",【時計】入力欄!J322&amp;" "))</f>
        <v/>
      </c>
      <c r="E509" s="141" t="str">
        <f>IF(【時計】入力欄!K322="","",【時計】入力欄!K322&amp;"g")</f>
        <v/>
      </c>
      <c r="F509" s="163" t="str">
        <f>IF(【時計】入力欄!L322="","",【時計】入力欄!L322)</f>
        <v/>
      </c>
      <c r="G509" s="44" t="str">
        <f>IF(【時計】入力欄!O322="","",【時計】入力欄!O322)</f>
        <v/>
      </c>
      <c r="H509" s="15"/>
      <c r="I509" s="14"/>
      <c r="J509" s="131"/>
      <c r="L509" s="118"/>
    </row>
    <row r="510" spans="1:12" s="61" customFormat="1" ht="45" customHeight="1" x14ac:dyDescent="0.2">
      <c r="A510" s="143" t="s">
        <v>256</v>
      </c>
      <c r="B510" s="53" t="str">
        <f>IF(【時計】入力欄!E323="","",【時計】入力欄!E323)</f>
        <v/>
      </c>
      <c r="C510" s="54" t="str">
        <f>IF(【時計】入力欄!F323="","",【時計】入力欄!F323)</f>
        <v/>
      </c>
      <c r="D510" s="160" t="str">
        <f>CONCATENATE(IF(【時計】入力欄!G323="","",【時計】入力欄!G323&amp;" "),IF(【時計】入力欄!H323="","",【時計】入力欄!H323&amp;" "),IF(【時計】入力欄!I323="","",【時計】入力欄!I323&amp;" "),IF(【時計】入力欄!J323="","",【時計】入力欄!J323&amp;" "))</f>
        <v/>
      </c>
      <c r="E510" s="145" t="str">
        <f>IF(【時計】入力欄!K323="","",【時計】入力欄!K323&amp;"g")</f>
        <v/>
      </c>
      <c r="F510" s="164" t="str">
        <f>IF(【時計】入力欄!L323="","",【時計】入力欄!L323)</f>
        <v/>
      </c>
      <c r="G510" s="57" t="str">
        <f>IF(【時計】入力欄!O323="","",【時計】入力欄!O323)</f>
        <v/>
      </c>
      <c r="H510" s="55"/>
      <c r="I510" s="58"/>
      <c r="J510" s="59"/>
      <c r="K510" s="60"/>
      <c r="L510" s="118"/>
    </row>
    <row r="511" spans="1:12" ht="45" customHeight="1" x14ac:dyDescent="0.2">
      <c r="A511" s="139" t="s">
        <v>257</v>
      </c>
      <c r="B511" s="80" t="str">
        <f>IF(【時計】入力欄!E324="","",【時計】入力欄!E324)</f>
        <v/>
      </c>
      <c r="C511" s="22" t="str">
        <f>IF(【時計】入力欄!F324="","",【時計】入力欄!F324)</f>
        <v/>
      </c>
      <c r="D511" s="159" t="str">
        <f>CONCATENATE(IF(【時計】入力欄!G324="","",【時計】入力欄!G324&amp;" "),IF(【時計】入力欄!H324="","",【時計】入力欄!H324&amp;" "),IF(【時計】入力欄!I324="","",【時計】入力欄!I324&amp;" "),IF(【時計】入力欄!J324="","",【時計】入力欄!J324&amp;" "))</f>
        <v/>
      </c>
      <c r="E511" s="141" t="str">
        <f>IF(【時計】入力欄!K324="","",【時計】入力欄!K324&amp;"g")</f>
        <v/>
      </c>
      <c r="F511" s="163" t="str">
        <f>IF(【時計】入力欄!L324="","",【時計】入力欄!L324)</f>
        <v/>
      </c>
      <c r="G511" s="44" t="str">
        <f>IF(【時計】入力欄!O324="","",【時計】入力欄!O324)</f>
        <v/>
      </c>
      <c r="H511" s="15"/>
      <c r="I511" s="14"/>
      <c r="J511" s="131"/>
      <c r="L511" s="118"/>
    </row>
    <row r="512" spans="1:12" s="61" customFormat="1" ht="45" customHeight="1" thickBot="1" x14ac:dyDescent="0.25">
      <c r="A512" s="147" t="s">
        <v>258</v>
      </c>
      <c r="B512" s="62" t="str">
        <f>IF(【時計】入力欄!E325="","",【時計】入力欄!E325)</f>
        <v/>
      </c>
      <c r="C512" s="63" t="str">
        <f>IF(【時計】入力欄!F325="","",【時計】入力欄!F325)</f>
        <v/>
      </c>
      <c r="D512" s="161" t="str">
        <f>CONCATENATE(IF(【時計】入力欄!G325="","",【時計】入力欄!G325&amp;" "),IF(【時計】入力欄!H325="","",【時計】入力欄!H325&amp;" "),IF(【時計】入力欄!I325="","",【時計】入力欄!I325&amp;" "),IF(【時計】入力欄!J325="","",【時計】入力欄!J325&amp;" "))</f>
        <v/>
      </c>
      <c r="E512" s="149" t="str">
        <f>IF(【時計】入力欄!K325="","",【時計】入力欄!K325&amp;"g")</f>
        <v/>
      </c>
      <c r="F512" s="165" t="str">
        <f>IF(【時計】入力欄!L325="","",【時計】入力欄!L325)</f>
        <v/>
      </c>
      <c r="G512" s="57" t="str">
        <f>IF(【時計】入力欄!O325="","",【時計】入力欄!O325)</f>
        <v/>
      </c>
      <c r="H512" s="55"/>
      <c r="I512" s="58"/>
      <c r="J512" s="59"/>
      <c r="K512" s="60"/>
      <c r="L512" s="118"/>
    </row>
    <row r="513" spans="1:12" x14ac:dyDescent="0.2">
      <c r="F513" s="65"/>
      <c r="G513" s="28"/>
      <c r="H513" s="28"/>
      <c r="I513" s="28"/>
      <c r="J513" s="131"/>
    </row>
    <row r="514" spans="1:12" ht="14.4" x14ac:dyDescent="0.2">
      <c r="A514" s="157" t="s">
        <v>279</v>
      </c>
      <c r="B514" s="199" t="str">
        <f>CONCATENATE("出品表　（　",【時計】入力欄!I$3,"APREオークション　時計）")</f>
        <v>出品表　（　APREオークション　時計）</v>
      </c>
      <c r="C514" s="199"/>
      <c r="D514" s="199"/>
      <c r="J514" s="131"/>
    </row>
    <row r="515" spans="1:12" ht="3.75" customHeight="1" thickBot="1" x14ac:dyDescent="0.25">
      <c r="F515" s="114"/>
      <c r="G515" s="114"/>
      <c r="H515" s="114"/>
      <c r="I515" s="114"/>
      <c r="J515" s="131"/>
    </row>
    <row r="516" spans="1:12" ht="33.75" customHeight="1" thickBot="1" x14ac:dyDescent="0.25">
      <c r="A516" s="133"/>
      <c r="B516" s="130" t="s">
        <v>244</v>
      </c>
      <c r="C516" s="184" t="str">
        <f>IF(【時計】入力欄!C326="","",【時計】入力欄!C326)</f>
        <v/>
      </c>
      <c r="D516" s="134" t="s">
        <v>20</v>
      </c>
      <c r="E516" s="135"/>
      <c r="F516" s="115" t="s">
        <v>208</v>
      </c>
      <c r="G516" s="195" t="str">
        <f>IF(【時計】入力欄!C$3="","",【時計】入力欄!C$3)</f>
        <v/>
      </c>
      <c r="H516" s="196"/>
      <c r="I516" s="197"/>
      <c r="J516" s="131"/>
    </row>
    <row r="517" spans="1:12" ht="5.25" customHeight="1" thickBot="1" x14ac:dyDescent="0.25">
      <c r="A517" s="47"/>
      <c r="B517" s="45"/>
      <c r="G517" s="81"/>
      <c r="H517" s="81"/>
      <c r="I517" s="39"/>
      <c r="J517" s="131"/>
    </row>
    <row r="518" spans="1:12" ht="45" customHeight="1" x14ac:dyDescent="0.2">
      <c r="A518" s="48" t="s">
        <v>2</v>
      </c>
      <c r="B518" s="49" t="s">
        <v>7</v>
      </c>
      <c r="C518" s="49" t="s">
        <v>21</v>
      </c>
      <c r="D518" s="137" t="s">
        <v>6</v>
      </c>
      <c r="E518" s="49" t="s">
        <v>280</v>
      </c>
      <c r="F518" s="51" t="s">
        <v>292</v>
      </c>
      <c r="G518" s="208" t="s">
        <v>302</v>
      </c>
      <c r="H518" s="158" t="s">
        <v>281</v>
      </c>
      <c r="I518" s="23"/>
      <c r="J518" s="131"/>
    </row>
    <row r="519" spans="1:12" ht="45" customHeight="1" x14ac:dyDescent="0.2">
      <c r="A519" s="139" t="s">
        <v>249</v>
      </c>
      <c r="B519" s="80" t="str">
        <f>IF(【時計】入力欄!E326="","",【時計】入力欄!E326)</f>
        <v/>
      </c>
      <c r="C519" s="22" t="str">
        <f>IF(【時計】入力欄!F326="","",【時計】入力欄!F326)</f>
        <v/>
      </c>
      <c r="D519" s="159" t="str">
        <f>CONCATENATE(IF(【時計】入力欄!G326="","",【時計】入力欄!G326&amp;" "),IF(【時計】入力欄!H326="","",【時計】入力欄!H326&amp;" "),IF(【時計】入力欄!I326="","",【時計】入力欄!I326&amp;" "),IF(【時計】入力欄!J326="","",【時計】入力欄!J326&amp;" "))</f>
        <v/>
      </c>
      <c r="E519" s="141" t="str">
        <f>IF(【時計】入力欄!K326="","",【時計】入力欄!K326&amp;"g")</f>
        <v/>
      </c>
      <c r="F519" s="163" t="str">
        <f>IF(【時計】入力欄!L326="","",【時計】入力欄!L326)</f>
        <v/>
      </c>
      <c r="G519" s="44" t="str">
        <f>IF(【時計】入力欄!O326="","",【時計】入力欄!O326)</f>
        <v/>
      </c>
      <c r="H519" s="15"/>
      <c r="I519" s="14"/>
      <c r="J519" s="131"/>
      <c r="L519" s="118"/>
    </row>
    <row r="520" spans="1:12" s="61" customFormat="1" ht="45" customHeight="1" x14ac:dyDescent="0.2">
      <c r="A520" s="143" t="s">
        <v>250</v>
      </c>
      <c r="B520" s="53" t="str">
        <f>IF(【時計】入力欄!E327="","",【時計】入力欄!E327)</f>
        <v/>
      </c>
      <c r="C520" s="54" t="str">
        <f>IF(【時計】入力欄!F327="","",【時計】入力欄!F327)</f>
        <v/>
      </c>
      <c r="D520" s="160" t="str">
        <f>CONCATENATE(IF(【時計】入力欄!G327="","",【時計】入力欄!G327&amp;" "),IF(【時計】入力欄!H327="","",【時計】入力欄!H327&amp;" "),IF(【時計】入力欄!I327="","",【時計】入力欄!I327&amp;" "),IF(【時計】入力欄!J327="","",【時計】入力欄!J327&amp;" "))</f>
        <v/>
      </c>
      <c r="E520" s="145" t="str">
        <f>IF(【時計】入力欄!K327="","",【時計】入力欄!K327&amp;"g")</f>
        <v/>
      </c>
      <c r="F520" s="164" t="str">
        <f>IF(【時計】入力欄!L327="","",【時計】入力欄!L327)</f>
        <v/>
      </c>
      <c r="G520" s="57" t="str">
        <f>IF(【時計】入力欄!O327="","",【時計】入力欄!O327)</f>
        <v/>
      </c>
      <c r="H520" s="55"/>
      <c r="I520" s="58"/>
      <c r="J520" s="59"/>
      <c r="K520" s="60"/>
      <c r="L520" s="118"/>
    </row>
    <row r="521" spans="1:12" ht="45" customHeight="1" x14ac:dyDescent="0.2">
      <c r="A521" s="139" t="s">
        <v>251</v>
      </c>
      <c r="B521" s="80" t="str">
        <f>IF(【時計】入力欄!E328="","",【時計】入力欄!E328)</f>
        <v/>
      </c>
      <c r="C521" s="22" t="str">
        <f>IF(【時計】入力欄!F328="","",【時計】入力欄!F328)</f>
        <v/>
      </c>
      <c r="D521" s="159" t="str">
        <f>CONCATENATE(IF(【時計】入力欄!G328="","",【時計】入力欄!G328&amp;" "),IF(【時計】入力欄!H328="","",【時計】入力欄!H328&amp;" "),IF(【時計】入力欄!I328="","",【時計】入力欄!I328&amp;" "),IF(【時計】入力欄!J328="","",【時計】入力欄!J328&amp;" "))</f>
        <v/>
      </c>
      <c r="E521" s="141" t="str">
        <f>IF(【時計】入力欄!K328="","",【時計】入力欄!K328&amp;"g")</f>
        <v/>
      </c>
      <c r="F521" s="163" t="str">
        <f>IF(【時計】入力欄!L328="","",【時計】入力欄!L328)</f>
        <v/>
      </c>
      <c r="G521" s="44" t="str">
        <f>IF(【時計】入力欄!O328="","",【時計】入力欄!O328)</f>
        <v/>
      </c>
      <c r="H521" s="15"/>
      <c r="I521" s="14"/>
      <c r="J521" s="131"/>
      <c r="L521" s="118"/>
    </row>
    <row r="522" spans="1:12" s="61" customFormat="1" ht="45" customHeight="1" x14ac:dyDescent="0.2">
      <c r="A522" s="143" t="s">
        <v>252</v>
      </c>
      <c r="B522" s="53" t="str">
        <f>IF(【時計】入力欄!E329="","",【時計】入力欄!E329)</f>
        <v/>
      </c>
      <c r="C522" s="54" t="str">
        <f>IF(【時計】入力欄!F329="","",【時計】入力欄!F329)</f>
        <v/>
      </c>
      <c r="D522" s="160" t="str">
        <f>CONCATENATE(IF(【時計】入力欄!G329="","",【時計】入力欄!G329&amp;" "),IF(【時計】入力欄!H329="","",【時計】入力欄!H329&amp;" "),IF(【時計】入力欄!I329="","",【時計】入力欄!I329&amp;" "),IF(【時計】入力欄!J329="","",【時計】入力欄!J329&amp;" "))</f>
        <v/>
      </c>
      <c r="E522" s="145" t="str">
        <f>IF(【時計】入力欄!K329="","",【時計】入力欄!K329&amp;"g")</f>
        <v/>
      </c>
      <c r="F522" s="164" t="str">
        <f>IF(【時計】入力欄!L329="","",【時計】入力欄!L329)</f>
        <v/>
      </c>
      <c r="G522" s="57" t="str">
        <f>IF(【時計】入力欄!O329="","",【時計】入力欄!O329)</f>
        <v/>
      </c>
      <c r="H522" s="55"/>
      <c r="I522" s="58"/>
      <c r="J522" s="59"/>
      <c r="K522" s="60"/>
      <c r="L522" s="118"/>
    </row>
    <row r="523" spans="1:12" ht="45" customHeight="1" x14ac:dyDescent="0.2">
      <c r="A523" s="139" t="s">
        <v>253</v>
      </c>
      <c r="B523" s="80" t="str">
        <f>IF(【時計】入力欄!E330="","",【時計】入力欄!E330)</f>
        <v/>
      </c>
      <c r="C523" s="22" t="str">
        <f>IF(【時計】入力欄!F330="","",【時計】入力欄!F330)</f>
        <v/>
      </c>
      <c r="D523" s="159" t="str">
        <f>CONCATENATE(IF(【時計】入力欄!G330="","",【時計】入力欄!G330&amp;" "),IF(【時計】入力欄!H330="","",【時計】入力欄!H330&amp;" "),IF(【時計】入力欄!I330="","",【時計】入力欄!I330&amp;" "),IF(【時計】入力欄!J330="","",【時計】入力欄!J330&amp;" "))</f>
        <v/>
      </c>
      <c r="E523" s="141" t="str">
        <f>IF(【時計】入力欄!K330="","",【時計】入力欄!K330&amp;"g")</f>
        <v/>
      </c>
      <c r="F523" s="163" t="str">
        <f>IF(【時計】入力欄!L330="","",【時計】入力欄!L330)</f>
        <v/>
      </c>
      <c r="G523" s="44" t="str">
        <f>IF(【時計】入力欄!O330="","",【時計】入力欄!O330)</f>
        <v/>
      </c>
      <c r="H523" s="15"/>
      <c r="I523" s="14"/>
      <c r="J523" s="131"/>
      <c r="L523" s="118"/>
    </row>
    <row r="524" spans="1:12" s="61" customFormat="1" ht="45" customHeight="1" x14ac:dyDescent="0.2">
      <c r="A524" s="143" t="s">
        <v>254</v>
      </c>
      <c r="B524" s="53" t="str">
        <f>IF(【時計】入力欄!E331="","",【時計】入力欄!E331)</f>
        <v/>
      </c>
      <c r="C524" s="54" t="str">
        <f>IF(【時計】入力欄!F331="","",【時計】入力欄!F331)</f>
        <v/>
      </c>
      <c r="D524" s="160" t="str">
        <f>CONCATENATE(IF(【時計】入力欄!G331="","",【時計】入力欄!G331&amp;" "),IF(【時計】入力欄!H331="","",【時計】入力欄!H331&amp;" "),IF(【時計】入力欄!I331="","",【時計】入力欄!I331&amp;" "),IF(【時計】入力欄!J331="","",【時計】入力欄!J331&amp;" "))</f>
        <v/>
      </c>
      <c r="E524" s="145" t="str">
        <f>IF(【時計】入力欄!K331="","",【時計】入力欄!K331&amp;"g")</f>
        <v/>
      </c>
      <c r="F524" s="164" t="str">
        <f>IF(【時計】入力欄!L331="","",【時計】入力欄!L331)</f>
        <v/>
      </c>
      <c r="G524" s="57" t="str">
        <f>IF(【時計】入力欄!O331="","",【時計】入力欄!O331)</f>
        <v/>
      </c>
      <c r="H524" s="55"/>
      <c r="I524" s="58"/>
      <c r="J524" s="59"/>
      <c r="K524" s="60"/>
      <c r="L524" s="118"/>
    </row>
    <row r="525" spans="1:12" ht="45" customHeight="1" x14ac:dyDescent="0.2">
      <c r="A525" s="139" t="s">
        <v>255</v>
      </c>
      <c r="B525" s="80" t="str">
        <f>IF(【時計】入力欄!E332="","",【時計】入力欄!E332)</f>
        <v/>
      </c>
      <c r="C525" s="22" t="str">
        <f>IF(【時計】入力欄!F332="","",【時計】入力欄!F332)</f>
        <v/>
      </c>
      <c r="D525" s="159" t="str">
        <f>CONCATENATE(IF(【時計】入力欄!G332="","",【時計】入力欄!G332&amp;" "),IF(【時計】入力欄!H332="","",【時計】入力欄!H332&amp;" "),IF(【時計】入力欄!I332="","",【時計】入力欄!I332&amp;" "),IF(【時計】入力欄!J332="","",【時計】入力欄!J332&amp;" "))</f>
        <v/>
      </c>
      <c r="E525" s="141" t="str">
        <f>IF(【時計】入力欄!K332="","",【時計】入力欄!K332&amp;"g")</f>
        <v/>
      </c>
      <c r="F525" s="163" t="str">
        <f>IF(【時計】入力欄!L332="","",【時計】入力欄!L332)</f>
        <v/>
      </c>
      <c r="G525" s="44" t="str">
        <f>IF(【時計】入力欄!O332="","",【時計】入力欄!O332)</f>
        <v/>
      </c>
      <c r="H525" s="15"/>
      <c r="I525" s="14"/>
      <c r="J525" s="131"/>
      <c r="L525" s="118"/>
    </row>
    <row r="526" spans="1:12" s="61" customFormat="1" ht="45" customHeight="1" x14ac:dyDescent="0.2">
      <c r="A526" s="143" t="s">
        <v>256</v>
      </c>
      <c r="B526" s="53" t="str">
        <f>IF(【時計】入力欄!E333="","",【時計】入力欄!E333)</f>
        <v/>
      </c>
      <c r="C526" s="54" t="str">
        <f>IF(【時計】入力欄!F333="","",【時計】入力欄!F333)</f>
        <v/>
      </c>
      <c r="D526" s="160" t="str">
        <f>CONCATENATE(IF(【時計】入力欄!G333="","",【時計】入力欄!G333&amp;" "),IF(【時計】入力欄!H333="","",【時計】入力欄!H333&amp;" "),IF(【時計】入力欄!I333="","",【時計】入力欄!I333&amp;" "),IF(【時計】入力欄!J333="","",【時計】入力欄!J333&amp;" "))</f>
        <v/>
      </c>
      <c r="E526" s="145" t="str">
        <f>IF(【時計】入力欄!K333="","",【時計】入力欄!K333&amp;"g")</f>
        <v/>
      </c>
      <c r="F526" s="164" t="str">
        <f>IF(【時計】入力欄!L333="","",【時計】入力欄!L333)</f>
        <v/>
      </c>
      <c r="G526" s="57" t="str">
        <f>IF(【時計】入力欄!O333="","",【時計】入力欄!O333)</f>
        <v/>
      </c>
      <c r="H526" s="55"/>
      <c r="I526" s="58"/>
      <c r="J526" s="59"/>
      <c r="K526" s="60"/>
      <c r="L526" s="118"/>
    </row>
    <row r="527" spans="1:12" ht="45" customHeight="1" x14ac:dyDescent="0.2">
      <c r="A527" s="139" t="s">
        <v>257</v>
      </c>
      <c r="B527" s="80" t="str">
        <f>IF(【時計】入力欄!E334="","",【時計】入力欄!E334)</f>
        <v/>
      </c>
      <c r="C527" s="22" t="str">
        <f>IF(【時計】入力欄!F334="","",【時計】入力欄!F334)</f>
        <v/>
      </c>
      <c r="D527" s="159" t="str">
        <f>CONCATENATE(IF(【時計】入力欄!G334="","",【時計】入力欄!G334&amp;" "),IF(【時計】入力欄!H334="","",【時計】入力欄!H334&amp;" "),IF(【時計】入力欄!I334="","",【時計】入力欄!I334&amp;" "),IF(【時計】入力欄!J334="","",【時計】入力欄!J334&amp;" "))</f>
        <v/>
      </c>
      <c r="E527" s="141" t="str">
        <f>IF(【時計】入力欄!K334="","",【時計】入力欄!K334&amp;"g")</f>
        <v/>
      </c>
      <c r="F527" s="163" t="str">
        <f>IF(【時計】入力欄!L334="","",【時計】入力欄!L334)</f>
        <v/>
      </c>
      <c r="G527" s="44" t="str">
        <f>IF(【時計】入力欄!O334="","",【時計】入力欄!O334)</f>
        <v/>
      </c>
      <c r="H527" s="15"/>
      <c r="I527" s="14"/>
      <c r="J527" s="131"/>
      <c r="L527" s="118"/>
    </row>
    <row r="528" spans="1:12" s="61" customFormat="1" ht="45" customHeight="1" thickBot="1" x14ac:dyDescent="0.25">
      <c r="A528" s="147" t="s">
        <v>258</v>
      </c>
      <c r="B528" s="62" t="str">
        <f>IF(【時計】入力欄!E335="","",【時計】入力欄!E335)</f>
        <v/>
      </c>
      <c r="C528" s="63" t="str">
        <f>IF(【時計】入力欄!F335="","",【時計】入力欄!F335)</f>
        <v/>
      </c>
      <c r="D528" s="161" t="str">
        <f>CONCATENATE(IF(【時計】入力欄!G335="","",【時計】入力欄!G335&amp;" "),IF(【時計】入力欄!H335="","",【時計】入力欄!H335&amp;" "),IF(【時計】入力欄!I335="","",【時計】入力欄!I335&amp;" "),IF(【時計】入力欄!J335="","",【時計】入力欄!J335&amp;" "))</f>
        <v/>
      </c>
      <c r="E528" s="149" t="str">
        <f>IF(【時計】入力欄!K335="","",【時計】入力欄!K335&amp;"g")</f>
        <v/>
      </c>
      <c r="F528" s="165" t="str">
        <f>IF(【時計】入力欄!L335="","",【時計】入力欄!L335)</f>
        <v/>
      </c>
      <c r="G528" s="57" t="str">
        <f>IF(【時計】入力欄!O335="","",【時計】入力欄!O335)</f>
        <v/>
      </c>
      <c r="H528" s="55"/>
      <c r="I528" s="58"/>
      <c r="J528" s="59"/>
      <c r="K528" s="60"/>
      <c r="L528" s="118"/>
    </row>
    <row r="529" spans="1:12" ht="20.25" customHeight="1" x14ac:dyDescent="0.2">
      <c r="F529" s="65"/>
      <c r="G529" s="28"/>
      <c r="H529" s="28"/>
      <c r="I529" s="28"/>
      <c r="J529" s="131"/>
    </row>
    <row r="530" spans="1:12" ht="14.4" x14ac:dyDescent="0.2">
      <c r="A530" s="157" t="s">
        <v>279</v>
      </c>
      <c r="B530" s="199" t="str">
        <f>CONCATENATE("出品表　（　",【時計】入力欄!I$3,"APREオークション　時計）")</f>
        <v>出品表　（　APREオークション　時計）</v>
      </c>
      <c r="C530" s="199"/>
      <c r="D530" s="199"/>
      <c r="J530" s="131"/>
    </row>
    <row r="531" spans="1:12" ht="3.75" customHeight="1" thickBot="1" x14ac:dyDescent="0.25">
      <c r="F531" s="114"/>
      <c r="G531" s="114"/>
      <c r="H531" s="114"/>
      <c r="I531" s="114"/>
      <c r="J531" s="131"/>
    </row>
    <row r="532" spans="1:12" ht="33.75" customHeight="1" thickBot="1" x14ac:dyDescent="0.25">
      <c r="A532" s="133"/>
      <c r="B532" s="130" t="s">
        <v>244</v>
      </c>
      <c r="C532" s="184" t="str">
        <f>IF(【時計】入力欄!C336="","",【時計】入力欄!C336)</f>
        <v/>
      </c>
      <c r="D532" s="134" t="s">
        <v>20</v>
      </c>
      <c r="E532" s="135"/>
      <c r="F532" s="115" t="s">
        <v>208</v>
      </c>
      <c r="G532" s="195" t="str">
        <f>IF(【時計】入力欄!C$3="","",【時計】入力欄!C$3)</f>
        <v/>
      </c>
      <c r="H532" s="196"/>
      <c r="I532" s="197"/>
      <c r="J532" s="131"/>
    </row>
    <row r="533" spans="1:12" ht="5.25" customHeight="1" thickBot="1" x14ac:dyDescent="0.25">
      <c r="A533" s="47"/>
      <c r="B533" s="45"/>
      <c r="G533" s="81"/>
      <c r="H533" s="81"/>
      <c r="I533" s="39"/>
      <c r="J533" s="131"/>
    </row>
    <row r="534" spans="1:12" ht="45" customHeight="1" x14ac:dyDescent="0.2">
      <c r="A534" s="48" t="s">
        <v>2</v>
      </c>
      <c r="B534" s="49" t="s">
        <v>7</v>
      </c>
      <c r="C534" s="49" t="s">
        <v>21</v>
      </c>
      <c r="D534" s="137" t="s">
        <v>6</v>
      </c>
      <c r="E534" s="49" t="s">
        <v>280</v>
      </c>
      <c r="F534" s="51" t="s">
        <v>292</v>
      </c>
      <c r="G534" s="208" t="s">
        <v>302</v>
      </c>
      <c r="H534" s="158" t="s">
        <v>281</v>
      </c>
      <c r="I534" s="23"/>
      <c r="J534" s="131"/>
    </row>
    <row r="535" spans="1:12" ht="45" customHeight="1" x14ac:dyDescent="0.2">
      <c r="A535" s="139" t="s">
        <v>249</v>
      </c>
      <c r="B535" s="80" t="str">
        <f>IF(【時計】入力欄!E336="","",【時計】入力欄!E336)</f>
        <v/>
      </c>
      <c r="C535" s="22" t="str">
        <f>IF(【時計】入力欄!F336="","",【時計】入力欄!F336)</f>
        <v/>
      </c>
      <c r="D535" s="159" t="str">
        <f>CONCATENATE(IF(【時計】入力欄!G336="","",【時計】入力欄!G336&amp;" "),IF(【時計】入力欄!H336="","",【時計】入力欄!H336&amp;" "),IF(【時計】入力欄!I336="","",【時計】入力欄!I336&amp;" "),IF(【時計】入力欄!J336="","",【時計】入力欄!J336&amp;" "))</f>
        <v/>
      </c>
      <c r="E535" s="141" t="str">
        <f>IF(【時計】入力欄!K336="","",【時計】入力欄!K336&amp;"g")</f>
        <v/>
      </c>
      <c r="F535" s="163" t="str">
        <f>IF(【時計】入力欄!L336="","",【時計】入力欄!L336)</f>
        <v/>
      </c>
      <c r="G535" s="44" t="str">
        <f>IF(【時計】入力欄!O336="","",【時計】入力欄!O336)</f>
        <v/>
      </c>
      <c r="H535" s="15"/>
      <c r="I535" s="14"/>
      <c r="J535" s="131"/>
      <c r="L535" s="118"/>
    </row>
    <row r="536" spans="1:12" s="61" customFormat="1" ht="45" customHeight="1" x14ac:dyDescent="0.2">
      <c r="A536" s="143" t="s">
        <v>250</v>
      </c>
      <c r="B536" s="53" t="str">
        <f>IF(【時計】入力欄!E337="","",【時計】入力欄!E337)</f>
        <v/>
      </c>
      <c r="C536" s="54" t="str">
        <f>IF(【時計】入力欄!F337="","",【時計】入力欄!F337)</f>
        <v/>
      </c>
      <c r="D536" s="160" t="str">
        <f>CONCATENATE(IF(【時計】入力欄!G337="","",【時計】入力欄!G337&amp;" "),IF(【時計】入力欄!H337="","",【時計】入力欄!H337&amp;" "),IF(【時計】入力欄!I337="","",【時計】入力欄!I337&amp;" "),IF(【時計】入力欄!J337="","",【時計】入力欄!J337&amp;" "))</f>
        <v/>
      </c>
      <c r="E536" s="145" t="str">
        <f>IF(【時計】入力欄!K337="","",【時計】入力欄!K337&amp;"g")</f>
        <v/>
      </c>
      <c r="F536" s="164" t="str">
        <f>IF(【時計】入力欄!L337="","",【時計】入力欄!L337)</f>
        <v/>
      </c>
      <c r="G536" s="57" t="str">
        <f>IF(【時計】入力欄!O337="","",【時計】入力欄!O337)</f>
        <v/>
      </c>
      <c r="H536" s="55"/>
      <c r="I536" s="58"/>
      <c r="J536" s="59"/>
      <c r="K536" s="60"/>
      <c r="L536" s="118"/>
    </row>
    <row r="537" spans="1:12" ht="45" customHeight="1" x14ac:dyDescent="0.2">
      <c r="A537" s="139" t="s">
        <v>251</v>
      </c>
      <c r="B537" s="80" t="str">
        <f>IF(【時計】入力欄!E338="","",【時計】入力欄!E338)</f>
        <v/>
      </c>
      <c r="C537" s="22" t="str">
        <f>IF(【時計】入力欄!F338="","",【時計】入力欄!F338)</f>
        <v/>
      </c>
      <c r="D537" s="159" t="str">
        <f>CONCATENATE(IF(【時計】入力欄!G338="","",【時計】入力欄!G338&amp;" "),IF(【時計】入力欄!H338="","",【時計】入力欄!H338&amp;" "),IF(【時計】入力欄!I338="","",【時計】入力欄!I338&amp;" "),IF(【時計】入力欄!J338="","",【時計】入力欄!J338&amp;" "))</f>
        <v/>
      </c>
      <c r="E537" s="141" t="str">
        <f>IF(【時計】入力欄!K338="","",【時計】入力欄!K338&amp;"g")</f>
        <v/>
      </c>
      <c r="F537" s="163" t="str">
        <f>IF(【時計】入力欄!L338="","",【時計】入力欄!L338)</f>
        <v/>
      </c>
      <c r="G537" s="44" t="str">
        <f>IF(【時計】入力欄!O338="","",【時計】入力欄!O338)</f>
        <v/>
      </c>
      <c r="H537" s="15"/>
      <c r="I537" s="14"/>
      <c r="J537" s="131"/>
      <c r="L537" s="118"/>
    </row>
    <row r="538" spans="1:12" s="61" customFormat="1" ht="45" customHeight="1" x14ac:dyDescent="0.2">
      <c r="A538" s="143" t="s">
        <v>252</v>
      </c>
      <c r="B538" s="53" t="str">
        <f>IF(【時計】入力欄!E339="","",【時計】入力欄!E339)</f>
        <v/>
      </c>
      <c r="C538" s="54" t="str">
        <f>IF(【時計】入力欄!F339="","",【時計】入力欄!F339)</f>
        <v/>
      </c>
      <c r="D538" s="160" t="str">
        <f>CONCATENATE(IF(【時計】入力欄!G339="","",【時計】入力欄!G339&amp;" "),IF(【時計】入力欄!H339="","",【時計】入力欄!H339&amp;" "),IF(【時計】入力欄!I339="","",【時計】入力欄!I339&amp;" "),IF(【時計】入力欄!J339="","",【時計】入力欄!J339&amp;" "))</f>
        <v/>
      </c>
      <c r="E538" s="145" t="str">
        <f>IF(【時計】入力欄!K339="","",【時計】入力欄!K339&amp;"g")</f>
        <v/>
      </c>
      <c r="F538" s="164" t="str">
        <f>IF(【時計】入力欄!L339="","",【時計】入力欄!L339)</f>
        <v/>
      </c>
      <c r="G538" s="57" t="str">
        <f>IF(【時計】入力欄!O339="","",【時計】入力欄!O339)</f>
        <v/>
      </c>
      <c r="H538" s="55"/>
      <c r="I538" s="58"/>
      <c r="J538" s="59"/>
      <c r="K538" s="60"/>
      <c r="L538" s="118"/>
    </row>
    <row r="539" spans="1:12" ht="45" customHeight="1" x14ac:dyDescent="0.2">
      <c r="A539" s="139" t="s">
        <v>253</v>
      </c>
      <c r="B539" s="80" t="str">
        <f>IF(【時計】入力欄!E340="","",【時計】入力欄!E340)</f>
        <v/>
      </c>
      <c r="C539" s="22" t="str">
        <f>IF(【時計】入力欄!F340="","",【時計】入力欄!F340)</f>
        <v/>
      </c>
      <c r="D539" s="159" t="str">
        <f>CONCATENATE(IF(【時計】入力欄!G340="","",【時計】入力欄!G340&amp;" "),IF(【時計】入力欄!H340="","",【時計】入力欄!H340&amp;" "),IF(【時計】入力欄!I340="","",【時計】入力欄!I340&amp;" "),IF(【時計】入力欄!J340="","",【時計】入力欄!J340&amp;" "))</f>
        <v/>
      </c>
      <c r="E539" s="141" t="str">
        <f>IF(【時計】入力欄!K340="","",【時計】入力欄!K340&amp;"g")</f>
        <v/>
      </c>
      <c r="F539" s="163" t="str">
        <f>IF(【時計】入力欄!L340="","",【時計】入力欄!L340)</f>
        <v/>
      </c>
      <c r="G539" s="44" t="str">
        <f>IF(【時計】入力欄!O340="","",【時計】入力欄!O340)</f>
        <v/>
      </c>
      <c r="H539" s="15"/>
      <c r="I539" s="14"/>
      <c r="J539" s="131"/>
      <c r="L539" s="118"/>
    </row>
    <row r="540" spans="1:12" s="61" customFormat="1" ht="45" customHeight="1" x14ac:dyDescent="0.2">
      <c r="A540" s="143" t="s">
        <v>254</v>
      </c>
      <c r="B540" s="53" t="str">
        <f>IF(【時計】入力欄!E341="","",【時計】入力欄!E341)</f>
        <v/>
      </c>
      <c r="C540" s="54" t="str">
        <f>IF(【時計】入力欄!F341="","",【時計】入力欄!F341)</f>
        <v/>
      </c>
      <c r="D540" s="160" t="str">
        <f>CONCATENATE(IF(【時計】入力欄!G341="","",【時計】入力欄!G341&amp;" "),IF(【時計】入力欄!H341="","",【時計】入力欄!H341&amp;" "),IF(【時計】入力欄!I341="","",【時計】入力欄!I341&amp;" "),IF(【時計】入力欄!J341="","",【時計】入力欄!J341&amp;" "))</f>
        <v/>
      </c>
      <c r="E540" s="145" t="str">
        <f>IF(【時計】入力欄!K341="","",【時計】入力欄!K341&amp;"g")</f>
        <v/>
      </c>
      <c r="F540" s="164" t="str">
        <f>IF(【時計】入力欄!L341="","",【時計】入力欄!L341)</f>
        <v/>
      </c>
      <c r="G540" s="57" t="str">
        <f>IF(【時計】入力欄!O341="","",【時計】入力欄!O341)</f>
        <v/>
      </c>
      <c r="H540" s="55"/>
      <c r="I540" s="58"/>
      <c r="J540" s="59"/>
      <c r="K540" s="60"/>
      <c r="L540" s="118"/>
    </row>
    <row r="541" spans="1:12" ht="45" customHeight="1" x14ac:dyDescent="0.2">
      <c r="A541" s="139" t="s">
        <v>255</v>
      </c>
      <c r="B541" s="80" t="str">
        <f>IF(【時計】入力欄!E342="","",【時計】入力欄!E342)</f>
        <v/>
      </c>
      <c r="C541" s="22" t="str">
        <f>IF(【時計】入力欄!F342="","",【時計】入力欄!F342)</f>
        <v/>
      </c>
      <c r="D541" s="159" t="str">
        <f>CONCATENATE(IF(【時計】入力欄!G342="","",【時計】入力欄!G342&amp;" "),IF(【時計】入力欄!H342="","",【時計】入力欄!H342&amp;" "),IF(【時計】入力欄!I342="","",【時計】入力欄!I342&amp;" "),IF(【時計】入力欄!J342="","",【時計】入力欄!J342&amp;" "))</f>
        <v/>
      </c>
      <c r="E541" s="141" t="str">
        <f>IF(【時計】入力欄!K342="","",【時計】入力欄!K342&amp;"g")</f>
        <v/>
      </c>
      <c r="F541" s="163" t="str">
        <f>IF(【時計】入力欄!L342="","",【時計】入力欄!L342)</f>
        <v/>
      </c>
      <c r="G541" s="44" t="str">
        <f>IF(【時計】入力欄!O342="","",【時計】入力欄!O342)</f>
        <v/>
      </c>
      <c r="H541" s="15"/>
      <c r="I541" s="14"/>
      <c r="J541" s="131"/>
      <c r="L541" s="118"/>
    </row>
    <row r="542" spans="1:12" s="61" customFormat="1" ht="45" customHeight="1" x14ac:dyDescent="0.2">
      <c r="A542" s="143" t="s">
        <v>256</v>
      </c>
      <c r="B542" s="53" t="str">
        <f>IF(【時計】入力欄!E343="","",【時計】入力欄!E343)</f>
        <v/>
      </c>
      <c r="C542" s="54" t="str">
        <f>IF(【時計】入力欄!F343="","",【時計】入力欄!F343)</f>
        <v/>
      </c>
      <c r="D542" s="160" t="str">
        <f>CONCATENATE(IF(【時計】入力欄!G343="","",【時計】入力欄!G343&amp;" "),IF(【時計】入力欄!H343="","",【時計】入力欄!H343&amp;" "),IF(【時計】入力欄!I343="","",【時計】入力欄!I343&amp;" "),IF(【時計】入力欄!J343="","",【時計】入力欄!J343&amp;" "))</f>
        <v/>
      </c>
      <c r="E542" s="145" t="str">
        <f>IF(【時計】入力欄!K343="","",【時計】入力欄!K343&amp;"g")</f>
        <v/>
      </c>
      <c r="F542" s="164" t="str">
        <f>IF(【時計】入力欄!L343="","",【時計】入力欄!L343)</f>
        <v/>
      </c>
      <c r="G542" s="57" t="str">
        <f>IF(【時計】入力欄!O343="","",【時計】入力欄!O343)</f>
        <v/>
      </c>
      <c r="H542" s="55"/>
      <c r="I542" s="58"/>
      <c r="J542" s="59"/>
      <c r="K542" s="60"/>
      <c r="L542" s="118"/>
    </row>
    <row r="543" spans="1:12" ht="45" customHeight="1" x14ac:dyDescent="0.2">
      <c r="A543" s="139" t="s">
        <v>257</v>
      </c>
      <c r="B543" s="80" t="str">
        <f>IF(【時計】入力欄!E344="","",【時計】入力欄!E344)</f>
        <v/>
      </c>
      <c r="C543" s="22" t="str">
        <f>IF(【時計】入力欄!F344="","",【時計】入力欄!F344)</f>
        <v/>
      </c>
      <c r="D543" s="159" t="str">
        <f>CONCATENATE(IF(【時計】入力欄!G344="","",【時計】入力欄!G344&amp;" "),IF(【時計】入力欄!H344="","",【時計】入力欄!H344&amp;" "),IF(【時計】入力欄!I344="","",【時計】入力欄!I344&amp;" "),IF(【時計】入力欄!J344="","",【時計】入力欄!J344&amp;" "))</f>
        <v/>
      </c>
      <c r="E543" s="141" t="str">
        <f>IF(【時計】入力欄!K344="","",【時計】入力欄!K344&amp;"g")</f>
        <v/>
      </c>
      <c r="F543" s="163" t="str">
        <f>IF(【時計】入力欄!L344="","",【時計】入力欄!L344)</f>
        <v/>
      </c>
      <c r="G543" s="44" t="str">
        <f>IF(【時計】入力欄!O344="","",【時計】入力欄!O344)</f>
        <v/>
      </c>
      <c r="H543" s="15"/>
      <c r="I543" s="14"/>
      <c r="J543" s="131"/>
      <c r="L543" s="118"/>
    </row>
    <row r="544" spans="1:12" s="61" customFormat="1" ht="45" customHeight="1" thickBot="1" x14ac:dyDescent="0.25">
      <c r="A544" s="147" t="s">
        <v>258</v>
      </c>
      <c r="B544" s="62" t="str">
        <f>IF(【時計】入力欄!E345="","",【時計】入力欄!E345)</f>
        <v/>
      </c>
      <c r="C544" s="63" t="str">
        <f>IF(【時計】入力欄!F345="","",【時計】入力欄!F345)</f>
        <v/>
      </c>
      <c r="D544" s="161" t="str">
        <f>CONCATENATE(IF(【時計】入力欄!G345="","",【時計】入力欄!G345&amp;" "),IF(【時計】入力欄!H345="","",【時計】入力欄!H345&amp;" "),IF(【時計】入力欄!I345="","",【時計】入力欄!I345&amp;" "),IF(【時計】入力欄!J345="","",【時計】入力欄!J345&amp;" "))</f>
        <v/>
      </c>
      <c r="E544" s="149" t="str">
        <f>IF(【時計】入力欄!K345="","",【時計】入力欄!K345&amp;"g")</f>
        <v/>
      </c>
      <c r="F544" s="165" t="str">
        <f>IF(【時計】入力欄!L345="","",【時計】入力欄!L345)</f>
        <v/>
      </c>
      <c r="G544" s="57" t="str">
        <f>IF(【時計】入力欄!O345="","",【時計】入力欄!O345)</f>
        <v/>
      </c>
      <c r="H544" s="55"/>
      <c r="I544" s="58"/>
      <c r="J544" s="59"/>
      <c r="K544" s="60"/>
      <c r="L544" s="118"/>
    </row>
    <row r="545" spans="1:12" x14ac:dyDescent="0.2">
      <c r="F545" s="65"/>
      <c r="G545" s="28"/>
      <c r="H545" s="28"/>
      <c r="I545" s="28"/>
      <c r="J545" s="131"/>
    </row>
    <row r="546" spans="1:12" ht="14.4" x14ac:dyDescent="0.2">
      <c r="A546" s="157" t="s">
        <v>279</v>
      </c>
      <c r="B546" s="199" t="str">
        <f>CONCATENATE("出品表　（　",【時計】入力欄!I$3,"APREオークション　時計）")</f>
        <v>出品表　（　APREオークション　時計）</v>
      </c>
      <c r="C546" s="199"/>
      <c r="D546" s="199"/>
      <c r="J546" s="131"/>
    </row>
    <row r="547" spans="1:12" ht="3.75" customHeight="1" thickBot="1" x14ac:dyDescent="0.25">
      <c r="F547" s="114"/>
      <c r="G547" s="114"/>
      <c r="H547" s="114"/>
      <c r="I547" s="114"/>
      <c r="J547" s="131"/>
    </row>
    <row r="548" spans="1:12" ht="33.75" customHeight="1" thickBot="1" x14ac:dyDescent="0.25">
      <c r="A548" s="133"/>
      <c r="B548" s="130" t="s">
        <v>244</v>
      </c>
      <c r="C548" s="184" t="str">
        <f>IF(【時計】入力欄!C346="","",【時計】入力欄!C346)</f>
        <v/>
      </c>
      <c r="D548" s="134" t="s">
        <v>20</v>
      </c>
      <c r="E548" s="135"/>
      <c r="F548" s="115" t="s">
        <v>208</v>
      </c>
      <c r="G548" s="195" t="str">
        <f>IF(【時計】入力欄!C$3="","",【時計】入力欄!C$3)</f>
        <v/>
      </c>
      <c r="H548" s="196"/>
      <c r="I548" s="197"/>
      <c r="J548" s="131"/>
    </row>
    <row r="549" spans="1:12" ht="5.25" customHeight="1" thickBot="1" x14ac:dyDescent="0.25">
      <c r="A549" s="47"/>
      <c r="B549" s="45"/>
      <c r="G549" s="81"/>
      <c r="H549" s="81"/>
      <c r="I549" s="39"/>
      <c r="J549" s="131"/>
    </row>
    <row r="550" spans="1:12" ht="45" customHeight="1" x14ac:dyDescent="0.2">
      <c r="A550" s="48" t="s">
        <v>2</v>
      </c>
      <c r="B550" s="49" t="s">
        <v>7</v>
      </c>
      <c r="C550" s="49" t="s">
        <v>21</v>
      </c>
      <c r="D550" s="137" t="s">
        <v>6</v>
      </c>
      <c r="E550" s="49" t="s">
        <v>280</v>
      </c>
      <c r="F550" s="51" t="s">
        <v>292</v>
      </c>
      <c r="G550" s="208" t="s">
        <v>302</v>
      </c>
      <c r="H550" s="158" t="s">
        <v>281</v>
      </c>
      <c r="I550" s="23"/>
      <c r="J550" s="131"/>
    </row>
    <row r="551" spans="1:12" ht="45" customHeight="1" x14ac:dyDescent="0.2">
      <c r="A551" s="139" t="s">
        <v>249</v>
      </c>
      <c r="B551" s="80" t="str">
        <f>IF(【時計】入力欄!E346="","",【時計】入力欄!E346)</f>
        <v/>
      </c>
      <c r="C551" s="22" t="str">
        <f>IF(【時計】入力欄!F346="","",【時計】入力欄!F346)</f>
        <v/>
      </c>
      <c r="D551" s="159" t="str">
        <f>CONCATENATE(IF(【時計】入力欄!G346="","",【時計】入力欄!G346&amp;" "),IF(【時計】入力欄!H346="","",【時計】入力欄!H346&amp;" "),IF(【時計】入力欄!I346="","",【時計】入力欄!I346&amp;" "),IF(【時計】入力欄!J346="","",【時計】入力欄!J346&amp;" "))</f>
        <v/>
      </c>
      <c r="E551" s="141" t="str">
        <f>IF(【時計】入力欄!K346="","",【時計】入力欄!K346&amp;"g")</f>
        <v/>
      </c>
      <c r="F551" s="163" t="str">
        <f>IF(【時計】入力欄!L346="","",【時計】入力欄!L346)</f>
        <v/>
      </c>
      <c r="G551" s="44" t="str">
        <f>IF(【時計】入力欄!O346="","",【時計】入力欄!O346)</f>
        <v/>
      </c>
      <c r="H551" s="15"/>
      <c r="I551" s="14"/>
      <c r="J551" s="131"/>
      <c r="L551" s="118"/>
    </row>
    <row r="552" spans="1:12" s="61" customFormat="1" ht="45" customHeight="1" x14ac:dyDescent="0.2">
      <c r="A552" s="143" t="s">
        <v>250</v>
      </c>
      <c r="B552" s="53" t="str">
        <f>IF(【時計】入力欄!E347="","",【時計】入力欄!E347)</f>
        <v/>
      </c>
      <c r="C552" s="54" t="str">
        <f>IF(【時計】入力欄!F347="","",【時計】入力欄!F347)</f>
        <v/>
      </c>
      <c r="D552" s="160" t="str">
        <f>CONCATENATE(IF(【時計】入力欄!G347="","",【時計】入力欄!G347&amp;" "),IF(【時計】入力欄!H347="","",【時計】入力欄!H347&amp;" "),IF(【時計】入力欄!I347="","",【時計】入力欄!I347&amp;" "),IF(【時計】入力欄!J347="","",【時計】入力欄!J347&amp;" "))</f>
        <v/>
      </c>
      <c r="E552" s="145" t="str">
        <f>IF(【時計】入力欄!K347="","",【時計】入力欄!K347&amp;"g")</f>
        <v/>
      </c>
      <c r="F552" s="164" t="str">
        <f>IF(【時計】入力欄!L347="","",【時計】入力欄!L347)</f>
        <v/>
      </c>
      <c r="G552" s="57" t="str">
        <f>IF(【時計】入力欄!O347="","",【時計】入力欄!O347)</f>
        <v/>
      </c>
      <c r="H552" s="55"/>
      <c r="I552" s="58"/>
      <c r="J552" s="59"/>
      <c r="K552" s="60"/>
      <c r="L552" s="118"/>
    </row>
    <row r="553" spans="1:12" ht="45" customHeight="1" x14ac:dyDescent="0.2">
      <c r="A553" s="139" t="s">
        <v>251</v>
      </c>
      <c r="B553" s="80" t="str">
        <f>IF(【時計】入力欄!E348="","",【時計】入力欄!E348)</f>
        <v/>
      </c>
      <c r="C553" s="22" t="str">
        <f>IF(【時計】入力欄!F348="","",【時計】入力欄!F348)</f>
        <v/>
      </c>
      <c r="D553" s="159" t="str">
        <f>CONCATENATE(IF(【時計】入力欄!G348="","",【時計】入力欄!G348&amp;" "),IF(【時計】入力欄!H348="","",【時計】入力欄!H348&amp;" "),IF(【時計】入力欄!I348="","",【時計】入力欄!I348&amp;" "),IF(【時計】入力欄!J348="","",【時計】入力欄!J348&amp;" "))</f>
        <v/>
      </c>
      <c r="E553" s="141" t="str">
        <f>IF(【時計】入力欄!K348="","",【時計】入力欄!K348&amp;"g")</f>
        <v/>
      </c>
      <c r="F553" s="163" t="str">
        <f>IF(【時計】入力欄!L348="","",【時計】入力欄!L348)</f>
        <v/>
      </c>
      <c r="G553" s="44" t="str">
        <f>IF(【時計】入力欄!O348="","",【時計】入力欄!O348)</f>
        <v/>
      </c>
      <c r="H553" s="15"/>
      <c r="I553" s="14"/>
      <c r="J553" s="131"/>
      <c r="L553" s="118"/>
    </row>
    <row r="554" spans="1:12" s="61" customFormat="1" ht="45" customHeight="1" x14ac:dyDescent="0.2">
      <c r="A554" s="143" t="s">
        <v>252</v>
      </c>
      <c r="B554" s="53" t="str">
        <f>IF(【時計】入力欄!E349="","",【時計】入力欄!E349)</f>
        <v/>
      </c>
      <c r="C554" s="54" t="str">
        <f>IF(【時計】入力欄!F349="","",【時計】入力欄!F349)</f>
        <v/>
      </c>
      <c r="D554" s="160" t="str">
        <f>CONCATENATE(IF(【時計】入力欄!G349="","",【時計】入力欄!G349&amp;" "),IF(【時計】入力欄!H349="","",【時計】入力欄!H349&amp;" "),IF(【時計】入力欄!I349="","",【時計】入力欄!I349&amp;" "),IF(【時計】入力欄!J349="","",【時計】入力欄!J349&amp;" "))</f>
        <v/>
      </c>
      <c r="E554" s="145" t="str">
        <f>IF(【時計】入力欄!K349="","",【時計】入力欄!K349&amp;"g")</f>
        <v/>
      </c>
      <c r="F554" s="164" t="str">
        <f>IF(【時計】入力欄!L349="","",【時計】入力欄!L349)</f>
        <v/>
      </c>
      <c r="G554" s="57" t="str">
        <f>IF(【時計】入力欄!O349="","",【時計】入力欄!O349)</f>
        <v/>
      </c>
      <c r="H554" s="55"/>
      <c r="I554" s="58"/>
      <c r="J554" s="59"/>
      <c r="K554" s="60"/>
      <c r="L554" s="118"/>
    </row>
    <row r="555" spans="1:12" ht="45" customHeight="1" x14ac:dyDescent="0.2">
      <c r="A555" s="139" t="s">
        <v>253</v>
      </c>
      <c r="B555" s="80" t="str">
        <f>IF(【時計】入力欄!E350="","",【時計】入力欄!E350)</f>
        <v/>
      </c>
      <c r="C555" s="22" t="str">
        <f>IF(【時計】入力欄!F350="","",【時計】入力欄!F350)</f>
        <v/>
      </c>
      <c r="D555" s="159" t="str">
        <f>CONCATENATE(IF(【時計】入力欄!G350="","",【時計】入力欄!G350&amp;" "),IF(【時計】入力欄!H350="","",【時計】入力欄!H350&amp;" "),IF(【時計】入力欄!I350="","",【時計】入力欄!I350&amp;" "),IF(【時計】入力欄!J350="","",【時計】入力欄!J350&amp;" "))</f>
        <v/>
      </c>
      <c r="E555" s="141" t="str">
        <f>IF(【時計】入力欄!K350="","",【時計】入力欄!K350&amp;"g")</f>
        <v/>
      </c>
      <c r="F555" s="163" t="str">
        <f>IF(【時計】入力欄!L350="","",【時計】入力欄!L350)</f>
        <v/>
      </c>
      <c r="G555" s="44" t="str">
        <f>IF(【時計】入力欄!O350="","",【時計】入力欄!O350)</f>
        <v/>
      </c>
      <c r="H555" s="15"/>
      <c r="I555" s="14"/>
      <c r="J555" s="131"/>
      <c r="L555" s="118"/>
    </row>
    <row r="556" spans="1:12" s="61" customFormat="1" ht="45" customHeight="1" x14ac:dyDescent="0.2">
      <c r="A556" s="143" t="s">
        <v>254</v>
      </c>
      <c r="B556" s="53" t="str">
        <f>IF(【時計】入力欄!E351="","",【時計】入力欄!E351)</f>
        <v/>
      </c>
      <c r="C556" s="54" t="str">
        <f>IF(【時計】入力欄!F351="","",【時計】入力欄!F351)</f>
        <v/>
      </c>
      <c r="D556" s="160" t="str">
        <f>CONCATENATE(IF(【時計】入力欄!G351="","",【時計】入力欄!G351&amp;" "),IF(【時計】入力欄!H351="","",【時計】入力欄!H351&amp;" "),IF(【時計】入力欄!I351="","",【時計】入力欄!I351&amp;" "),IF(【時計】入力欄!J351="","",【時計】入力欄!J351&amp;" "))</f>
        <v/>
      </c>
      <c r="E556" s="145" t="str">
        <f>IF(【時計】入力欄!K351="","",【時計】入力欄!K351&amp;"g")</f>
        <v/>
      </c>
      <c r="F556" s="164" t="str">
        <f>IF(【時計】入力欄!L351="","",【時計】入力欄!L351)</f>
        <v/>
      </c>
      <c r="G556" s="57" t="str">
        <f>IF(【時計】入力欄!O351="","",【時計】入力欄!O351)</f>
        <v/>
      </c>
      <c r="H556" s="55"/>
      <c r="I556" s="58"/>
      <c r="J556" s="59"/>
      <c r="K556" s="60"/>
      <c r="L556" s="118"/>
    </row>
    <row r="557" spans="1:12" ht="45" customHeight="1" x14ac:dyDescent="0.2">
      <c r="A557" s="139" t="s">
        <v>255</v>
      </c>
      <c r="B557" s="80" t="str">
        <f>IF(【時計】入力欄!E352="","",【時計】入力欄!E352)</f>
        <v/>
      </c>
      <c r="C557" s="22" t="str">
        <f>IF(【時計】入力欄!F352="","",【時計】入力欄!F352)</f>
        <v/>
      </c>
      <c r="D557" s="159" t="str">
        <f>CONCATENATE(IF(【時計】入力欄!G352="","",【時計】入力欄!G352&amp;" "),IF(【時計】入力欄!H352="","",【時計】入力欄!H352&amp;" "),IF(【時計】入力欄!I352="","",【時計】入力欄!I352&amp;" "),IF(【時計】入力欄!J352="","",【時計】入力欄!J352&amp;" "))</f>
        <v/>
      </c>
      <c r="E557" s="141" t="str">
        <f>IF(【時計】入力欄!K352="","",【時計】入力欄!K352&amp;"g")</f>
        <v/>
      </c>
      <c r="F557" s="163" t="str">
        <f>IF(【時計】入力欄!L352="","",【時計】入力欄!L352)</f>
        <v/>
      </c>
      <c r="G557" s="44" t="str">
        <f>IF(【時計】入力欄!O352="","",【時計】入力欄!O352)</f>
        <v/>
      </c>
      <c r="H557" s="15"/>
      <c r="I557" s="14"/>
      <c r="J557" s="131"/>
      <c r="L557" s="118"/>
    </row>
    <row r="558" spans="1:12" s="61" customFormat="1" ht="45" customHeight="1" x14ac:dyDescent="0.2">
      <c r="A558" s="143" t="s">
        <v>256</v>
      </c>
      <c r="B558" s="53" t="str">
        <f>IF(【時計】入力欄!E353="","",【時計】入力欄!E353)</f>
        <v/>
      </c>
      <c r="C558" s="54" t="str">
        <f>IF(【時計】入力欄!F353="","",【時計】入力欄!F353)</f>
        <v/>
      </c>
      <c r="D558" s="160" t="str">
        <f>CONCATENATE(IF(【時計】入力欄!G353="","",【時計】入力欄!G353&amp;" "),IF(【時計】入力欄!H353="","",【時計】入力欄!H353&amp;" "),IF(【時計】入力欄!I353="","",【時計】入力欄!I353&amp;" "),IF(【時計】入力欄!J353="","",【時計】入力欄!J353&amp;" "))</f>
        <v/>
      </c>
      <c r="E558" s="145" t="str">
        <f>IF(【時計】入力欄!K353="","",【時計】入力欄!K353&amp;"g")</f>
        <v/>
      </c>
      <c r="F558" s="164" t="str">
        <f>IF(【時計】入力欄!L353="","",【時計】入力欄!L353)</f>
        <v/>
      </c>
      <c r="G558" s="57" t="str">
        <f>IF(【時計】入力欄!O353="","",【時計】入力欄!O353)</f>
        <v/>
      </c>
      <c r="H558" s="55"/>
      <c r="I558" s="58"/>
      <c r="J558" s="59"/>
      <c r="K558" s="60"/>
      <c r="L558" s="118"/>
    </row>
    <row r="559" spans="1:12" ht="45" customHeight="1" x14ac:dyDescent="0.2">
      <c r="A559" s="139" t="s">
        <v>257</v>
      </c>
      <c r="B559" s="80" t="str">
        <f>IF(【時計】入力欄!E354="","",【時計】入力欄!E354)</f>
        <v/>
      </c>
      <c r="C559" s="22" t="str">
        <f>IF(【時計】入力欄!F354="","",【時計】入力欄!F354)</f>
        <v/>
      </c>
      <c r="D559" s="159" t="str">
        <f>CONCATENATE(IF(【時計】入力欄!G354="","",【時計】入力欄!G354&amp;" "),IF(【時計】入力欄!H354="","",【時計】入力欄!H354&amp;" "),IF(【時計】入力欄!I354="","",【時計】入力欄!I354&amp;" "),IF(【時計】入力欄!J354="","",【時計】入力欄!J354&amp;" "))</f>
        <v/>
      </c>
      <c r="E559" s="141" t="str">
        <f>IF(【時計】入力欄!K354="","",【時計】入力欄!K354&amp;"g")</f>
        <v/>
      </c>
      <c r="F559" s="163" t="str">
        <f>IF(【時計】入力欄!L354="","",【時計】入力欄!L354)</f>
        <v/>
      </c>
      <c r="G559" s="44" t="str">
        <f>IF(【時計】入力欄!O354="","",【時計】入力欄!O354)</f>
        <v/>
      </c>
      <c r="H559" s="15"/>
      <c r="I559" s="14"/>
      <c r="J559" s="131"/>
      <c r="L559" s="118"/>
    </row>
    <row r="560" spans="1:12" s="61" customFormat="1" ht="45" customHeight="1" thickBot="1" x14ac:dyDescent="0.25">
      <c r="A560" s="147" t="s">
        <v>258</v>
      </c>
      <c r="B560" s="62" t="str">
        <f>IF(【時計】入力欄!E355="","",【時計】入力欄!E355)</f>
        <v/>
      </c>
      <c r="C560" s="63" t="str">
        <f>IF(【時計】入力欄!F355="","",【時計】入力欄!F355)</f>
        <v/>
      </c>
      <c r="D560" s="161" t="str">
        <f>CONCATENATE(IF(【時計】入力欄!G355="","",【時計】入力欄!G355&amp;" "),IF(【時計】入力欄!H355="","",【時計】入力欄!H355&amp;" "),IF(【時計】入力欄!I355="","",【時計】入力欄!I355&amp;" "),IF(【時計】入力欄!J355="","",【時計】入力欄!J355&amp;" "))</f>
        <v/>
      </c>
      <c r="E560" s="149" t="str">
        <f>IF(【時計】入力欄!K355="","",【時計】入力欄!K355&amp;"g")</f>
        <v/>
      </c>
      <c r="F560" s="165" t="str">
        <f>IF(【時計】入力欄!L355="","",【時計】入力欄!L355)</f>
        <v/>
      </c>
      <c r="G560" s="57" t="str">
        <f>IF(【時計】入力欄!O355="","",【時計】入力欄!O355)</f>
        <v/>
      </c>
      <c r="H560" s="55"/>
      <c r="I560" s="58"/>
      <c r="J560" s="59"/>
      <c r="K560" s="60"/>
      <c r="L560" s="118"/>
    </row>
    <row r="561" spans="1:12" ht="20.25" customHeight="1" x14ac:dyDescent="0.2">
      <c r="F561" s="65"/>
      <c r="G561" s="28"/>
      <c r="H561" s="28"/>
      <c r="I561" s="28"/>
      <c r="J561" s="131"/>
    </row>
    <row r="562" spans="1:12" ht="14.4" x14ac:dyDescent="0.2">
      <c r="A562" s="157" t="s">
        <v>279</v>
      </c>
      <c r="B562" s="199" t="str">
        <f>CONCATENATE("出品表　（　",【時計】入力欄!I$3,"APREオークション　時計）")</f>
        <v>出品表　（　APREオークション　時計）</v>
      </c>
      <c r="C562" s="199"/>
      <c r="D562" s="199"/>
      <c r="J562" s="131"/>
    </row>
    <row r="563" spans="1:12" ht="3.75" customHeight="1" thickBot="1" x14ac:dyDescent="0.25">
      <c r="F563" s="114"/>
      <c r="G563" s="114"/>
      <c r="H563" s="114"/>
      <c r="I563" s="114"/>
      <c r="J563" s="131"/>
    </row>
    <row r="564" spans="1:12" ht="33.75" customHeight="1" thickBot="1" x14ac:dyDescent="0.25">
      <c r="A564" s="133"/>
      <c r="B564" s="130" t="s">
        <v>244</v>
      </c>
      <c r="C564" s="184" t="str">
        <f>IF(【時計】入力欄!C356="","",【時計】入力欄!C356)</f>
        <v/>
      </c>
      <c r="D564" s="134" t="s">
        <v>20</v>
      </c>
      <c r="E564" s="135"/>
      <c r="F564" s="115" t="s">
        <v>208</v>
      </c>
      <c r="G564" s="195" t="str">
        <f>IF(【時計】入力欄!C$3="","",【時計】入力欄!C$3)</f>
        <v/>
      </c>
      <c r="H564" s="196"/>
      <c r="I564" s="197"/>
      <c r="J564" s="131"/>
    </row>
    <row r="565" spans="1:12" ht="5.25" customHeight="1" thickBot="1" x14ac:dyDescent="0.25">
      <c r="A565" s="47"/>
      <c r="B565" s="45"/>
      <c r="G565" s="81"/>
      <c r="H565" s="81"/>
      <c r="I565" s="39"/>
      <c r="J565" s="131"/>
    </row>
    <row r="566" spans="1:12" ht="45" customHeight="1" x14ac:dyDescent="0.2">
      <c r="A566" s="48" t="s">
        <v>2</v>
      </c>
      <c r="B566" s="49" t="s">
        <v>7</v>
      </c>
      <c r="C566" s="49" t="s">
        <v>21</v>
      </c>
      <c r="D566" s="137" t="s">
        <v>6</v>
      </c>
      <c r="E566" s="49" t="s">
        <v>280</v>
      </c>
      <c r="F566" s="51" t="s">
        <v>292</v>
      </c>
      <c r="G566" s="208" t="s">
        <v>302</v>
      </c>
      <c r="H566" s="158" t="s">
        <v>281</v>
      </c>
      <c r="I566" s="23"/>
      <c r="J566" s="131"/>
    </row>
    <row r="567" spans="1:12" ht="45" customHeight="1" x14ac:dyDescent="0.2">
      <c r="A567" s="139" t="s">
        <v>249</v>
      </c>
      <c r="B567" s="80" t="str">
        <f>IF(【時計】入力欄!E356="","",【時計】入力欄!E356)</f>
        <v/>
      </c>
      <c r="C567" s="22" t="str">
        <f>IF(【時計】入力欄!F356="","",【時計】入力欄!F356)</f>
        <v/>
      </c>
      <c r="D567" s="159" t="str">
        <f>CONCATENATE(IF(【時計】入力欄!G356="","",【時計】入力欄!G356&amp;" "),IF(【時計】入力欄!H356="","",【時計】入力欄!H356&amp;" "),IF(【時計】入力欄!I356="","",【時計】入力欄!I356&amp;" "),IF(【時計】入力欄!J356="","",【時計】入力欄!J356&amp;" "))</f>
        <v/>
      </c>
      <c r="E567" s="141" t="str">
        <f>IF(【時計】入力欄!K356="","",【時計】入力欄!K356&amp;"g")</f>
        <v/>
      </c>
      <c r="F567" s="163" t="str">
        <f>IF(【時計】入力欄!L356="","",【時計】入力欄!L356)</f>
        <v/>
      </c>
      <c r="G567" s="44" t="str">
        <f>IF(【時計】入力欄!O356="","",【時計】入力欄!O356)</f>
        <v/>
      </c>
      <c r="H567" s="15"/>
      <c r="I567" s="14"/>
      <c r="J567" s="131"/>
      <c r="L567" s="118"/>
    </row>
    <row r="568" spans="1:12" s="61" customFormat="1" ht="45" customHeight="1" x14ac:dyDescent="0.2">
      <c r="A568" s="143" t="s">
        <v>250</v>
      </c>
      <c r="B568" s="53" t="str">
        <f>IF(【時計】入力欄!E357="","",【時計】入力欄!E357)</f>
        <v/>
      </c>
      <c r="C568" s="54" t="str">
        <f>IF(【時計】入力欄!F357="","",【時計】入力欄!F357)</f>
        <v/>
      </c>
      <c r="D568" s="160" t="str">
        <f>CONCATENATE(IF(【時計】入力欄!G357="","",【時計】入力欄!G357&amp;" "),IF(【時計】入力欄!H357="","",【時計】入力欄!H357&amp;" "),IF(【時計】入力欄!I357="","",【時計】入力欄!I357&amp;" "),IF(【時計】入力欄!J357="","",【時計】入力欄!J357&amp;" "))</f>
        <v/>
      </c>
      <c r="E568" s="145" t="str">
        <f>IF(【時計】入力欄!K357="","",【時計】入力欄!K357&amp;"g")</f>
        <v/>
      </c>
      <c r="F568" s="164" t="str">
        <f>IF(【時計】入力欄!L357="","",【時計】入力欄!L357)</f>
        <v/>
      </c>
      <c r="G568" s="57" t="str">
        <f>IF(【時計】入力欄!O357="","",【時計】入力欄!O357)</f>
        <v/>
      </c>
      <c r="H568" s="55"/>
      <c r="I568" s="58"/>
      <c r="J568" s="59"/>
      <c r="K568" s="60"/>
      <c r="L568" s="118"/>
    </row>
    <row r="569" spans="1:12" ht="45" customHeight="1" x14ac:dyDescent="0.2">
      <c r="A569" s="139" t="s">
        <v>251</v>
      </c>
      <c r="B569" s="80" t="str">
        <f>IF(【時計】入力欄!E358="","",【時計】入力欄!E358)</f>
        <v/>
      </c>
      <c r="C569" s="22" t="str">
        <f>IF(【時計】入力欄!F358="","",【時計】入力欄!F358)</f>
        <v/>
      </c>
      <c r="D569" s="159" t="str">
        <f>CONCATENATE(IF(【時計】入力欄!G358="","",【時計】入力欄!G358&amp;" "),IF(【時計】入力欄!H358="","",【時計】入力欄!H358&amp;" "),IF(【時計】入力欄!I358="","",【時計】入力欄!I358&amp;" "),IF(【時計】入力欄!J358="","",【時計】入力欄!J358&amp;" "))</f>
        <v/>
      </c>
      <c r="E569" s="141" t="str">
        <f>IF(【時計】入力欄!K358="","",【時計】入力欄!K358&amp;"g")</f>
        <v/>
      </c>
      <c r="F569" s="163" t="str">
        <f>IF(【時計】入力欄!L358="","",【時計】入力欄!L358)</f>
        <v/>
      </c>
      <c r="G569" s="44" t="str">
        <f>IF(【時計】入力欄!O358="","",【時計】入力欄!O358)</f>
        <v/>
      </c>
      <c r="H569" s="15"/>
      <c r="I569" s="14"/>
      <c r="J569" s="131"/>
      <c r="L569" s="118"/>
    </row>
    <row r="570" spans="1:12" s="61" customFormat="1" ht="45" customHeight="1" x14ac:dyDescent="0.2">
      <c r="A570" s="143" t="s">
        <v>252</v>
      </c>
      <c r="B570" s="53" t="str">
        <f>IF(【時計】入力欄!E359="","",【時計】入力欄!E359)</f>
        <v/>
      </c>
      <c r="C570" s="54" t="str">
        <f>IF(【時計】入力欄!F359="","",【時計】入力欄!F359)</f>
        <v/>
      </c>
      <c r="D570" s="160" t="str">
        <f>CONCATENATE(IF(【時計】入力欄!G359="","",【時計】入力欄!G359&amp;" "),IF(【時計】入力欄!H359="","",【時計】入力欄!H359&amp;" "),IF(【時計】入力欄!I359="","",【時計】入力欄!I359&amp;" "),IF(【時計】入力欄!J359="","",【時計】入力欄!J359&amp;" "))</f>
        <v/>
      </c>
      <c r="E570" s="145" t="str">
        <f>IF(【時計】入力欄!K359="","",【時計】入力欄!K359&amp;"g")</f>
        <v/>
      </c>
      <c r="F570" s="164" t="str">
        <f>IF(【時計】入力欄!L359="","",【時計】入力欄!L359)</f>
        <v/>
      </c>
      <c r="G570" s="57" t="str">
        <f>IF(【時計】入力欄!O359="","",【時計】入力欄!O359)</f>
        <v/>
      </c>
      <c r="H570" s="55"/>
      <c r="I570" s="58"/>
      <c r="J570" s="59"/>
      <c r="K570" s="60"/>
      <c r="L570" s="118"/>
    </row>
    <row r="571" spans="1:12" ht="45" customHeight="1" x14ac:dyDescent="0.2">
      <c r="A571" s="139" t="s">
        <v>253</v>
      </c>
      <c r="B571" s="80" t="str">
        <f>IF(【時計】入力欄!E360="","",【時計】入力欄!E360)</f>
        <v/>
      </c>
      <c r="C571" s="22" t="str">
        <f>IF(【時計】入力欄!F360="","",【時計】入力欄!F360)</f>
        <v/>
      </c>
      <c r="D571" s="159" t="str">
        <f>CONCATENATE(IF(【時計】入力欄!G360="","",【時計】入力欄!G360&amp;" "),IF(【時計】入力欄!H360="","",【時計】入力欄!H360&amp;" "),IF(【時計】入力欄!I360="","",【時計】入力欄!I360&amp;" "),IF(【時計】入力欄!J360="","",【時計】入力欄!J360&amp;" "))</f>
        <v/>
      </c>
      <c r="E571" s="141" t="str">
        <f>IF(【時計】入力欄!K360="","",【時計】入力欄!K360&amp;"g")</f>
        <v/>
      </c>
      <c r="F571" s="163" t="str">
        <f>IF(【時計】入力欄!L360="","",【時計】入力欄!L360)</f>
        <v/>
      </c>
      <c r="G571" s="44" t="str">
        <f>IF(【時計】入力欄!O360="","",【時計】入力欄!O360)</f>
        <v/>
      </c>
      <c r="H571" s="15"/>
      <c r="I571" s="14"/>
      <c r="J571" s="131"/>
      <c r="L571" s="118"/>
    </row>
    <row r="572" spans="1:12" s="61" customFormat="1" ht="45" customHeight="1" x14ac:dyDescent="0.2">
      <c r="A572" s="143" t="s">
        <v>254</v>
      </c>
      <c r="B572" s="53" t="str">
        <f>IF(【時計】入力欄!E361="","",【時計】入力欄!E361)</f>
        <v/>
      </c>
      <c r="C572" s="54" t="str">
        <f>IF(【時計】入力欄!F361="","",【時計】入力欄!F361)</f>
        <v/>
      </c>
      <c r="D572" s="160" t="str">
        <f>CONCATENATE(IF(【時計】入力欄!G361="","",【時計】入力欄!G361&amp;" "),IF(【時計】入力欄!H361="","",【時計】入力欄!H361&amp;" "),IF(【時計】入力欄!I361="","",【時計】入力欄!I361&amp;" "),IF(【時計】入力欄!J361="","",【時計】入力欄!J361&amp;" "))</f>
        <v/>
      </c>
      <c r="E572" s="145" t="str">
        <f>IF(【時計】入力欄!K361="","",【時計】入力欄!K361&amp;"g")</f>
        <v/>
      </c>
      <c r="F572" s="164" t="str">
        <f>IF(【時計】入力欄!L361="","",【時計】入力欄!L361)</f>
        <v/>
      </c>
      <c r="G572" s="57" t="str">
        <f>IF(【時計】入力欄!O361="","",【時計】入力欄!O361)</f>
        <v/>
      </c>
      <c r="H572" s="55"/>
      <c r="I572" s="58"/>
      <c r="J572" s="59"/>
      <c r="K572" s="60"/>
      <c r="L572" s="118"/>
    </row>
    <row r="573" spans="1:12" ht="45" customHeight="1" x14ac:dyDescent="0.2">
      <c r="A573" s="139" t="s">
        <v>255</v>
      </c>
      <c r="B573" s="80" t="str">
        <f>IF(【時計】入力欄!E362="","",【時計】入力欄!E362)</f>
        <v/>
      </c>
      <c r="C573" s="22" t="str">
        <f>IF(【時計】入力欄!F362="","",【時計】入力欄!F362)</f>
        <v/>
      </c>
      <c r="D573" s="159" t="str">
        <f>CONCATENATE(IF(【時計】入力欄!G362="","",【時計】入力欄!G362&amp;" "),IF(【時計】入力欄!H362="","",【時計】入力欄!H362&amp;" "),IF(【時計】入力欄!I362="","",【時計】入力欄!I362&amp;" "),IF(【時計】入力欄!J362="","",【時計】入力欄!J362&amp;" "))</f>
        <v/>
      </c>
      <c r="E573" s="141" t="str">
        <f>IF(【時計】入力欄!K362="","",【時計】入力欄!K362&amp;"g")</f>
        <v/>
      </c>
      <c r="F573" s="163" t="str">
        <f>IF(【時計】入力欄!L362="","",【時計】入力欄!L362)</f>
        <v/>
      </c>
      <c r="G573" s="44" t="str">
        <f>IF(【時計】入力欄!O362="","",【時計】入力欄!O362)</f>
        <v/>
      </c>
      <c r="H573" s="15"/>
      <c r="I573" s="14"/>
      <c r="J573" s="131"/>
      <c r="L573" s="118"/>
    </row>
    <row r="574" spans="1:12" s="61" customFormat="1" ht="45" customHeight="1" x14ac:dyDescent="0.2">
      <c r="A574" s="143" t="s">
        <v>256</v>
      </c>
      <c r="B574" s="53" t="str">
        <f>IF(【時計】入力欄!E363="","",【時計】入力欄!E363)</f>
        <v/>
      </c>
      <c r="C574" s="54" t="str">
        <f>IF(【時計】入力欄!F363="","",【時計】入力欄!F363)</f>
        <v/>
      </c>
      <c r="D574" s="160" t="str">
        <f>CONCATENATE(IF(【時計】入力欄!G363="","",【時計】入力欄!G363&amp;" "),IF(【時計】入力欄!H363="","",【時計】入力欄!H363&amp;" "),IF(【時計】入力欄!I363="","",【時計】入力欄!I363&amp;" "),IF(【時計】入力欄!J363="","",【時計】入力欄!J363&amp;" "))</f>
        <v/>
      </c>
      <c r="E574" s="145" t="str">
        <f>IF(【時計】入力欄!K363="","",【時計】入力欄!K363&amp;"g")</f>
        <v/>
      </c>
      <c r="F574" s="164" t="str">
        <f>IF(【時計】入力欄!L363="","",【時計】入力欄!L363)</f>
        <v/>
      </c>
      <c r="G574" s="57" t="str">
        <f>IF(【時計】入力欄!O363="","",【時計】入力欄!O363)</f>
        <v/>
      </c>
      <c r="H574" s="55"/>
      <c r="I574" s="58"/>
      <c r="J574" s="59"/>
      <c r="K574" s="60"/>
      <c r="L574" s="118"/>
    </row>
    <row r="575" spans="1:12" ht="45" customHeight="1" x14ac:dyDescent="0.2">
      <c r="A575" s="139" t="s">
        <v>257</v>
      </c>
      <c r="B575" s="80" t="str">
        <f>IF(【時計】入力欄!E364="","",【時計】入力欄!E364)</f>
        <v/>
      </c>
      <c r="C575" s="22" t="str">
        <f>IF(【時計】入力欄!F364="","",【時計】入力欄!F364)</f>
        <v/>
      </c>
      <c r="D575" s="159" t="str">
        <f>CONCATENATE(IF(【時計】入力欄!G364="","",【時計】入力欄!G364&amp;" "),IF(【時計】入力欄!H364="","",【時計】入力欄!H364&amp;" "),IF(【時計】入力欄!I364="","",【時計】入力欄!I364&amp;" "),IF(【時計】入力欄!J364="","",【時計】入力欄!J364&amp;" "))</f>
        <v/>
      </c>
      <c r="E575" s="141" t="str">
        <f>IF(【時計】入力欄!K364="","",【時計】入力欄!K364&amp;"g")</f>
        <v/>
      </c>
      <c r="F575" s="163" t="str">
        <f>IF(【時計】入力欄!L364="","",【時計】入力欄!L364)</f>
        <v/>
      </c>
      <c r="G575" s="44" t="str">
        <f>IF(【時計】入力欄!O364="","",【時計】入力欄!O364)</f>
        <v/>
      </c>
      <c r="H575" s="15"/>
      <c r="I575" s="14"/>
      <c r="J575" s="131"/>
      <c r="L575" s="118"/>
    </row>
    <row r="576" spans="1:12" s="61" customFormat="1" ht="45" customHeight="1" thickBot="1" x14ac:dyDescent="0.25">
      <c r="A576" s="147" t="s">
        <v>258</v>
      </c>
      <c r="B576" s="62" t="str">
        <f>IF(【時計】入力欄!E365="","",【時計】入力欄!E365)</f>
        <v/>
      </c>
      <c r="C576" s="63" t="str">
        <f>IF(【時計】入力欄!F365="","",【時計】入力欄!F365)</f>
        <v/>
      </c>
      <c r="D576" s="161" t="str">
        <f>CONCATENATE(IF(【時計】入力欄!G365="","",【時計】入力欄!G365&amp;" "),IF(【時計】入力欄!H365="","",【時計】入力欄!H365&amp;" "),IF(【時計】入力欄!I365="","",【時計】入力欄!I365&amp;" "),IF(【時計】入力欄!J365="","",【時計】入力欄!J365&amp;" "))</f>
        <v/>
      </c>
      <c r="E576" s="149" t="str">
        <f>IF(【時計】入力欄!K365="","",【時計】入力欄!K365&amp;"g")</f>
        <v/>
      </c>
      <c r="F576" s="165" t="str">
        <f>IF(【時計】入力欄!L365="","",【時計】入力欄!L365)</f>
        <v/>
      </c>
      <c r="G576" s="57" t="str">
        <f>IF(【時計】入力欄!O365="","",【時計】入力欄!O365)</f>
        <v/>
      </c>
      <c r="H576" s="55"/>
      <c r="I576" s="58"/>
      <c r="J576" s="59"/>
      <c r="K576" s="60"/>
      <c r="L576" s="118"/>
    </row>
    <row r="577" spans="1:12" x14ac:dyDescent="0.2">
      <c r="F577" s="65"/>
      <c r="G577" s="28"/>
      <c r="H577" s="28"/>
      <c r="I577" s="28"/>
      <c r="J577" s="131"/>
    </row>
    <row r="578" spans="1:12" ht="14.4" x14ac:dyDescent="0.2">
      <c r="A578" s="157" t="s">
        <v>279</v>
      </c>
      <c r="B578" s="199" t="str">
        <f>CONCATENATE("出品表　（　",【時計】入力欄!I$3,"APREオークション　時計）")</f>
        <v>出品表　（　APREオークション　時計）</v>
      </c>
      <c r="C578" s="199"/>
      <c r="D578" s="199"/>
      <c r="J578" s="131"/>
    </row>
    <row r="579" spans="1:12" ht="3.75" customHeight="1" thickBot="1" x14ac:dyDescent="0.25">
      <c r="F579" s="114"/>
      <c r="G579" s="114"/>
      <c r="H579" s="114"/>
      <c r="I579" s="114"/>
      <c r="J579" s="131"/>
    </row>
    <row r="580" spans="1:12" ht="33.75" customHeight="1" thickBot="1" x14ac:dyDescent="0.25">
      <c r="A580" s="133"/>
      <c r="B580" s="130" t="s">
        <v>244</v>
      </c>
      <c r="C580" s="184" t="str">
        <f>IF(【時計】入力欄!C366="","",【時計】入力欄!C366)</f>
        <v/>
      </c>
      <c r="D580" s="134" t="s">
        <v>20</v>
      </c>
      <c r="E580" s="135"/>
      <c r="F580" s="115" t="s">
        <v>208</v>
      </c>
      <c r="G580" s="195" t="str">
        <f>IF(【時計】入力欄!C$3="","",【時計】入力欄!C$3)</f>
        <v/>
      </c>
      <c r="H580" s="196"/>
      <c r="I580" s="197"/>
      <c r="J580" s="131"/>
    </row>
    <row r="581" spans="1:12" ht="5.25" customHeight="1" thickBot="1" x14ac:dyDescent="0.25">
      <c r="A581" s="47"/>
      <c r="B581" s="45"/>
      <c r="G581" s="81"/>
      <c r="H581" s="81"/>
      <c r="I581" s="39"/>
      <c r="J581" s="131"/>
    </row>
    <row r="582" spans="1:12" ht="45" customHeight="1" x14ac:dyDescent="0.2">
      <c r="A582" s="48" t="s">
        <v>2</v>
      </c>
      <c r="B582" s="49" t="s">
        <v>7</v>
      </c>
      <c r="C582" s="49" t="s">
        <v>21</v>
      </c>
      <c r="D582" s="137" t="s">
        <v>6</v>
      </c>
      <c r="E582" s="49" t="s">
        <v>280</v>
      </c>
      <c r="F582" s="51" t="s">
        <v>292</v>
      </c>
      <c r="G582" s="208" t="s">
        <v>302</v>
      </c>
      <c r="H582" s="158" t="s">
        <v>281</v>
      </c>
      <c r="I582" s="23"/>
      <c r="J582" s="131"/>
    </row>
    <row r="583" spans="1:12" ht="45" customHeight="1" x14ac:dyDescent="0.2">
      <c r="A583" s="139" t="s">
        <v>249</v>
      </c>
      <c r="B583" s="80" t="str">
        <f>IF(【時計】入力欄!E366="","",【時計】入力欄!E366)</f>
        <v/>
      </c>
      <c r="C583" s="22" t="str">
        <f>IF(【時計】入力欄!F366="","",【時計】入力欄!F366)</f>
        <v/>
      </c>
      <c r="D583" s="159" t="str">
        <f>CONCATENATE(IF(【時計】入力欄!G366="","",【時計】入力欄!G366&amp;" "),IF(【時計】入力欄!H366="","",【時計】入力欄!H366&amp;" "),IF(【時計】入力欄!I366="","",【時計】入力欄!I366&amp;" "),IF(【時計】入力欄!J366="","",【時計】入力欄!J366&amp;" "))</f>
        <v/>
      </c>
      <c r="E583" s="141" t="str">
        <f>IF(【時計】入力欄!K366="","",【時計】入力欄!K366&amp;"g")</f>
        <v/>
      </c>
      <c r="F583" s="163" t="str">
        <f>IF(【時計】入力欄!L366="","",【時計】入力欄!L366)</f>
        <v/>
      </c>
      <c r="G583" s="44" t="str">
        <f>IF(【時計】入力欄!O366="","",【時計】入力欄!O366)</f>
        <v/>
      </c>
      <c r="H583" s="15"/>
      <c r="I583" s="14"/>
      <c r="J583" s="131"/>
      <c r="L583" s="118"/>
    </row>
    <row r="584" spans="1:12" s="61" customFormat="1" ht="45" customHeight="1" x14ac:dyDescent="0.2">
      <c r="A584" s="143" t="s">
        <v>250</v>
      </c>
      <c r="B584" s="53" t="str">
        <f>IF(【時計】入力欄!E367="","",【時計】入力欄!E367)</f>
        <v/>
      </c>
      <c r="C584" s="54" t="str">
        <f>IF(【時計】入力欄!F367="","",【時計】入力欄!F367)</f>
        <v/>
      </c>
      <c r="D584" s="160" t="str">
        <f>CONCATENATE(IF(【時計】入力欄!G367="","",【時計】入力欄!G367&amp;" "),IF(【時計】入力欄!H367="","",【時計】入力欄!H367&amp;" "),IF(【時計】入力欄!I367="","",【時計】入力欄!I367&amp;" "),IF(【時計】入力欄!J367="","",【時計】入力欄!J367&amp;" "))</f>
        <v/>
      </c>
      <c r="E584" s="145" t="str">
        <f>IF(【時計】入力欄!K367="","",【時計】入力欄!K367&amp;"g")</f>
        <v/>
      </c>
      <c r="F584" s="164" t="str">
        <f>IF(【時計】入力欄!L367="","",【時計】入力欄!L367)</f>
        <v/>
      </c>
      <c r="G584" s="57" t="str">
        <f>IF(【時計】入力欄!O367="","",【時計】入力欄!O367)</f>
        <v/>
      </c>
      <c r="H584" s="55"/>
      <c r="I584" s="58"/>
      <c r="J584" s="59"/>
      <c r="K584" s="60"/>
      <c r="L584" s="118"/>
    </row>
    <row r="585" spans="1:12" ht="45" customHeight="1" x14ac:dyDescent="0.2">
      <c r="A585" s="139" t="s">
        <v>251</v>
      </c>
      <c r="B585" s="80" t="str">
        <f>IF(【時計】入力欄!E368="","",【時計】入力欄!E368)</f>
        <v/>
      </c>
      <c r="C585" s="22" t="str">
        <f>IF(【時計】入力欄!F368="","",【時計】入力欄!F368)</f>
        <v/>
      </c>
      <c r="D585" s="159" t="str">
        <f>CONCATENATE(IF(【時計】入力欄!G368="","",【時計】入力欄!G368&amp;" "),IF(【時計】入力欄!H368="","",【時計】入力欄!H368&amp;" "),IF(【時計】入力欄!I368="","",【時計】入力欄!I368&amp;" "),IF(【時計】入力欄!J368="","",【時計】入力欄!J368&amp;" "))</f>
        <v/>
      </c>
      <c r="E585" s="141" t="str">
        <f>IF(【時計】入力欄!K368="","",【時計】入力欄!K368&amp;"g")</f>
        <v/>
      </c>
      <c r="F585" s="163" t="str">
        <f>IF(【時計】入力欄!L368="","",【時計】入力欄!L368)</f>
        <v/>
      </c>
      <c r="G585" s="44" t="str">
        <f>IF(【時計】入力欄!O368="","",【時計】入力欄!O368)</f>
        <v/>
      </c>
      <c r="H585" s="15"/>
      <c r="I585" s="14"/>
      <c r="J585" s="131"/>
      <c r="L585" s="118"/>
    </row>
    <row r="586" spans="1:12" s="61" customFormat="1" ht="45" customHeight="1" x14ac:dyDescent="0.2">
      <c r="A586" s="143" t="s">
        <v>252</v>
      </c>
      <c r="B586" s="53" t="str">
        <f>IF(【時計】入力欄!E369="","",【時計】入力欄!E369)</f>
        <v/>
      </c>
      <c r="C586" s="54" t="str">
        <f>IF(【時計】入力欄!F369="","",【時計】入力欄!F369)</f>
        <v/>
      </c>
      <c r="D586" s="160" t="str">
        <f>CONCATENATE(IF(【時計】入力欄!G369="","",【時計】入力欄!G369&amp;" "),IF(【時計】入力欄!H369="","",【時計】入力欄!H369&amp;" "),IF(【時計】入力欄!I369="","",【時計】入力欄!I369&amp;" "),IF(【時計】入力欄!J369="","",【時計】入力欄!J369&amp;" "))</f>
        <v/>
      </c>
      <c r="E586" s="145" t="str">
        <f>IF(【時計】入力欄!K369="","",【時計】入力欄!K369&amp;"g")</f>
        <v/>
      </c>
      <c r="F586" s="164" t="str">
        <f>IF(【時計】入力欄!L369="","",【時計】入力欄!L369)</f>
        <v/>
      </c>
      <c r="G586" s="57" t="str">
        <f>IF(【時計】入力欄!O369="","",【時計】入力欄!O369)</f>
        <v/>
      </c>
      <c r="H586" s="55"/>
      <c r="I586" s="58"/>
      <c r="J586" s="59"/>
      <c r="K586" s="60"/>
      <c r="L586" s="118"/>
    </row>
    <row r="587" spans="1:12" ht="45" customHeight="1" x14ac:dyDescent="0.2">
      <c r="A587" s="139" t="s">
        <v>253</v>
      </c>
      <c r="B587" s="80" t="str">
        <f>IF(【時計】入力欄!E370="","",【時計】入力欄!E370)</f>
        <v/>
      </c>
      <c r="C587" s="22" t="str">
        <f>IF(【時計】入力欄!F370="","",【時計】入力欄!F370)</f>
        <v/>
      </c>
      <c r="D587" s="159" t="str">
        <f>CONCATENATE(IF(【時計】入力欄!G370="","",【時計】入力欄!G370&amp;" "),IF(【時計】入力欄!H370="","",【時計】入力欄!H370&amp;" "),IF(【時計】入力欄!I370="","",【時計】入力欄!I370&amp;" "),IF(【時計】入力欄!J370="","",【時計】入力欄!J370&amp;" "))</f>
        <v/>
      </c>
      <c r="E587" s="141" t="str">
        <f>IF(【時計】入力欄!K370="","",【時計】入力欄!K370&amp;"g")</f>
        <v/>
      </c>
      <c r="F587" s="163" t="str">
        <f>IF(【時計】入力欄!L370="","",【時計】入力欄!L370)</f>
        <v/>
      </c>
      <c r="G587" s="44" t="str">
        <f>IF(【時計】入力欄!O370="","",【時計】入力欄!O370)</f>
        <v/>
      </c>
      <c r="H587" s="15"/>
      <c r="I587" s="14"/>
      <c r="J587" s="131"/>
      <c r="L587" s="118"/>
    </row>
    <row r="588" spans="1:12" s="61" customFormat="1" ht="45" customHeight="1" x14ac:dyDescent="0.2">
      <c r="A588" s="143" t="s">
        <v>254</v>
      </c>
      <c r="B588" s="53" t="str">
        <f>IF(【時計】入力欄!E371="","",【時計】入力欄!E371)</f>
        <v/>
      </c>
      <c r="C588" s="54" t="str">
        <f>IF(【時計】入力欄!F371="","",【時計】入力欄!F371)</f>
        <v/>
      </c>
      <c r="D588" s="160" t="str">
        <f>CONCATENATE(IF(【時計】入力欄!G371="","",【時計】入力欄!G371&amp;" "),IF(【時計】入力欄!H371="","",【時計】入力欄!H371&amp;" "),IF(【時計】入力欄!I371="","",【時計】入力欄!I371&amp;" "),IF(【時計】入力欄!J371="","",【時計】入力欄!J371&amp;" "))</f>
        <v/>
      </c>
      <c r="E588" s="145" t="str">
        <f>IF(【時計】入力欄!K371="","",【時計】入力欄!K371&amp;"g")</f>
        <v/>
      </c>
      <c r="F588" s="164" t="str">
        <f>IF(【時計】入力欄!L371="","",【時計】入力欄!L371)</f>
        <v/>
      </c>
      <c r="G588" s="57" t="str">
        <f>IF(【時計】入力欄!O371="","",【時計】入力欄!O371)</f>
        <v/>
      </c>
      <c r="H588" s="55"/>
      <c r="I588" s="58"/>
      <c r="J588" s="59"/>
      <c r="K588" s="60"/>
      <c r="L588" s="118"/>
    </row>
    <row r="589" spans="1:12" ht="45" customHeight="1" x14ac:dyDescent="0.2">
      <c r="A589" s="139" t="s">
        <v>255</v>
      </c>
      <c r="B589" s="80" t="str">
        <f>IF(【時計】入力欄!E372="","",【時計】入力欄!E372)</f>
        <v/>
      </c>
      <c r="C589" s="22" t="str">
        <f>IF(【時計】入力欄!F372="","",【時計】入力欄!F372)</f>
        <v/>
      </c>
      <c r="D589" s="159" t="str">
        <f>CONCATENATE(IF(【時計】入力欄!G372="","",【時計】入力欄!G372&amp;" "),IF(【時計】入力欄!H372="","",【時計】入力欄!H372&amp;" "),IF(【時計】入力欄!I372="","",【時計】入力欄!I372&amp;" "),IF(【時計】入力欄!J372="","",【時計】入力欄!J372&amp;" "))</f>
        <v/>
      </c>
      <c r="E589" s="141" t="str">
        <f>IF(【時計】入力欄!K372="","",【時計】入力欄!K372&amp;"g")</f>
        <v/>
      </c>
      <c r="F589" s="163" t="str">
        <f>IF(【時計】入力欄!L372="","",【時計】入力欄!L372)</f>
        <v/>
      </c>
      <c r="G589" s="44" t="str">
        <f>IF(【時計】入力欄!O372="","",【時計】入力欄!O372)</f>
        <v/>
      </c>
      <c r="H589" s="15"/>
      <c r="I589" s="14"/>
      <c r="J589" s="131"/>
      <c r="L589" s="118"/>
    </row>
    <row r="590" spans="1:12" s="61" customFormat="1" ht="45" customHeight="1" x14ac:dyDescent="0.2">
      <c r="A590" s="143" t="s">
        <v>256</v>
      </c>
      <c r="B590" s="53" t="str">
        <f>IF(【時計】入力欄!E373="","",【時計】入力欄!E373)</f>
        <v/>
      </c>
      <c r="C590" s="54" t="str">
        <f>IF(【時計】入力欄!F373="","",【時計】入力欄!F373)</f>
        <v/>
      </c>
      <c r="D590" s="160" t="str">
        <f>CONCATENATE(IF(【時計】入力欄!G373="","",【時計】入力欄!G373&amp;" "),IF(【時計】入力欄!H373="","",【時計】入力欄!H373&amp;" "),IF(【時計】入力欄!I373="","",【時計】入力欄!I373&amp;" "),IF(【時計】入力欄!J373="","",【時計】入力欄!J373&amp;" "))</f>
        <v/>
      </c>
      <c r="E590" s="145" t="str">
        <f>IF(【時計】入力欄!K373="","",【時計】入力欄!K373&amp;"g")</f>
        <v/>
      </c>
      <c r="F590" s="164" t="str">
        <f>IF(【時計】入力欄!L373="","",【時計】入力欄!L373)</f>
        <v/>
      </c>
      <c r="G590" s="57" t="str">
        <f>IF(【時計】入力欄!O373="","",【時計】入力欄!O373)</f>
        <v/>
      </c>
      <c r="H590" s="55"/>
      <c r="I590" s="58"/>
      <c r="J590" s="59"/>
      <c r="K590" s="60"/>
      <c r="L590" s="118"/>
    </row>
    <row r="591" spans="1:12" ht="45" customHeight="1" x14ac:dyDescent="0.2">
      <c r="A591" s="139" t="s">
        <v>257</v>
      </c>
      <c r="B591" s="80" t="str">
        <f>IF(【時計】入力欄!E374="","",【時計】入力欄!E374)</f>
        <v/>
      </c>
      <c r="C591" s="22" t="str">
        <f>IF(【時計】入力欄!F374="","",【時計】入力欄!F374)</f>
        <v/>
      </c>
      <c r="D591" s="159" t="str">
        <f>CONCATENATE(IF(【時計】入力欄!G374="","",【時計】入力欄!G374&amp;" "),IF(【時計】入力欄!H374="","",【時計】入力欄!H374&amp;" "),IF(【時計】入力欄!I374="","",【時計】入力欄!I374&amp;" "),IF(【時計】入力欄!J374="","",【時計】入力欄!J374&amp;" "))</f>
        <v/>
      </c>
      <c r="E591" s="141" t="str">
        <f>IF(【時計】入力欄!K374="","",【時計】入力欄!K374&amp;"g")</f>
        <v/>
      </c>
      <c r="F591" s="163" t="str">
        <f>IF(【時計】入力欄!L374="","",【時計】入力欄!L374)</f>
        <v/>
      </c>
      <c r="G591" s="44" t="str">
        <f>IF(【時計】入力欄!O374="","",【時計】入力欄!O374)</f>
        <v/>
      </c>
      <c r="H591" s="15"/>
      <c r="I591" s="14"/>
      <c r="J591" s="131"/>
      <c r="L591" s="118"/>
    </row>
    <row r="592" spans="1:12" s="61" customFormat="1" ht="45" customHeight="1" thickBot="1" x14ac:dyDescent="0.25">
      <c r="A592" s="147" t="s">
        <v>258</v>
      </c>
      <c r="B592" s="62" t="str">
        <f>IF(【時計】入力欄!E375="","",【時計】入力欄!E375)</f>
        <v/>
      </c>
      <c r="C592" s="63" t="str">
        <f>IF(【時計】入力欄!F375="","",【時計】入力欄!F375)</f>
        <v/>
      </c>
      <c r="D592" s="161" t="str">
        <f>CONCATENATE(IF(【時計】入力欄!G375="","",【時計】入力欄!G375&amp;" "),IF(【時計】入力欄!H375="","",【時計】入力欄!H375&amp;" "),IF(【時計】入力欄!I375="","",【時計】入力欄!I375&amp;" "),IF(【時計】入力欄!J375="","",【時計】入力欄!J375&amp;" "))</f>
        <v/>
      </c>
      <c r="E592" s="149" t="str">
        <f>IF(【時計】入力欄!K375="","",【時計】入力欄!K375&amp;"g")</f>
        <v/>
      </c>
      <c r="F592" s="165" t="str">
        <f>IF(【時計】入力欄!L375="","",【時計】入力欄!L375)</f>
        <v/>
      </c>
      <c r="G592" s="57" t="str">
        <f>IF(【時計】入力欄!O375="","",【時計】入力欄!O375)</f>
        <v/>
      </c>
      <c r="H592" s="55"/>
      <c r="I592" s="58"/>
      <c r="J592" s="59"/>
      <c r="K592" s="60"/>
      <c r="L592" s="118"/>
    </row>
    <row r="593" spans="1:12" ht="20.25" customHeight="1" x14ac:dyDescent="0.2">
      <c r="F593" s="65"/>
      <c r="G593" s="28"/>
      <c r="H593" s="28"/>
      <c r="I593" s="28"/>
      <c r="J593" s="131"/>
    </row>
    <row r="594" spans="1:12" ht="14.4" x14ac:dyDescent="0.2">
      <c r="A594" s="157" t="s">
        <v>279</v>
      </c>
      <c r="B594" s="199" t="str">
        <f>CONCATENATE("出品表　（　",【時計】入力欄!I$3,"APREオークション　時計）")</f>
        <v>出品表　（　APREオークション　時計）</v>
      </c>
      <c r="C594" s="199"/>
      <c r="D594" s="199"/>
      <c r="J594" s="131"/>
    </row>
    <row r="595" spans="1:12" ht="3.75" customHeight="1" thickBot="1" x14ac:dyDescent="0.25">
      <c r="F595" s="114"/>
      <c r="G595" s="114"/>
      <c r="H595" s="114"/>
      <c r="I595" s="114"/>
      <c r="J595" s="131"/>
    </row>
    <row r="596" spans="1:12" ht="33.75" customHeight="1" thickBot="1" x14ac:dyDescent="0.25">
      <c r="A596" s="133"/>
      <c r="B596" s="130" t="s">
        <v>244</v>
      </c>
      <c r="C596" s="184" t="str">
        <f>IF(【時計】入力欄!C376="","",【時計】入力欄!C376)</f>
        <v/>
      </c>
      <c r="D596" s="134" t="s">
        <v>20</v>
      </c>
      <c r="E596" s="135"/>
      <c r="F596" s="115" t="s">
        <v>208</v>
      </c>
      <c r="G596" s="195" t="str">
        <f>IF(【時計】入力欄!C$3="","",【時計】入力欄!C$3)</f>
        <v/>
      </c>
      <c r="H596" s="196"/>
      <c r="I596" s="197"/>
      <c r="J596" s="131"/>
    </row>
    <row r="597" spans="1:12" ht="5.25" customHeight="1" thickBot="1" x14ac:dyDescent="0.25">
      <c r="A597" s="47"/>
      <c r="B597" s="45"/>
      <c r="G597" s="81"/>
      <c r="H597" s="81"/>
      <c r="I597" s="39"/>
      <c r="J597" s="131"/>
    </row>
    <row r="598" spans="1:12" ht="45" customHeight="1" x14ac:dyDescent="0.2">
      <c r="A598" s="48" t="s">
        <v>2</v>
      </c>
      <c r="B598" s="49" t="s">
        <v>7</v>
      </c>
      <c r="C598" s="49" t="s">
        <v>21</v>
      </c>
      <c r="D598" s="137" t="s">
        <v>6</v>
      </c>
      <c r="E598" s="49" t="s">
        <v>280</v>
      </c>
      <c r="F598" s="51" t="s">
        <v>292</v>
      </c>
      <c r="G598" s="208" t="s">
        <v>302</v>
      </c>
      <c r="H598" s="158" t="s">
        <v>281</v>
      </c>
      <c r="I598" s="23"/>
      <c r="J598" s="131"/>
    </row>
    <row r="599" spans="1:12" ht="45" customHeight="1" x14ac:dyDescent="0.2">
      <c r="A599" s="139" t="s">
        <v>249</v>
      </c>
      <c r="B599" s="80" t="str">
        <f>IF(【時計】入力欄!E376="","",【時計】入力欄!E376)</f>
        <v/>
      </c>
      <c r="C599" s="22" t="str">
        <f>IF(【時計】入力欄!F376="","",【時計】入力欄!F376)</f>
        <v/>
      </c>
      <c r="D599" s="159" t="str">
        <f>CONCATENATE(IF(【時計】入力欄!G376="","",【時計】入力欄!G376&amp;" "),IF(【時計】入力欄!H376="","",【時計】入力欄!H376&amp;" "),IF(【時計】入力欄!I376="","",【時計】入力欄!I376&amp;" "),IF(【時計】入力欄!J376="","",【時計】入力欄!J376&amp;" "))</f>
        <v/>
      </c>
      <c r="E599" s="141" t="str">
        <f>IF(【時計】入力欄!K376="","",【時計】入力欄!K376&amp;"g")</f>
        <v/>
      </c>
      <c r="F599" s="163" t="str">
        <f>IF(【時計】入力欄!L376="","",【時計】入力欄!L376)</f>
        <v/>
      </c>
      <c r="G599" s="44" t="str">
        <f>IF(【時計】入力欄!O376="","",【時計】入力欄!O376)</f>
        <v/>
      </c>
      <c r="H599" s="15"/>
      <c r="I599" s="14"/>
      <c r="J599" s="131"/>
      <c r="L599" s="118"/>
    </row>
    <row r="600" spans="1:12" s="61" customFormat="1" ht="45" customHeight="1" x14ac:dyDescent="0.2">
      <c r="A600" s="143" t="s">
        <v>250</v>
      </c>
      <c r="B600" s="53" t="str">
        <f>IF(【時計】入力欄!E377="","",【時計】入力欄!E377)</f>
        <v/>
      </c>
      <c r="C600" s="54" t="str">
        <f>IF(【時計】入力欄!F377="","",【時計】入力欄!F377)</f>
        <v/>
      </c>
      <c r="D600" s="160" t="str">
        <f>CONCATENATE(IF(【時計】入力欄!G377="","",【時計】入力欄!G377&amp;" "),IF(【時計】入力欄!H377="","",【時計】入力欄!H377&amp;" "),IF(【時計】入力欄!I377="","",【時計】入力欄!I377&amp;" "),IF(【時計】入力欄!J377="","",【時計】入力欄!J377&amp;" "))</f>
        <v/>
      </c>
      <c r="E600" s="145" t="str">
        <f>IF(【時計】入力欄!K377="","",【時計】入力欄!K377&amp;"g")</f>
        <v/>
      </c>
      <c r="F600" s="164" t="str">
        <f>IF(【時計】入力欄!L377="","",【時計】入力欄!L377)</f>
        <v/>
      </c>
      <c r="G600" s="57" t="str">
        <f>IF(【時計】入力欄!O377="","",【時計】入力欄!O377)</f>
        <v/>
      </c>
      <c r="H600" s="55"/>
      <c r="I600" s="58"/>
      <c r="J600" s="59"/>
      <c r="K600" s="60"/>
      <c r="L600" s="118"/>
    </row>
    <row r="601" spans="1:12" ht="45" customHeight="1" x14ac:dyDescent="0.2">
      <c r="A601" s="139" t="s">
        <v>251</v>
      </c>
      <c r="B601" s="80" t="str">
        <f>IF(【時計】入力欄!E378="","",【時計】入力欄!E378)</f>
        <v/>
      </c>
      <c r="C601" s="22" t="str">
        <f>IF(【時計】入力欄!F378="","",【時計】入力欄!F378)</f>
        <v/>
      </c>
      <c r="D601" s="159" t="str">
        <f>CONCATENATE(IF(【時計】入力欄!G378="","",【時計】入力欄!G378&amp;" "),IF(【時計】入力欄!H378="","",【時計】入力欄!H378&amp;" "),IF(【時計】入力欄!I378="","",【時計】入力欄!I378&amp;" "),IF(【時計】入力欄!J378="","",【時計】入力欄!J378&amp;" "))</f>
        <v/>
      </c>
      <c r="E601" s="141" t="str">
        <f>IF(【時計】入力欄!K378="","",【時計】入力欄!K378&amp;"g")</f>
        <v/>
      </c>
      <c r="F601" s="163" t="str">
        <f>IF(【時計】入力欄!L378="","",【時計】入力欄!L378)</f>
        <v/>
      </c>
      <c r="G601" s="44" t="str">
        <f>IF(【時計】入力欄!O378="","",【時計】入力欄!O378)</f>
        <v/>
      </c>
      <c r="H601" s="15"/>
      <c r="I601" s="14"/>
      <c r="J601" s="131"/>
      <c r="L601" s="118"/>
    </row>
    <row r="602" spans="1:12" s="61" customFormat="1" ht="45" customHeight="1" x14ac:dyDescent="0.2">
      <c r="A602" s="143" t="s">
        <v>252</v>
      </c>
      <c r="B602" s="53" t="str">
        <f>IF(【時計】入力欄!E379="","",【時計】入力欄!E379)</f>
        <v/>
      </c>
      <c r="C602" s="54" t="str">
        <f>IF(【時計】入力欄!F379="","",【時計】入力欄!F379)</f>
        <v/>
      </c>
      <c r="D602" s="160" t="str">
        <f>CONCATENATE(IF(【時計】入力欄!G379="","",【時計】入力欄!G379&amp;" "),IF(【時計】入力欄!H379="","",【時計】入力欄!H379&amp;" "),IF(【時計】入力欄!I379="","",【時計】入力欄!I379&amp;" "),IF(【時計】入力欄!J379="","",【時計】入力欄!J379&amp;" "))</f>
        <v/>
      </c>
      <c r="E602" s="145" t="str">
        <f>IF(【時計】入力欄!K379="","",【時計】入力欄!K379&amp;"g")</f>
        <v/>
      </c>
      <c r="F602" s="164" t="str">
        <f>IF(【時計】入力欄!L379="","",【時計】入力欄!L379)</f>
        <v/>
      </c>
      <c r="G602" s="57" t="str">
        <f>IF(【時計】入力欄!O379="","",【時計】入力欄!O379)</f>
        <v/>
      </c>
      <c r="H602" s="55"/>
      <c r="I602" s="58"/>
      <c r="J602" s="59"/>
      <c r="K602" s="60"/>
      <c r="L602" s="118"/>
    </row>
    <row r="603" spans="1:12" ht="45" customHeight="1" x14ac:dyDescent="0.2">
      <c r="A603" s="139" t="s">
        <v>253</v>
      </c>
      <c r="B603" s="80" t="str">
        <f>IF(【時計】入力欄!E380="","",【時計】入力欄!E380)</f>
        <v/>
      </c>
      <c r="C603" s="22" t="str">
        <f>IF(【時計】入力欄!F380="","",【時計】入力欄!F380)</f>
        <v/>
      </c>
      <c r="D603" s="159" t="str">
        <f>CONCATENATE(IF(【時計】入力欄!G380="","",【時計】入力欄!G380&amp;" "),IF(【時計】入力欄!H380="","",【時計】入力欄!H380&amp;" "),IF(【時計】入力欄!I380="","",【時計】入力欄!I380&amp;" "),IF(【時計】入力欄!J380="","",【時計】入力欄!J380&amp;" "))</f>
        <v/>
      </c>
      <c r="E603" s="141" t="str">
        <f>IF(【時計】入力欄!K380="","",【時計】入力欄!K380&amp;"g")</f>
        <v/>
      </c>
      <c r="F603" s="163" t="str">
        <f>IF(【時計】入力欄!L380="","",【時計】入力欄!L380)</f>
        <v/>
      </c>
      <c r="G603" s="44" t="str">
        <f>IF(【時計】入力欄!O380="","",【時計】入力欄!O380)</f>
        <v/>
      </c>
      <c r="H603" s="15"/>
      <c r="I603" s="14"/>
      <c r="J603" s="131"/>
      <c r="L603" s="118"/>
    </row>
    <row r="604" spans="1:12" s="61" customFormat="1" ht="45" customHeight="1" x14ac:dyDescent="0.2">
      <c r="A604" s="143" t="s">
        <v>254</v>
      </c>
      <c r="B604" s="53" t="str">
        <f>IF(【時計】入力欄!E381="","",【時計】入力欄!E381)</f>
        <v/>
      </c>
      <c r="C604" s="54" t="str">
        <f>IF(【時計】入力欄!F381="","",【時計】入力欄!F381)</f>
        <v/>
      </c>
      <c r="D604" s="160" t="str">
        <f>CONCATENATE(IF(【時計】入力欄!G381="","",【時計】入力欄!G381&amp;" "),IF(【時計】入力欄!H381="","",【時計】入力欄!H381&amp;" "),IF(【時計】入力欄!I381="","",【時計】入力欄!I381&amp;" "),IF(【時計】入力欄!J381="","",【時計】入力欄!J381&amp;" "))</f>
        <v/>
      </c>
      <c r="E604" s="145" t="str">
        <f>IF(【時計】入力欄!K381="","",【時計】入力欄!K381&amp;"g")</f>
        <v/>
      </c>
      <c r="F604" s="164" t="str">
        <f>IF(【時計】入力欄!L381="","",【時計】入力欄!L381)</f>
        <v/>
      </c>
      <c r="G604" s="57" t="str">
        <f>IF(【時計】入力欄!O381="","",【時計】入力欄!O381)</f>
        <v/>
      </c>
      <c r="H604" s="55"/>
      <c r="I604" s="58"/>
      <c r="J604" s="59"/>
      <c r="K604" s="60"/>
      <c r="L604" s="118"/>
    </row>
    <row r="605" spans="1:12" ht="45" customHeight="1" x14ac:dyDescent="0.2">
      <c r="A605" s="139" t="s">
        <v>255</v>
      </c>
      <c r="B605" s="80" t="str">
        <f>IF(【時計】入力欄!E382="","",【時計】入力欄!E382)</f>
        <v/>
      </c>
      <c r="C605" s="22" t="str">
        <f>IF(【時計】入力欄!F382="","",【時計】入力欄!F382)</f>
        <v/>
      </c>
      <c r="D605" s="159" t="str">
        <f>CONCATENATE(IF(【時計】入力欄!G382="","",【時計】入力欄!G382&amp;" "),IF(【時計】入力欄!H382="","",【時計】入力欄!H382&amp;" "),IF(【時計】入力欄!I382="","",【時計】入力欄!I382&amp;" "),IF(【時計】入力欄!J382="","",【時計】入力欄!J382&amp;" "))</f>
        <v/>
      </c>
      <c r="E605" s="141" t="str">
        <f>IF(【時計】入力欄!K382="","",【時計】入力欄!K382&amp;"g")</f>
        <v/>
      </c>
      <c r="F605" s="163" t="str">
        <f>IF(【時計】入力欄!L382="","",【時計】入力欄!L382)</f>
        <v/>
      </c>
      <c r="G605" s="44" t="str">
        <f>IF(【時計】入力欄!O382="","",【時計】入力欄!O382)</f>
        <v/>
      </c>
      <c r="H605" s="15"/>
      <c r="I605" s="14"/>
      <c r="J605" s="131"/>
      <c r="L605" s="118"/>
    </row>
    <row r="606" spans="1:12" s="61" customFormat="1" ht="45" customHeight="1" x14ac:dyDescent="0.2">
      <c r="A606" s="143" t="s">
        <v>256</v>
      </c>
      <c r="B606" s="53" t="str">
        <f>IF(【時計】入力欄!E383="","",【時計】入力欄!E383)</f>
        <v/>
      </c>
      <c r="C606" s="54" t="str">
        <f>IF(【時計】入力欄!F383="","",【時計】入力欄!F383)</f>
        <v/>
      </c>
      <c r="D606" s="160" t="str">
        <f>CONCATENATE(IF(【時計】入力欄!G383="","",【時計】入力欄!G383&amp;" "),IF(【時計】入力欄!H383="","",【時計】入力欄!H383&amp;" "),IF(【時計】入力欄!I383="","",【時計】入力欄!I383&amp;" "),IF(【時計】入力欄!J383="","",【時計】入力欄!J383&amp;" "))</f>
        <v/>
      </c>
      <c r="E606" s="145" t="str">
        <f>IF(【時計】入力欄!K383="","",【時計】入力欄!K383&amp;"g")</f>
        <v/>
      </c>
      <c r="F606" s="164" t="str">
        <f>IF(【時計】入力欄!L383="","",【時計】入力欄!L383)</f>
        <v/>
      </c>
      <c r="G606" s="57" t="str">
        <f>IF(【時計】入力欄!O383="","",【時計】入力欄!O383)</f>
        <v/>
      </c>
      <c r="H606" s="55"/>
      <c r="I606" s="58"/>
      <c r="J606" s="59"/>
      <c r="K606" s="60"/>
      <c r="L606" s="118"/>
    </row>
    <row r="607" spans="1:12" ht="45" customHeight="1" x14ac:dyDescent="0.2">
      <c r="A607" s="139" t="s">
        <v>257</v>
      </c>
      <c r="B607" s="80" t="str">
        <f>IF(【時計】入力欄!E384="","",【時計】入力欄!E384)</f>
        <v/>
      </c>
      <c r="C607" s="22" t="str">
        <f>IF(【時計】入力欄!F384="","",【時計】入力欄!F384)</f>
        <v/>
      </c>
      <c r="D607" s="159" t="str">
        <f>CONCATENATE(IF(【時計】入力欄!G384="","",【時計】入力欄!G384&amp;" "),IF(【時計】入力欄!H384="","",【時計】入力欄!H384&amp;" "),IF(【時計】入力欄!I384="","",【時計】入力欄!I384&amp;" "),IF(【時計】入力欄!J384="","",【時計】入力欄!J384&amp;" "))</f>
        <v/>
      </c>
      <c r="E607" s="141" t="str">
        <f>IF(【時計】入力欄!K384="","",【時計】入力欄!K384&amp;"g")</f>
        <v/>
      </c>
      <c r="F607" s="163" t="str">
        <f>IF(【時計】入力欄!L384="","",【時計】入力欄!L384)</f>
        <v/>
      </c>
      <c r="G607" s="44" t="str">
        <f>IF(【時計】入力欄!O384="","",【時計】入力欄!O384)</f>
        <v/>
      </c>
      <c r="H607" s="15"/>
      <c r="I607" s="14"/>
      <c r="J607" s="131"/>
      <c r="L607" s="118"/>
    </row>
    <row r="608" spans="1:12" s="61" customFormat="1" ht="45" customHeight="1" thickBot="1" x14ac:dyDescent="0.25">
      <c r="A608" s="147" t="s">
        <v>258</v>
      </c>
      <c r="B608" s="62" t="str">
        <f>IF(【時計】入力欄!E385="","",【時計】入力欄!E385)</f>
        <v/>
      </c>
      <c r="C608" s="63" t="str">
        <f>IF(【時計】入力欄!F385="","",【時計】入力欄!F385)</f>
        <v/>
      </c>
      <c r="D608" s="161" t="str">
        <f>CONCATENATE(IF(【時計】入力欄!G385="","",【時計】入力欄!G385&amp;" "),IF(【時計】入力欄!H385="","",【時計】入力欄!H385&amp;" "),IF(【時計】入力欄!I385="","",【時計】入力欄!I385&amp;" "),IF(【時計】入力欄!J385="","",【時計】入力欄!J385&amp;" "))</f>
        <v/>
      </c>
      <c r="E608" s="149" t="str">
        <f>IF(【時計】入力欄!K385="","",【時計】入力欄!K385&amp;"g")</f>
        <v/>
      </c>
      <c r="F608" s="165" t="str">
        <f>IF(【時計】入力欄!L385="","",【時計】入力欄!L385)</f>
        <v/>
      </c>
      <c r="G608" s="57" t="str">
        <f>IF(【時計】入力欄!O385="","",【時計】入力欄!O385)</f>
        <v/>
      </c>
      <c r="H608" s="55"/>
      <c r="I608" s="58"/>
      <c r="J608" s="59"/>
      <c r="K608" s="60"/>
      <c r="L608" s="118"/>
    </row>
    <row r="609" spans="1:12" x14ac:dyDescent="0.2">
      <c r="F609" s="65"/>
      <c r="G609" s="28"/>
      <c r="H609" s="28"/>
      <c r="I609" s="28"/>
      <c r="J609" s="131"/>
    </row>
    <row r="610" spans="1:12" ht="14.4" x14ac:dyDescent="0.2">
      <c r="A610" s="157" t="s">
        <v>279</v>
      </c>
      <c r="B610" s="199" t="str">
        <f>CONCATENATE("出品表　（　",【時計】入力欄!I$3,"APREオークション　時計）")</f>
        <v>出品表　（　APREオークション　時計）</v>
      </c>
      <c r="C610" s="199"/>
      <c r="D610" s="199"/>
      <c r="J610" s="131"/>
    </row>
    <row r="611" spans="1:12" ht="3.75" customHeight="1" thickBot="1" x14ac:dyDescent="0.25">
      <c r="F611" s="114"/>
      <c r="G611" s="114"/>
      <c r="H611" s="114"/>
      <c r="I611" s="114"/>
      <c r="J611" s="131"/>
    </row>
    <row r="612" spans="1:12" ht="33.75" customHeight="1" thickBot="1" x14ac:dyDescent="0.25">
      <c r="A612" s="133"/>
      <c r="B612" s="130" t="s">
        <v>244</v>
      </c>
      <c r="C612" s="184" t="str">
        <f>IF(【時計】入力欄!C386="","",【時計】入力欄!C386)</f>
        <v/>
      </c>
      <c r="D612" s="134" t="s">
        <v>20</v>
      </c>
      <c r="E612" s="135"/>
      <c r="F612" s="115" t="s">
        <v>208</v>
      </c>
      <c r="G612" s="195" t="str">
        <f>IF(【時計】入力欄!C$3="","",【時計】入力欄!C$3)</f>
        <v/>
      </c>
      <c r="H612" s="196"/>
      <c r="I612" s="197"/>
      <c r="J612" s="131"/>
    </row>
    <row r="613" spans="1:12" ht="5.25" customHeight="1" thickBot="1" x14ac:dyDescent="0.25">
      <c r="A613" s="47"/>
      <c r="B613" s="45"/>
      <c r="G613" s="81"/>
      <c r="H613" s="81"/>
      <c r="I613" s="39"/>
      <c r="J613" s="131"/>
    </row>
    <row r="614" spans="1:12" ht="45" customHeight="1" x14ac:dyDescent="0.2">
      <c r="A614" s="48" t="s">
        <v>2</v>
      </c>
      <c r="B614" s="49" t="s">
        <v>7</v>
      </c>
      <c r="C614" s="49" t="s">
        <v>21</v>
      </c>
      <c r="D614" s="137" t="s">
        <v>6</v>
      </c>
      <c r="E614" s="49" t="s">
        <v>280</v>
      </c>
      <c r="F614" s="51" t="s">
        <v>292</v>
      </c>
      <c r="G614" s="208" t="s">
        <v>302</v>
      </c>
      <c r="H614" s="158" t="s">
        <v>281</v>
      </c>
      <c r="I614" s="23"/>
      <c r="J614" s="131"/>
    </row>
    <row r="615" spans="1:12" ht="45" customHeight="1" x14ac:dyDescent="0.2">
      <c r="A615" s="139" t="s">
        <v>249</v>
      </c>
      <c r="B615" s="80" t="str">
        <f>IF(【時計】入力欄!E386="","",【時計】入力欄!E386)</f>
        <v/>
      </c>
      <c r="C615" s="22" t="str">
        <f>IF(【時計】入力欄!F386="","",【時計】入力欄!F386)</f>
        <v/>
      </c>
      <c r="D615" s="159" t="str">
        <f>CONCATENATE(IF(【時計】入力欄!G386="","",【時計】入力欄!G386&amp;" "),IF(【時計】入力欄!H386="","",【時計】入力欄!H386&amp;" "),IF(【時計】入力欄!I386="","",【時計】入力欄!I386&amp;" "),IF(【時計】入力欄!J386="","",【時計】入力欄!J386&amp;" "))</f>
        <v/>
      </c>
      <c r="E615" s="141" t="str">
        <f>IF(【時計】入力欄!K386="","",【時計】入力欄!K386&amp;"g")</f>
        <v/>
      </c>
      <c r="F615" s="163" t="str">
        <f>IF(【時計】入力欄!L386="","",【時計】入力欄!L386)</f>
        <v/>
      </c>
      <c r="G615" s="44" t="str">
        <f>IF(【時計】入力欄!O386="","",【時計】入力欄!O386)</f>
        <v/>
      </c>
      <c r="H615" s="15"/>
      <c r="I615" s="14"/>
      <c r="J615" s="131"/>
      <c r="L615" s="118"/>
    </row>
    <row r="616" spans="1:12" s="61" customFormat="1" ht="45" customHeight="1" x14ac:dyDescent="0.2">
      <c r="A616" s="143" t="s">
        <v>250</v>
      </c>
      <c r="B616" s="53" t="str">
        <f>IF(【時計】入力欄!E387="","",【時計】入力欄!E387)</f>
        <v/>
      </c>
      <c r="C616" s="54" t="str">
        <f>IF(【時計】入力欄!F387="","",【時計】入力欄!F387)</f>
        <v/>
      </c>
      <c r="D616" s="160" t="str">
        <f>CONCATENATE(IF(【時計】入力欄!G387="","",【時計】入力欄!G387&amp;" "),IF(【時計】入力欄!H387="","",【時計】入力欄!H387&amp;" "),IF(【時計】入力欄!I387="","",【時計】入力欄!I387&amp;" "),IF(【時計】入力欄!J387="","",【時計】入力欄!J387&amp;" "))</f>
        <v/>
      </c>
      <c r="E616" s="145" t="str">
        <f>IF(【時計】入力欄!K387="","",【時計】入力欄!K387&amp;"g")</f>
        <v/>
      </c>
      <c r="F616" s="164" t="str">
        <f>IF(【時計】入力欄!L387="","",【時計】入力欄!L387)</f>
        <v/>
      </c>
      <c r="G616" s="57" t="str">
        <f>IF(【時計】入力欄!O387="","",【時計】入力欄!O387)</f>
        <v/>
      </c>
      <c r="H616" s="55"/>
      <c r="I616" s="58"/>
      <c r="J616" s="59"/>
      <c r="K616" s="60"/>
      <c r="L616" s="118"/>
    </row>
    <row r="617" spans="1:12" ht="45" customHeight="1" x14ac:dyDescent="0.2">
      <c r="A617" s="139" t="s">
        <v>251</v>
      </c>
      <c r="B617" s="80" t="str">
        <f>IF(【時計】入力欄!E388="","",【時計】入力欄!E388)</f>
        <v/>
      </c>
      <c r="C617" s="22" t="str">
        <f>IF(【時計】入力欄!F388="","",【時計】入力欄!F388)</f>
        <v/>
      </c>
      <c r="D617" s="159" t="str">
        <f>CONCATENATE(IF(【時計】入力欄!G388="","",【時計】入力欄!G388&amp;" "),IF(【時計】入力欄!H388="","",【時計】入力欄!H388&amp;" "),IF(【時計】入力欄!I388="","",【時計】入力欄!I388&amp;" "),IF(【時計】入力欄!J388="","",【時計】入力欄!J388&amp;" "))</f>
        <v/>
      </c>
      <c r="E617" s="141" t="str">
        <f>IF(【時計】入力欄!K388="","",【時計】入力欄!K388&amp;"g")</f>
        <v/>
      </c>
      <c r="F617" s="163" t="str">
        <f>IF(【時計】入力欄!L388="","",【時計】入力欄!L388)</f>
        <v/>
      </c>
      <c r="G617" s="44" t="str">
        <f>IF(【時計】入力欄!O388="","",【時計】入力欄!O388)</f>
        <v/>
      </c>
      <c r="H617" s="15"/>
      <c r="I617" s="14"/>
      <c r="J617" s="131"/>
      <c r="L617" s="118"/>
    </row>
    <row r="618" spans="1:12" s="61" customFormat="1" ht="45" customHeight="1" x14ac:dyDescent="0.2">
      <c r="A618" s="143" t="s">
        <v>252</v>
      </c>
      <c r="B618" s="53" t="str">
        <f>IF(【時計】入力欄!E389="","",【時計】入力欄!E389)</f>
        <v/>
      </c>
      <c r="C618" s="54" t="str">
        <f>IF(【時計】入力欄!F389="","",【時計】入力欄!F389)</f>
        <v/>
      </c>
      <c r="D618" s="160" t="str">
        <f>CONCATENATE(IF(【時計】入力欄!G389="","",【時計】入力欄!G389&amp;" "),IF(【時計】入力欄!H389="","",【時計】入力欄!H389&amp;" "),IF(【時計】入力欄!I389="","",【時計】入力欄!I389&amp;" "),IF(【時計】入力欄!J389="","",【時計】入力欄!J389&amp;" "))</f>
        <v/>
      </c>
      <c r="E618" s="145" t="str">
        <f>IF(【時計】入力欄!K389="","",【時計】入力欄!K389&amp;"g")</f>
        <v/>
      </c>
      <c r="F618" s="164" t="str">
        <f>IF(【時計】入力欄!L389="","",【時計】入力欄!L389)</f>
        <v/>
      </c>
      <c r="G618" s="57" t="str">
        <f>IF(【時計】入力欄!O389="","",【時計】入力欄!O389)</f>
        <v/>
      </c>
      <c r="H618" s="55"/>
      <c r="I618" s="58"/>
      <c r="J618" s="59"/>
      <c r="K618" s="60"/>
      <c r="L618" s="118"/>
    </row>
    <row r="619" spans="1:12" ht="45" customHeight="1" x14ac:dyDescent="0.2">
      <c r="A619" s="139" t="s">
        <v>253</v>
      </c>
      <c r="B619" s="80" t="str">
        <f>IF(【時計】入力欄!E390="","",【時計】入力欄!E390)</f>
        <v/>
      </c>
      <c r="C619" s="22" t="str">
        <f>IF(【時計】入力欄!F390="","",【時計】入力欄!F390)</f>
        <v/>
      </c>
      <c r="D619" s="159" t="str">
        <f>CONCATENATE(IF(【時計】入力欄!G390="","",【時計】入力欄!G390&amp;" "),IF(【時計】入力欄!H390="","",【時計】入力欄!H390&amp;" "),IF(【時計】入力欄!I390="","",【時計】入力欄!I390&amp;" "),IF(【時計】入力欄!J390="","",【時計】入力欄!J390&amp;" "))</f>
        <v/>
      </c>
      <c r="E619" s="141" t="str">
        <f>IF(【時計】入力欄!K390="","",【時計】入力欄!K390&amp;"g")</f>
        <v/>
      </c>
      <c r="F619" s="163" t="str">
        <f>IF(【時計】入力欄!L390="","",【時計】入力欄!L390)</f>
        <v/>
      </c>
      <c r="G619" s="44" t="str">
        <f>IF(【時計】入力欄!O390="","",【時計】入力欄!O390)</f>
        <v/>
      </c>
      <c r="H619" s="15"/>
      <c r="I619" s="14"/>
      <c r="J619" s="131"/>
      <c r="L619" s="118"/>
    </row>
    <row r="620" spans="1:12" s="61" customFormat="1" ht="45" customHeight="1" x14ac:dyDescent="0.2">
      <c r="A620" s="143" t="s">
        <v>254</v>
      </c>
      <c r="B620" s="53" t="str">
        <f>IF(【時計】入力欄!E391="","",【時計】入力欄!E391)</f>
        <v/>
      </c>
      <c r="C620" s="54" t="str">
        <f>IF(【時計】入力欄!F391="","",【時計】入力欄!F391)</f>
        <v/>
      </c>
      <c r="D620" s="160" t="str">
        <f>CONCATENATE(IF(【時計】入力欄!G391="","",【時計】入力欄!G391&amp;" "),IF(【時計】入力欄!H391="","",【時計】入力欄!H391&amp;" "),IF(【時計】入力欄!I391="","",【時計】入力欄!I391&amp;" "),IF(【時計】入力欄!J391="","",【時計】入力欄!J391&amp;" "))</f>
        <v/>
      </c>
      <c r="E620" s="145" t="str">
        <f>IF(【時計】入力欄!K391="","",【時計】入力欄!K391&amp;"g")</f>
        <v/>
      </c>
      <c r="F620" s="164" t="str">
        <f>IF(【時計】入力欄!L391="","",【時計】入力欄!L391)</f>
        <v/>
      </c>
      <c r="G620" s="57" t="str">
        <f>IF(【時計】入力欄!O391="","",【時計】入力欄!O391)</f>
        <v/>
      </c>
      <c r="H620" s="55"/>
      <c r="I620" s="58"/>
      <c r="J620" s="59"/>
      <c r="K620" s="60"/>
      <c r="L620" s="118"/>
    </row>
    <row r="621" spans="1:12" ht="45" customHeight="1" x14ac:dyDescent="0.2">
      <c r="A621" s="139" t="s">
        <v>255</v>
      </c>
      <c r="B621" s="80" t="str">
        <f>IF(【時計】入力欄!E392="","",【時計】入力欄!E392)</f>
        <v/>
      </c>
      <c r="C621" s="22" t="str">
        <f>IF(【時計】入力欄!F392="","",【時計】入力欄!F392)</f>
        <v/>
      </c>
      <c r="D621" s="159" t="str">
        <f>CONCATENATE(IF(【時計】入力欄!G392="","",【時計】入力欄!G392&amp;" "),IF(【時計】入力欄!H392="","",【時計】入力欄!H392&amp;" "),IF(【時計】入力欄!I392="","",【時計】入力欄!I392&amp;" "),IF(【時計】入力欄!J392="","",【時計】入力欄!J392&amp;" "))</f>
        <v/>
      </c>
      <c r="E621" s="141" t="str">
        <f>IF(【時計】入力欄!K392="","",【時計】入力欄!K392&amp;"g")</f>
        <v/>
      </c>
      <c r="F621" s="163" t="str">
        <f>IF(【時計】入力欄!L392="","",【時計】入力欄!L392)</f>
        <v/>
      </c>
      <c r="G621" s="44" t="str">
        <f>IF(【時計】入力欄!O392="","",【時計】入力欄!O392)</f>
        <v/>
      </c>
      <c r="H621" s="15"/>
      <c r="I621" s="14"/>
      <c r="J621" s="131"/>
      <c r="L621" s="118"/>
    </row>
    <row r="622" spans="1:12" s="61" customFormat="1" ht="45" customHeight="1" x14ac:dyDescent="0.2">
      <c r="A622" s="143" t="s">
        <v>256</v>
      </c>
      <c r="B622" s="53" t="str">
        <f>IF(【時計】入力欄!E393="","",【時計】入力欄!E393)</f>
        <v/>
      </c>
      <c r="C622" s="54" t="str">
        <f>IF(【時計】入力欄!F393="","",【時計】入力欄!F393)</f>
        <v/>
      </c>
      <c r="D622" s="160" t="str">
        <f>CONCATENATE(IF(【時計】入力欄!G393="","",【時計】入力欄!G393&amp;" "),IF(【時計】入力欄!H393="","",【時計】入力欄!H393&amp;" "),IF(【時計】入力欄!I393="","",【時計】入力欄!I393&amp;" "),IF(【時計】入力欄!J393="","",【時計】入力欄!J393&amp;" "))</f>
        <v/>
      </c>
      <c r="E622" s="145" t="str">
        <f>IF(【時計】入力欄!K393="","",【時計】入力欄!K393&amp;"g")</f>
        <v/>
      </c>
      <c r="F622" s="164" t="str">
        <f>IF(【時計】入力欄!L393="","",【時計】入力欄!L393)</f>
        <v/>
      </c>
      <c r="G622" s="57" t="str">
        <f>IF(【時計】入力欄!O393="","",【時計】入力欄!O393)</f>
        <v/>
      </c>
      <c r="H622" s="55"/>
      <c r="I622" s="58"/>
      <c r="J622" s="59"/>
      <c r="K622" s="60"/>
      <c r="L622" s="118"/>
    </row>
    <row r="623" spans="1:12" ht="45" customHeight="1" x14ac:dyDescent="0.2">
      <c r="A623" s="139" t="s">
        <v>257</v>
      </c>
      <c r="B623" s="80" t="str">
        <f>IF(【時計】入力欄!E394="","",【時計】入力欄!E394)</f>
        <v/>
      </c>
      <c r="C623" s="22" t="str">
        <f>IF(【時計】入力欄!F394="","",【時計】入力欄!F394)</f>
        <v/>
      </c>
      <c r="D623" s="159" t="str">
        <f>CONCATENATE(IF(【時計】入力欄!G394="","",【時計】入力欄!G394&amp;" "),IF(【時計】入力欄!H394="","",【時計】入力欄!H394&amp;" "),IF(【時計】入力欄!I394="","",【時計】入力欄!I394&amp;" "),IF(【時計】入力欄!J394="","",【時計】入力欄!J394&amp;" "))</f>
        <v/>
      </c>
      <c r="E623" s="141" t="str">
        <f>IF(【時計】入力欄!K394="","",【時計】入力欄!K394&amp;"g")</f>
        <v/>
      </c>
      <c r="F623" s="163" t="str">
        <f>IF(【時計】入力欄!L394="","",【時計】入力欄!L394)</f>
        <v/>
      </c>
      <c r="G623" s="44" t="str">
        <f>IF(【時計】入力欄!O394="","",【時計】入力欄!O394)</f>
        <v/>
      </c>
      <c r="H623" s="15"/>
      <c r="I623" s="14"/>
      <c r="J623" s="131"/>
      <c r="L623" s="118"/>
    </row>
    <row r="624" spans="1:12" s="61" customFormat="1" ht="45" customHeight="1" thickBot="1" x14ac:dyDescent="0.25">
      <c r="A624" s="147" t="s">
        <v>258</v>
      </c>
      <c r="B624" s="62" t="str">
        <f>IF(【時計】入力欄!E395="","",【時計】入力欄!E395)</f>
        <v/>
      </c>
      <c r="C624" s="63" t="str">
        <f>IF(【時計】入力欄!F395="","",【時計】入力欄!F395)</f>
        <v/>
      </c>
      <c r="D624" s="161" t="str">
        <f>CONCATENATE(IF(【時計】入力欄!G395="","",【時計】入力欄!G395&amp;" "),IF(【時計】入力欄!H395="","",【時計】入力欄!H395&amp;" "),IF(【時計】入力欄!I395="","",【時計】入力欄!I395&amp;" "),IF(【時計】入力欄!J395="","",【時計】入力欄!J395&amp;" "))</f>
        <v/>
      </c>
      <c r="E624" s="149" t="str">
        <f>IF(【時計】入力欄!K395="","",【時計】入力欄!K395&amp;"g")</f>
        <v/>
      </c>
      <c r="F624" s="165" t="str">
        <f>IF(【時計】入力欄!L395="","",【時計】入力欄!L395)</f>
        <v/>
      </c>
      <c r="G624" s="57" t="str">
        <f>IF(【時計】入力欄!O395="","",【時計】入力欄!O395)</f>
        <v/>
      </c>
      <c r="H624" s="55"/>
      <c r="I624" s="58"/>
      <c r="J624" s="59"/>
      <c r="K624" s="60"/>
      <c r="L624" s="118"/>
    </row>
    <row r="625" spans="1:12" ht="20.25" customHeight="1" x14ac:dyDescent="0.2">
      <c r="F625" s="65"/>
      <c r="G625" s="28"/>
      <c r="H625" s="28"/>
      <c r="I625" s="28"/>
      <c r="J625" s="131"/>
    </row>
    <row r="626" spans="1:12" ht="14.4" x14ac:dyDescent="0.2">
      <c r="A626" s="157" t="s">
        <v>279</v>
      </c>
      <c r="B626" s="199" t="str">
        <f>CONCATENATE("出品表　（　",【時計】入力欄!I$3,"APREオークション　時計）")</f>
        <v>出品表　（　APREオークション　時計）</v>
      </c>
      <c r="C626" s="199"/>
      <c r="D626" s="199"/>
      <c r="J626" s="131"/>
    </row>
    <row r="627" spans="1:12" ht="3.75" customHeight="1" thickBot="1" x14ac:dyDescent="0.25">
      <c r="F627" s="114"/>
      <c r="G627" s="114"/>
      <c r="H627" s="114"/>
      <c r="I627" s="114"/>
      <c r="J627" s="131"/>
    </row>
    <row r="628" spans="1:12" ht="33.75" customHeight="1" thickBot="1" x14ac:dyDescent="0.25">
      <c r="A628" s="133"/>
      <c r="B628" s="130" t="s">
        <v>244</v>
      </c>
      <c r="C628" s="184" t="str">
        <f>IF(【時計】入力欄!C396="","",【時計】入力欄!C396)</f>
        <v/>
      </c>
      <c r="D628" s="134" t="s">
        <v>20</v>
      </c>
      <c r="E628" s="135"/>
      <c r="F628" s="115" t="s">
        <v>208</v>
      </c>
      <c r="G628" s="195" t="str">
        <f>IF(【時計】入力欄!C$3="","",【時計】入力欄!C$3)</f>
        <v/>
      </c>
      <c r="H628" s="196"/>
      <c r="I628" s="197"/>
      <c r="J628" s="131"/>
    </row>
    <row r="629" spans="1:12" ht="5.25" customHeight="1" thickBot="1" x14ac:dyDescent="0.25">
      <c r="A629" s="47"/>
      <c r="B629" s="45"/>
      <c r="G629" s="81"/>
      <c r="H629" s="81"/>
      <c r="I629" s="39"/>
      <c r="J629" s="131"/>
    </row>
    <row r="630" spans="1:12" ht="45" customHeight="1" x14ac:dyDescent="0.2">
      <c r="A630" s="48" t="s">
        <v>2</v>
      </c>
      <c r="B630" s="49" t="s">
        <v>7</v>
      </c>
      <c r="C630" s="49" t="s">
        <v>21</v>
      </c>
      <c r="D630" s="137" t="s">
        <v>6</v>
      </c>
      <c r="E630" s="49" t="s">
        <v>280</v>
      </c>
      <c r="F630" s="51" t="s">
        <v>292</v>
      </c>
      <c r="G630" s="208" t="s">
        <v>302</v>
      </c>
      <c r="H630" s="158" t="s">
        <v>281</v>
      </c>
      <c r="I630" s="23"/>
      <c r="J630" s="131"/>
    </row>
    <row r="631" spans="1:12" ht="45" customHeight="1" x14ac:dyDescent="0.2">
      <c r="A631" s="139" t="s">
        <v>249</v>
      </c>
      <c r="B631" s="80" t="str">
        <f>IF(【時計】入力欄!E396="","",【時計】入力欄!E396)</f>
        <v/>
      </c>
      <c r="C631" s="22" t="str">
        <f>IF(【時計】入力欄!F396="","",【時計】入力欄!F396)</f>
        <v/>
      </c>
      <c r="D631" s="159" t="str">
        <f>CONCATENATE(IF(【時計】入力欄!G396="","",【時計】入力欄!G396&amp;" "),IF(【時計】入力欄!H396="","",【時計】入力欄!H396&amp;" "),IF(【時計】入力欄!I396="","",【時計】入力欄!I396&amp;" "),IF(【時計】入力欄!J396="","",【時計】入力欄!J396&amp;" "))</f>
        <v/>
      </c>
      <c r="E631" s="141" t="str">
        <f>IF(【時計】入力欄!K396="","",【時計】入力欄!K396&amp;"g")</f>
        <v/>
      </c>
      <c r="F631" s="163" t="str">
        <f>IF(【時計】入力欄!L396="","",【時計】入力欄!L396)</f>
        <v/>
      </c>
      <c r="G631" s="44" t="str">
        <f>IF(【時計】入力欄!O396="","",【時計】入力欄!O396)</f>
        <v/>
      </c>
      <c r="H631" s="15"/>
      <c r="I631" s="14"/>
      <c r="J631" s="131"/>
      <c r="L631" s="118"/>
    </row>
    <row r="632" spans="1:12" s="61" customFormat="1" ht="45" customHeight="1" x14ac:dyDescent="0.2">
      <c r="A632" s="143" t="s">
        <v>250</v>
      </c>
      <c r="B632" s="53" t="str">
        <f>IF(【時計】入力欄!E397="","",【時計】入力欄!E397)</f>
        <v/>
      </c>
      <c r="C632" s="54" t="str">
        <f>IF(【時計】入力欄!F397="","",【時計】入力欄!F397)</f>
        <v/>
      </c>
      <c r="D632" s="160" t="str">
        <f>CONCATENATE(IF(【時計】入力欄!G397="","",【時計】入力欄!G397&amp;" "),IF(【時計】入力欄!H397="","",【時計】入力欄!H397&amp;" "),IF(【時計】入力欄!I397="","",【時計】入力欄!I397&amp;" "),IF(【時計】入力欄!J397="","",【時計】入力欄!J397&amp;" "))</f>
        <v/>
      </c>
      <c r="E632" s="145" t="str">
        <f>IF(【時計】入力欄!K397="","",【時計】入力欄!K397&amp;"g")</f>
        <v/>
      </c>
      <c r="F632" s="164" t="str">
        <f>IF(【時計】入力欄!L397="","",【時計】入力欄!L397)</f>
        <v/>
      </c>
      <c r="G632" s="57" t="str">
        <f>IF(【時計】入力欄!O397="","",【時計】入力欄!O397)</f>
        <v/>
      </c>
      <c r="H632" s="55"/>
      <c r="I632" s="58"/>
      <c r="J632" s="59"/>
      <c r="K632" s="60"/>
      <c r="L632" s="118"/>
    </row>
    <row r="633" spans="1:12" ht="45" customHeight="1" x14ac:dyDescent="0.2">
      <c r="A633" s="139" t="s">
        <v>251</v>
      </c>
      <c r="B633" s="80" t="str">
        <f>IF(【時計】入力欄!E398="","",【時計】入力欄!E398)</f>
        <v/>
      </c>
      <c r="C633" s="22" t="str">
        <f>IF(【時計】入力欄!F398="","",【時計】入力欄!F398)</f>
        <v/>
      </c>
      <c r="D633" s="159" t="str">
        <f>CONCATENATE(IF(【時計】入力欄!G398="","",【時計】入力欄!G398&amp;" "),IF(【時計】入力欄!H398="","",【時計】入力欄!H398&amp;" "),IF(【時計】入力欄!I398="","",【時計】入力欄!I398&amp;" "),IF(【時計】入力欄!J398="","",【時計】入力欄!J398&amp;" "))</f>
        <v/>
      </c>
      <c r="E633" s="141" t="str">
        <f>IF(【時計】入力欄!K398="","",【時計】入力欄!K398&amp;"g")</f>
        <v/>
      </c>
      <c r="F633" s="163" t="str">
        <f>IF(【時計】入力欄!L398="","",【時計】入力欄!L398)</f>
        <v/>
      </c>
      <c r="G633" s="44" t="str">
        <f>IF(【時計】入力欄!O398="","",【時計】入力欄!O398)</f>
        <v/>
      </c>
      <c r="H633" s="15"/>
      <c r="I633" s="14"/>
      <c r="J633" s="131"/>
      <c r="L633" s="118"/>
    </row>
    <row r="634" spans="1:12" s="61" customFormat="1" ht="45" customHeight="1" x14ac:dyDescent="0.2">
      <c r="A634" s="143" t="s">
        <v>252</v>
      </c>
      <c r="B634" s="53" t="str">
        <f>IF(【時計】入力欄!E399="","",【時計】入力欄!E399)</f>
        <v/>
      </c>
      <c r="C634" s="54" t="str">
        <f>IF(【時計】入力欄!F399="","",【時計】入力欄!F399)</f>
        <v/>
      </c>
      <c r="D634" s="160" t="str">
        <f>CONCATENATE(IF(【時計】入力欄!G399="","",【時計】入力欄!G399&amp;" "),IF(【時計】入力欄!H399="","",【時計】入力欄!H399&amp;" "),IF(【時計】入力欄!I399="","",【時計】入力欄!I399&amp;" "),IF(【時計】入力欄!J399="","",【時計】入力欄!J399&amp;" "))</f>
        <v/>
      </c>
      <c r="E634" s="145" t="str">
        <f>IF(【時計】入力欄!K399="","",【時計】入力欄!K399&amp;"g")</f>
        <v/>
      </c>
      <c r="F634" s="164" t="str">
        <f>IF(【時計】入力欄!L399="","",【時計】入力欄!L399)</f>
        <v/>
      </c>
      <c r="G634" s="57" t="str">
        <f>IF(【時計】入力欄!O399="","",【時計】入力欄!O399)</f>
        <v/>
      </c>
      <c r="H634" s="55"/>
      <c r="I634" s="58"/>
      <c r="J634" s="59"/>
      <c r="K634" s="60"/>
      <c r="L634" s="118"/>
    </row>
    <row r="635" spans="1:12" ht="45" customHeight="1" x14ac:dyDescent="0.2">
      <c r="A635" s="139" t="s">
        <v>253</v>
      </c>
      <c r="B635" s="80" t="str">
        <f>IF(【時計】入力欄!E400="","",【時計】入力欄!E400)</f>
        <v/>
      </c>
      <c r="C635" s="22" t="str">
        <f>IF(【時計】入力欄!F400="","",【時計】入力欄!F400)</f>
        <v/>
      </c>
      <c r="D635" s="159" t="str">
        <f>CONCATENATE(IF(【時計】入力欄!G400="","",【時計】入力欄!G400&amp;" "),IF(【時計】入力欄!H400="","",【時計】入力欄!H400&amp;" "),IF(【時計】入力欄!I400="","",【時計】入力欄!I400&amp;" "),IF(【時計】入力欄!J400="","",【時計】入力欄!J400&amp;" "))</f>
        <v/>
      </c>
      <c r="E635" s="141" t="str">
        <f>IF(【時計】入力欄!K400="","",【時計】入力欄!K400&amp;"g")</f>
        <v/>
      </c>
      <c r="F635" s="163" t="str">
        <f>IF(【時計】入力欄!L400="","",【時計】入力欄!L400)</f>
        <v/>
      </c>
      <c r="G635" s="44" t="str">
        <f>IF(【時計】入力欄!O400="","",【時計】入力欄!O400)</f>
        <v/>
      </c>
      <c r="H635" s="15"/>
      <c r="I635" s="14"/>
      <c r="J635" s="131"/>
      <c r="L635" s="118"/>
    </row>
    <row r="636" spans="1:12" s="61" customFormat="1" ht="45" customHeight="1" x14ac:dyDescent="0.2">
      <c r="A636" s="143" t="s">
        <v>254</v>
      </c>
      <c r="B636" s="53" t="str">
        <f>IF(【時計】入力欄!E401="","",【時計】入力欄!E401)</f>
        <v/>
      </c>
      <c r="C636" s="54" t="str">
        <f>IF(【時計】入力欄!F401="","",【時計】入力欄!F401)</f>
        <v/>
      </c>
      <c r="D636" s="160" t="str">
        <f>CONCATENATE(IF(【時計】入力欄!G401="","",【時計】入力欄!G401&amp;" "),IF(【時計】入力欄!H401="","",【時計】入力欄!H401&amp;" "),IF(【時計】入力欄!I401="","",【時計】入力欄!I401&amp;" "),IF(【時計】入力欄!J401="","",【時計】入力欄!J401&amp;" "))</f>
        <v/>
      </c>
      <c r="E636" s="145" t="str">
        <f>IF(【時計】入力欄!K401="","",【時計】入力欄!K401&amp;"g")</f>
        <v/>
      </c>
      <c r="F636" s="164" t="str">
        <f>IF(【時計】入力欄!L401="","",【時計】入力欄!L401)</f>
        <v/>
      </c>
      <c r="G636" s="57" t="str">
        <f>IF(【時計】入力欄!O401="","",【時計】入力欄!O401)</f>
        <v/>
      </c>
      <c r="H636" s="55"/>
      <c r="I636" s="58"/>
      <c r="J636" s="59"/>
      <c r="K636" s="60"/>
      <c r="L636" s="118"/>
    </row>
    <row r="637" spans="1:12" ht="45" customHeight="1" x14ac:dyDescent="0.2">
      <c r="A637" s="139" t="s">
        <v>255</v>
      </c>
      <c r="B637" s="80" t="str">
        <f>IF(【時計】入力欄!E402="","",【時計】入力欄!E402)</f>
        <v/>
      </c>
      <c r="C637" s="22" t="str">
        <f>IF(【時計】入力欄!F402="","",【時計】入力欄!F402)</f>
        <v/>
      </c>
      <c r="D637" s="159" t="str">
        <f>CONCATENATE(IF(【時計】入力欄!G402="","",【時計】入力欄!G402&amp;" "),IF(【時計】入力欄!H402="","",【時計】入力欄!H402&amp;" "),IF(【時計】入力欄!I402="","",【時計】入力欄!I402&amp;" "),IF(【時計】入力欄!J402="","",【時計】入力欄!J402&amp;" "))</f>
        <v/>
      </c>
      <c r="E637" s="141" t="str">
        <f>IF(【時計】入力欄!K402="","",【時計】入力欄!K402&amp;"g")</f>
        <v/>
      </c>
      <c r="F637" s="163" t="str">
        <f>IF(【時計】入力欄!L402="","",【時計】入力欄!L402)</f>
        <v/>
      </c>
      <c r="G637" s="44" t="str">
        <f>IF(【時計】入力欄!O402="","",【時計】入力欄!O402)</f>
        <v/>
      </c>
      <c r="H637" s="15"/>
      <c r="I637" s="14"/>
      <c r="J637" s="131"/>
      <c r="L637" s="118"/>
    </row>
    <row r="638" spans="1:12" s="61" customFormat="1" ht="45" customHeight="1" x14ac:dyDescent="0.2">
      <c r="A638" s="143" t="s">
        <v>256</v>
      </c>
      <c r="B638" s="53" t="str">
        <f>IF(【時計】入力欄!E403="","",【時計】入力欄!E403)</f>
        <v/>
      </c>
      <c r="C638" s="54" t="str">
        <f>IF(【時計】入力欄!F403="","",【時計】入力欄!F403)</f>
        <v/>
      </c>
      <c r="D638" s="160" t="str">
        <f>CONCATENATE(IF(【時計】入力欄!G403="","",【時計】入力欄!G403&amp;" "),IF(【時計】入力欄!H403="","",【時計】入力欄!H403&amp;" "),IF(【時計】入力欄!I403="","",【時計】入力欄!I403&amp;" "),IF(【時計】入力欄!J403="","",【時計】入力欄!J403&amp;" "))</f>
        <v/>
      </c>
      <c r="E638" s="145" t="str">
        <f>IF(【時計】入力欄!K403="","",【時計】入力欄!K403&amp;"g")</f>
        <v/>
      </c>
      <c r="F638" s="164" t="str">
        <f>IF(【時計】入力欄!L403="","",【時計】入力欄!L403)</f>
        <v/>
      </c>
      <c r="G638" s="57" t="str">
        <f>IF(【時計】入力欄!O403="","",【時計】入力欄!O403)</f>
        <v/>
      </c>
      <c r="H638" s="55"/>
      <c r="I638" s="58"/>
      <c r="J638" s="59"/>
      <c r="K638" s="60"/>
      <c r="L638" s="118"/>
    </row>
    <row r="639" spans="1:12" ht="45" customHeight="1" x14ac:dyDescent="0.2">
      <c r="A639" s="139" t="s">
        <v>257</v>
      </c>
      <c r="B639" s="80" t="str">
        <f>IF(【時計】入力欄!E404="","",【時計】入力欄!E404)</f>
        <v/>
      </c>
      <c r="C639" s="22" t="str">
        <f>IF(【時計】入力欄!F404="","",【時計】入力欄!F404)</f>
        <v/>
      </c>
      <c r="D639" s="159" t="str">
        <f>CONCATENATE(IF(【時計】入力欄!G404="","",【時計】入力欄!G404&amp;" "),IF(【時計】入力欄!H404="","",【時計】入力欄!H404&amp;" "),IF(【時計】入力欄!I404="","",【時計】入力欄!I404&amp;" "),IF(【時計】入力欄!J404="","",【時計】入力欄!J404&amp;" "))</f>
        <v/>
      </c>
      <c r="E639" s="141" t="str">
        <f>IF(【時計】入力欄!K404="","",【時計】入力欄!K404&amp;"g")</f>
        <v/>
      </c>
      <c r="F639" s="163" t="str">
        <f>IF(【時計】入力欄!L404="","",【時計】入力欄!L404)</f>
        <v/>
      </c>
      <c r="G639" s="44" t="str">
        <f>IF(【時計】入力欄!O404="","",【時計】入力欄!O404)</f>
        <v/>
      </c>
      <c r="H639" s="15"/>
      <c r="I639" s="14"/>
      <c r="J639" s="131"/>
      <c r="L639" s="118"/>
    </row>
    <row r="640" spans="1:12" s="61" customFormat="1" ht="45" customHeight="1" thickBot="1" x14ac:dyDescent="0.25">
      <c r="A640" s="147" t="s">
        <v>258</v>
      </c>
      <c r="B640" s="62" t="str">
        <f>IF(【時計】入力欄!E405="","",【時計】入力欄!E405)</f>
        <v/>
      </c>
      <c r="C640" s="63" t="str">
        <f>IF(【時計】入力欄!F405="","",【時計】入力欄!F405)</f>
        <v/>
      </c>
      <c r="D640" s="161" t="str">
        <f>CONCATENATE(IF(【時計】入力欄!G405="","",【時計】入力欄!G405&amp;" "),IF(【時計】入力欄!H405="","",【時計】入力欄!H405&amp;" "),IF(【時計】入力欄!I405="","",【時計】入力欄!I405&amp;" "),IF(【時計】入力欄!J405="","",【時計】入力欄!J405&amp;" "))</f>
        <v/>
      </c>
      <c r="E640" s="149" t="str">
        <f>IF(【時計】入力欄!K405="","",【時計】入力欄!K405&amp;"g")</f>
        <v/>
      </c>
      <c r="F640" s="165" t="str">
        <f>IF(【時計】入力欄!L405="","",【時計】入力欄!L405)</f>
        <v/>
      </c>
      <c r="G640" s="57" t="str">
        <f>IF(【時計】入力欄!O405="","",【時計】入力欄!O405)</f>
        <v/>
      </c>
      <c r="H640" s="55"/>
      <c r="I640" s="58"/>
      <c r="J640" s="59"/>
      <c r="K640" s="60"/>
      <c r="L640" s="118"/>
    </row>
    <row r="641" spans="1:12" x14ac:dyDescent="0.2">
      <c r="F641" s="65"/>
      <c r="G641" s="28"/>
      <c r="H641" s="28"/>
      <c r="I641" s="28"/>
      <c r="J641" s="131"/>
    </row>
    <row r="642" spans="1:12" ht="14.4" x14ac:dyDescent="0.2">
      <c r="A642" s="157" t="s">
        <v>279</v>
      </c>
      <c r="B642" s="199" t="str">
        <f>CONCATENATE("出品表　（　",【時計】入力欄!I$3,"APREオークション　時計）")</f>
        <v>出品表　（　APREオークション　時計）</v>
      </c>
      <c r="C642" s="199"/>
      <c r="D642" s="199"/>
      <c r="J642" s="131"/>
    </row>
    <row r="643" spans="1:12" ht="3.75" customHeight="1" thickBot="1" x14ac:dyDescent="0.25">
      <c r="F643" s="114"/>
      <c r="G643" s="114"/>
      <c r="H643" s="114"/>
      <c r="I643" s="114"/>
      <c r="J643" s="131"/>
    </row>
    <row r="644" spans="1:12" ht="33.75" customHeight="1" thickBot="1" x14ac:dyDescent="0.25">
      <c r="A644" s="133"/>
      <c r="B644" s="130" t="s">
        <v>244</v>
      </c>
      <c r="C644" s="184" t="str">
        <f>IF(【時計】入力欄!C406="","",【時計】入力欄!C406)</f>
        <v/>
      </c>
      <c r="D644" s="134" t="s">
        <v>20</v>
      </c>
      <c r="E644" s="135"/>
      <c r="F644" s="115" t="s">
        <v>208</v>
      </c>
      <c r="G644" s="195" t="str">
        <f>IF(【時計】入力欄!C$3="","",【時計】入力欄!C$3)</f>
        <v/>
      </c>
      <c r="H644" s="196"/>
      <c r="I644" s="197"/>
      <c r="J644" s="131"/>
    </row>
    <row r="645" spans="1:12" ht="5.25" customHeight="1" thickBot="1" x14ac:dyDescent="0.25">
      <c r="A645" s="47"/>
      <c r="B645" s="45"/>
      <c r="G645" s="81"/>
      <c r="H645" s="81"/>
      <c r="I645" s="39"/>
      <c r="J645" s="131"/>
    </row>
    <row r="646" spans="1:12" ht="45" customHeight="1" x14ac:dyDescent="0.2">
      <c r="A646" s="48" t="s">
        <v>2</v>
      </c>
      <c r="B646" s="49" t="s">
        <v>7</v>
      </c>
      <c r="C646" s="49" t="s">
        <v>21</v>
      </c>
      <c r="D646" s="137" t="s">
        <v>6</v>
      </c>
      <c r="E646" s="49" t="s">
        <v>280</v>
      </c>
      <c r="F646" s="51" t="s">
        <v>292</v>
      </c>
      <c r="G646" s="208" t="s">
        <v>302</v>
      </c>
      <c r="H646" s="158" t="s">
        <v>281</v>
      </c>
      <c r="I646" s="23"/>
      <c r="J646" s="131"/>
    </row>
    <row r="647" spans="1:12" ht="45" customHeight="1" x14ac:dyDescent="0.2">
      <c r="A647" s="139" t="s">
        <v>249</v>
      </c>
      <c r="B647" s="80" t="str">
        <f>IF(【時計】入力欄!E406="","",【時計】入力欄!E406)</f>
        <v/>
      </c>
      <c r="C647" s="22" t="str">
        <f>IF(【時計】入力欄!F406="","",【時計】入力欄!F406)</f>
        <v/>
      </c>
      <c r="D647" s="159" t="str">
        <f>CONCATENATE(IF(【時計】入力欄!G406="","",【時計】入力欄!G406&amp;" "),IF(【時計】入力欄!H406="","",【時計】入力欄!H406&amp;" "),IF(【時計】入力欄!I406="","",【時計】入力欄!I406&amp;" "),IF(【時計】入力欄!J406="","",【時計】入力欄!J406&amp;" "))</f>
        <v/>
      </c>
      <c r="E647" s="141" t="str">
        <f>IF(【時計】入力欄!K406="","",【時計】入力欄!K406&amp;"g")</f>
        <v/>
      </c>
      <c r="F647" s="163" t="str">
        <f>IF(【時計】入力欄!L406="","",【時計】入力欄!L406)</f>
        <v/>
      </c>
      <c r="G647" s="44" t="str">
        <f>IF(【時計】入力欄!O406="","",【時計】入力欄!O406)</f>
        <v/>
      </c>
      <c r="H647" s="15"/>
      <c r="I647" s="14"/>
      <c r="J647" s="131"/>
      <c r="L647" s="118"/>
    </row>
    <row r="648" spans="1:12" s="61" customFormat="1" ht="45" customHeight="1" x14ac:dyDescent="0.2">
      <c r="A648" s="143" t="s">
        <v>250</v>
      </c>
      <c r="B648" s="53" t="str">
        <f>IF(【時計】入力欄!E407="","",【時計】入力欄!E407)</f>
        <v/>
      </c>
      <c r="C648" s="54" t="str">
        <f>IF(【時計】入力欄!F407="","",【時計】入力欄!F407)</f>
        <v/>
      </c>
      <c r="D648" s="160" t="str">
        <f>CONCATENATE(IF(【時計】入力欄!G407="","",【時計】入力欄!G407&amp;" "),IF(【時計】入力欄!H407="","",【時計】入力欄!H407&amp;" "),IF(【時計】入力欄!I407="","",【時計】入力欄!I407&amp;" "),IF(【時計】入力欄!J407="","",【時計】入力欄!J407&amp;" "))</f>
        <v/>
      </c>
      <c r="E648" s="145" t="str">
        <f>IF(【時計】入力欄!K407="","",【時計】入力欄!K407&amp;"g")</f>
        <v/>
      </c>
      <c r="F648" s="164" t="str">
        <f>IF(【時計】入力欄!L407="","",【時計】入力欄!L407)</f>
        <v/>
      </c>
      <c r="G648" s="57" t="str">
        <f>IF(【時計】入力欄!O407="","",【時計】入力欄!O407)</f>
        <v/>
      </c>
      <c r="H648" s="55"/>
      <c r="I648" s="58"/>
      <c r="J648" s="59"/>
      <c r="K648" s="60"/>
      <c r="L648" s="118"/>
    </row>
    <row r="649" spans="1:12" ht="45" customHeight="1" x14ac:dyDescent="0.2">
      <c r="A649" s="139" t="s">
        <v>251</v>
      </c>
      <c r="B649" s="80" t="str">
        <f>IF(【時計】入力欄!E408="","",【時計】入力欄!E408)</f>
        <v/>
      </c>
      <c r="C649" s="22" t="str">
        <f>IF(【時計】入力欄!F408="","",【時計】入力欄!F408)</f>
        <v/>
      </c>
      <c r="D649" s="159" t="str">
        <f>CONCATENATE(IF(【時計】入力欄!G408="","",【時計】入力欄!G408&amp;" "),IF(【時計】入力欄!H408="","",【時計】入力欄!H408&amp;" "),IF(【時計】入力欄!I408="","",【時計】入力欄!I408&amp;" "),IF(【時計】入力欄!J408="","",【時計】入力欄!J408&amp;" "))</f>
        <v/>
      </c>
      <c r="E649" s="141" t="str">
        <f>IF(【時計】入力欄!K408="","",【時計】入力欄!K408&amp;"g")</f>
        <v/>
      </c>
      <c r="F649" s="163" t="str">
        <f>IF(【時計】入力欄!L408="","",【時計】入力欄!L408)</f>
        <v/>
      </c>
      <c r="G649" s="44" t="str">
        <f>IF(【時計】入力欄!O408="","",【時計】入力欄!O408)</f>
        <v/>
      </c>
      <c r="H649" s="15"/>
      <c r="I649" s="14"/>
      <c r="J649" s="131"/>
      <c r="L649" s="118"/>
    </row>
    <row r="650" spans="1:12" s="61" customFormat="1" ht="45" customHeight="1" x14ac:dyDescent="0.2">
      <c r="A650" s="143" t="s">
        <v>252</v>
      </c>
      <c r="B650" s="53" t="str">
        <f>IF(【時計】入力欄!E409="","",【時計】入力欄!E409)</f>
        <v/>
      </c>
      <c r="C650" s="54" t="str">
        <f>IF(【時計】入力欄!F409="","",【時計】入力欄!F409)</f>
        <v/>
      </c>
      <c r="D650" s="160" t="str">
        <f>CONCATENATE(IF(【時計】入力欄!G409="","",【時計】入力欄!G409&amp;" "),IF(【時計】入力欄!H409="","",【時計】入力欄!H409&amp;" "),IF(【時計】入力欄!I409="","",【時計】入力欄!I409&amp;" "),IF(【時計】入力欄!J409="","",【時計】入力欄!J409&amp;" "))</f>
        <v/>
      </c>
      <c r="E650" s="145" t="str">
        <f>IF(【時計】入力欄!K409="","",【時計】入力欄!K409&amp;"g")</f>
        <v/>
      </c>
      <c r="F650" s="164" t="str">
        <f>IF(【時計】入力欄!L409="","",【時計】入力欄!L409)</f>
        <v/>
      </c>
      <c r="G650" s="57" t="str">
        <f>IF(【時計】入力欄!O409="","",【時計】入力欄!O409)</f>
        <v/>
      </c>
      <c r="H650" s="55"/>
      <c r="I650" s="58"/>
      <c r="J650" s="59"/>
      <c r="K650" s="60"/>
      <c r="L650" s="118"/>
    </row>
    <row r="651" spans="1:12" ht="45" customHeight="1" x14ac:dyDescent="0.2">
      <c r="A651" s="139" t="s">
        <v>253</v>
      </c>
      <c r="B651" s="80" t="str">
        <f>IF(【時計】入力欄!E410="","",【時計】入力欄!E410)</f>
        <v/>
      </c>
      <c r="C651" s="22" t="str">
        <f>IF(【時計】入力欄!F410="","",【時計】入力欄!F410)</f>
        <v/>
      </c>
      <c r="D651" s="159" t="str">
        <f>CONCATENATE(IF(【時計】入力欄!G410="","",【時計】入力欄!G410&amp;" "),IF(【時計】入力欄!H410="","",【時計】入力欄!H410&amp;" "),IF(【時計】入力欄!I410="","",【時計】入力欄!I410&amp;" "),IF(【時計】入力欄!J410="","",【時計】入力欄!J410&amp;" "))</f>
        <v/>
      </c>
      <c r="E651" s="141" t="str">
        <f>IF(【時計】入力欄!K410="","",【時計】入力欄!K410&amp;"g")</f>
        <v/>
      </c>
      <c r="F651" s="163" t="str">
        <f>IF(【時計】入力欄!L410="","",【時計】入力欄!L410)</f>
        <v/>
      </c>
      <c r="G651" s="44" t="str">
        <f>IF(【時計】入力欄!O410="","",【時計】入力欄!O410)</f>
        <v/>
      </c>
      <c r="H651" s="15"/>
      <c r="I651" s="14"/>
      <c r="J651" s="131"/>
      <c r="L651" s="118"/>
    </row>
    <row r="652" spans="1:12" s="61" customFormat="1" ht="45" customHeight="1" x14ac:dyDescent="0.2">
      <c r="A652" s="143" t="s">
        <v>254</v>
      </c>
      <c r="B652" s="53" t="str">
        <f>IF(【時計】入力欄!E411="","",【時計】入力欄!E411)</f>
        <v/>
      </c>
      <c r="C652" s="54" t="str">
        <f>IF(【時計】入力欄!F411="","",【時計】入力欄!F411)</f>
        <v/>
      </c>
      <c r="D652" s="160" t="str">
        <f>CONCATENATE(IF(【時計】入力欄!G411="","",【時計】入力欄!G411&amp;" "),IF(【時計】入力欄!H411="","",【時計】入力欄!H411&amp;" "),IF(【時計】入力欄!I411="","",【時計】入力欄!I411&amp;" "),IF(【時計】入力欄!J411="","",【時計】入力欄!J411&amp;" "))</f>
        <v/>
      </c>
      <c r="E652" s="145" t="str">
        <f>IF(【時計】入力欄!K411="","",【時計】入力欄!K411&amp;"g")</f>
        <v/>
      </c>
      <c r="F652" s="164" t="str">
        <f>IF(【時計】入力欄!L411="","",【時計】入力欄!L411)</f>
        <v/>
      </c>
      <c r="G652" s="57" t="str">
        <f>IF(【時計】入力欄!O411="","",【時計】入力欄!O411)</f>
        <v/>
      </c>
      <c r="H652" s="55"/>
      <c r="I652" s="58"/>
      <c r="J652" s="59"/>
      <c r="K652" s="60"/>
      <c r="L652" s="118"/>
    </row>
    <row r="653" spans="1:12" ht="45" customHeight="1" x14ac:dyDescent="0.2">
      <c r="A653" s="139" t="s">
        <v>255</v>
      </c>
      <c r="B653" s="80" t="str">
        <f>IF(【時計】入力欄!E412="","",【時計】入力欄!E412)</f>
        <v/>
      </c>
      <c r="C653" s="22" t="str">
        <f>IF(【時計】入力欄!F412="","",【時計】入力欄!F412)</f>
        <v/>
      </c>
      <c r="D653" s="159" t="str">
        <f>CONCATENATE(IF(【時計】入力欄!G412="","",【時計】入力欄!G412&amp;" "),IF(【時計】入力欄!H412="","",【時計】入力欄!H412&amp;" "),IF(【時計】入力欄!I412="","",【時計】入力欄!I412&amp;" "),IF(【時計】入力欄!J412="","",【時計】入力欄!J412&amp;" "))</f>
        <v/>
      </c>
      <c r="E653" s="141" t="str">
        <f>IF(【時計】入力欄!K412="","",【時計】入力欄!K412&amp;"g")</f>
        <v/>
      </c>
      <c r="F653" s="163" t="str">
        <f>IF(【時計】入力欄!L412="","",【時計】入力欄!L412)</f>
        <v/>
      </c>
      <c r="G653" s="44" t="str">
        <f>IF(【時計】入力欄!O412="","",【時計】入力欄!O412)</f>
        <v/>
      </c>
      <c r="H653" s="15"/>
      <c r="I653" s="14"/>
      <c r="J653" s="131"/>
      <c r="L653" s="118"/>
    </row>
    <row r="654" spans="1:12" s="61" customFormat="1" ht="45" customHeight="1" x14ac:dyDescent="0.2">
      <c r="A654" s="143" t="s">
        <v>256</v>
      </c>
      <c r="B654" s="53" t="str">
        <f>IF(【時計】入力欄!E413="","",【時計】入力欄!E413)</f>
        <v/>
      </c>
      <c r="C654" s="54" t="str">
        <f>IF(【時計】入力欄!F413="","",【時計】入力欄!F413)</f>
        <v/>
      </c>
      <c r="D654" s="160" t="str">
        <f>CONCATENATE(IF(【時計】入力欄!G413="","",【時計】入力欄!G413&amp;" "),IF(【時計】入力欄!H413="","",【時計】入力欄!H413&amp;" "),IF(【時計】入力欄!I413="","",【時計】入力欄!I413&amp;" "),IF(【時計】入力欄!J413="","",【時計】入力欄!J413&amp;" "))</f>
        <v/>
      </c>
      <c r="E654" s="145" t="str">
        <f>IF(【時計】入力欄!K413="","",【時計】入力欄!K413&amp;"g")</f>
        <v/>
      </c>
      <c r="F654" s="164" t="str">
        <f>IF(【時計】入力欄!L413="","",【時計】入力欄!L413)</f>
        <v/>
      </c>
      <c r="G654" s="57" t="str">
        <f>IF(【時計】入力欄!O413="","",【時計】入力欄!O413)</f>
        <v/>
      </c>
      <c r="H654" s="55"/>
      <c r="I654" s="58"/>
      <c r="J654" s="59"/>
      <c r="K654" s="60"/>
      <c r="L654" s="118"/>
    </row>
    <row r="655" spans="1:12" ht="45" customHeight="1" x14ac:dyDescent="0.2">
      <c r="A655" s="139" t="s">
        <v>257</v>
      </c>
      <c r="B655" s="80" t="str">
        <f>IF(【時計】入力欄!E414="","",【時計】入力欄!E414)</f>
        <v/>
      </c>
      <c r="C655" s="22" t="str">
        <f>IF(【時計】入力欄!F414="","",【時計】入力欄!F414)</f>
        <v/>
      </c>
      <c r="D655" s="159" t="str">
        <f>CONCATENATE(IF(【時計】入力欄!G414="","",【時計】入力欄!G414&amp;" "),IF(【時計】入力欄!H414="","",【時計】入力欄!H414&amp;" "),IF(【時計】入力欄!I414="","",【時計】入力欄!I414&amp;" "),IF(【時計】入力欄!J414="","",【時計】入力欄!J414&amp;" "))</f>
        <v/>
      </c>
      <c r="E655" s="141" t="str">
        <f>IF(【時計】入力欄!K414="","",【時計】入力欄!K414&amp;"g")</f>
        <v/>
      </c>
      <c r="F655" s="163" t="str">
        <f>IF(【時計】入力欄!L414="","",【時計】入力欄!L414)</f>
        <v/>
      </c>
      <c r="G655" s="44" t="str">
        <f>IF(【時計】入力欄!O414="","",【時計】入力欄!O414)</f>
        <v/>
      </c>
      <c r="H655" s="15"/>
      <c r="I655" s="14"/>
      <c r="J655" s="131"/>
      <c r="L655" s="118"/>
    </row>
    <row r="656" spans="1:12" s="61" customFormat="1" ht="45" customHeight="1" thickBot="1" x14ac:dyDescent="0.25">
      <c r="A656" s="147" t="s">
        <v>258</v>
      </c>
      <c r="B656" s="62" t="str">
        <f>IF(【時計】入力欄!E415="","",【時計】入力欄!E415)</f>
        <v/>
      </c>
      <c r="C656" s="63" t="str">
        <f>IF(【時計】入力欄!F415="","",【時計】入力欄!F415)</f>
        <v/>
      </c>
      <c r="D656" s="161" t="str">
        <f>CONCATENATE(IF(【時計】入力欄!G415="","",【時計】入力欄!G415&amp;" "),IF(【時計】入力欄!H415="","",【時計】入力欄!H415&amp;" "),IF(【時計】入力欄!I415="","",【時計】入力欄!I415&amp;" "),IF(【時計】入力欄!J415="","",【時計】入力欄!J415&amp;" "))</f>
        <v/>
      </c>
      <c r="E656" s="149" t="str">
        <f>IF(【時計】入力欄!K415="","",【時計】入力欄!K415&amp;"g")</f>
        <v/>
      </c>
      <c r="F656" s="165" t="str">
        <f>IF(【時計】入力欄!L415="","",【時計】入力欄!L415)</f>
        <v/>
      </c>
      <c r="G656" s="57" t="str">
        <f>IF(【時計】入力欄!O415="","",【時計】入力欄!O415)</f>
        <v/>
      </c>
      <c r="H656" s="55"/>
      <c r="I656" s="58"/>
      <c r="J656" s="59"/>
      <c r="K656" s="60"/>
      <c r="L656" s="118"/>
    </row>
    <row r="657" spans="1:12" ht="20.25" customHeight="1" x14ac:dyDescent="0.2">
      <c r="F657" s="65"/>
      <c r="G657" s="28"/>
      <c r="H657" s="28"/>
      <c r="I657" s="28"/>
      <c r="J657" s="131"/>
    </row>
    <row r="658" spans="1:12" ht="14.4" x14ac:dyDescent="0.2">
      <c r="A658" s="157" t="s">
        <v>279</v>
      </c>
      <c r="B658" s="199" t="str">
        <f>CONCATENATE("出品表　（　",【時計】入力欄!I$3,"APREオークション　時計）")</f>
        <v>出品表　（　APREオークション　時計）</v>
      </c>
      <c r="C658" s="199"/>
      <c r="D658" s="199"/>
      <c r="J658" s="131"/>
    </row>
    <row r="659" spans="1:12" ht="3.75" customHeight="1" thickBot="1" x14ac:dyDescent="0.25">
      <c r="F659" s="114"/>
      <c r="G659" s="114"/>
      <c r="H659" s="114"/>
      <c r="I659" s="114"/>
      <c r="J659" s="131"/>
    </row>
    <row r="660" spans="1:12" ht="33.75" customHeight="1" thickBot="1" x14ac:dyDescent="0.25">
      <c r="A660" s="133"/>
      <c r="B660" s="130" t="s">
        <v>244</v>
      </c>
      <c r="C660" s="184" t="str">
        <f>IF(【時計】入力欄!C416="","",【時計】入力欄!C416)</f>
        <v/>
      </c>
      <c r="D660" s="134" t="s">
        <v>20</v>
      </c>
      <c r="E660" s="135"/>
      <c r="F660" s="115" t="s">
        <v>208</v>
      </c>
      <c r="G660" s="195" t="str">
        <f>IF(【時計】入力欄!C$3="","",【時計】入力欄!C$3)</f>
        <v/>
      </c>
      <c r="H660" s="196"/>
      <c r="I660" s="197"/>
      <c r="J660" s="131"/>
    </row>
    <row r="661" spans="1:12" ht="5.25" customHeight="1" thickBot="1" x14ac:dyDescent="0.25">
      <c r="A661" s="47"/>
      <c r="B661" s="45"/>
      <c r="G661" s="81"/>
      <c r="H661" s="81"/>
      <c r="I661" s="39"/>
      <c r="J661" s="131"/>
    </row>
    <row r="662" spans="1:12" ht="45" customHeight="1" x14ac:dyDescent="0.2">
      <c r="A662" s="48" t="s">
        <v>2</v>
      </c>
      <c r="B662" s="49" t="s">
        <v>7</v>
      </c>
      <c r="C662" s="49" t="s">
        <v>21</v>
      </c>
      <c r="D662" s="137" t="s">
        <v>6</v>
      </c>
      <c r="E662" s="49" t="s">
        <v>280</v>
      </c>
      <c r="F662" s="51" t="s">
        <v>292</v>
      </c>
      <c r="G662" s="208" t="s">
        <v>302</v>
      </c>
      <c r="H662" s="158" t="s">
        <v>281</v>
      </c>
      <c r="I662" s="23"/>
      <c r="J662" s="131"/>
    </row>
    <row r="663" spans="1:12" ht="45" customHeight="1" x14ac:dyDescent="0.2">
      <c r="A663" s="139" t="s">
        <v>249</v>
      </c>
      <c r="B663" s="80" t="str">
        <f>IF(【時計】入力欄!E416="","",【時計】入力欄!E416)</f>
        <v/>
      </c>
      <c r="C663" s="22" t="str">
        <f>IF(【時計】入力欄!F416="","",【時計】入力欄!F416)</f>
        <v/>
      </c>
      <c r="D663" s="159" t="str">
        <f>CONCATENATE(IF(【時計】入力欄!G416="","",【時計】入力欄!G416&amp;" "),IF(【時計】入力欄!H416="","",【時計】入力欄!H416&amp;" "),IF(【時計】入力欄!I416="","",【時計】入力欄!I416&amp;" "),IF(【時計】入力欄!J416="","",【時計】入力欄!J416&amp;" "))</f>
        <v/>
      </c>
      <c r="E663" s="141" t="str">
        <f>IF(【時計】入力欄!K416="","",【時計】入力欄!K416&amp;"g")</f>
        <v/>
      </c>
      <c r="F663" s="163" t="str">
        <f>IF(【時計】入力欄!L416="","",【時計】入力欄!L416)</f>
        <v/>
      </c>
      <c r="G663" s="44" t="str">
        <f>IF(【時計】入力欄!O416="","",【時計】入力欄!O416)</f>
        <v/>
      </c>
      <c r="H663" s="15"/>
      <c r="I663" s="14"/>
      <c r="J663" s="131"/>
      <c r="L663" s="118"/>
    </row>
    <row r="664" spans="1:12" s="61" customFormat="1" ht="45" customHeight="1" x14ac:dyDescent="0.2">
      <c r="A664" s="143" t="s">
        <v>250</v>
      </c>
      <c r="B664" s="53" t="str">
        <f>IF(【時計】入力欄!E417="","",【時計】入力欄!E417)</f>
        <v/>
      </c>
      <c r="C664" s="54" t="str">
        <f>IF(【時計】入力欄!F417="","",【時計】入力欄!F417)</f>
        <v/>
      </c>
      <c r="D664" s="160" t="str">
        <f>CONCATENATE(IF(【時計】入力欄!G417="","",【時計】入力欄!G417&amp;" "),IF(【時計】入力欄!H417="","",【時計】入力欄!H417&amp;" "),IF(【時計】入力欄!I417="","",【時計】入力欄!I417&amp;" "),IF(【時計】入力欄!J417="","",【時計】入力欄!J417&amp;" "))</f>
        <v/>
      </c>
      <c r="E664" s="145" t="str">
        <f>IF(【時計】入力欄!K417="","",【時計】入力欄!K417&amp;"g")</f>
        <v/>
      </c>
      <c r="F664" s="164" t="str">
        <f>IF(【時計】入力欄!L417="","",【時計】入力欄!L417)</f>
        <v/>
      </c>
      <c r="G664" s="57" t="str">
        <f>IF(【時計】入力欄!O417="","",【時計】入力欄!O417)</f>
        <v/>
      </c>
      <c r="H664" s="55"/>
      <c r="I664" s="58"/>
      <c r="J664" s="59"/>
      <c r="K664" s="60"/>
      <c r="L664" s="118"/>
    </row>
    <row r="665" spans="1:12" ht="45" customHeight="1" x14ac:dyDescent="0.2">
      <c r="A665" s="139" t="s">
        <v>251</v>
      </c>
      <c r="B665" s="80" t="str">
        <f>IF(【時計】入力欄!E418="","",【時計】入力欄!E418)</f>
        <v/>
      </c>
      <c r="C665" s="22" t="str">
        <f>IF(【時計】入力欄!F418="","",【時計】入力欄!F418)</f>
        <v/>
      </c>
      <c r="D665" s="159" t="str">
        <f>CONCATENATE(IF(【時計】入力欄!G418="","",【時計】入力欄!G418&amp;" "),IF(【時計】入力欄!H418="","",【時計】入力欄!H418&amp;" "),IF(【時計】入力欄!I418="","",【時計】入力欄!I418&amp;" "),IF(【時計】入力欄!J418="","",【時計】入力欄!J418&amp;" "))</f>
        <v/>
      </c>
      <c r="E665" s="141" t="str">
        <f>IF(【時計】入力欄!K418="","",【時計】入力欄!K418&amp;"g")</f>
        <v/>
      </c>
      <c r="F665" s="163" t="str">
        <f>IF(【時計】入力欄!L418="","",【時計】入力欄!L418)</f>
        <v/>
      </c>
      <c r="G665" s="44" t="str">
        <f>IF(【時計】入力欄!O418="","",【時計】入力欄!O418)</f>
        <v/>
      </c>
      <c r="H665" s="15"/>
      <c r="I665" s="14"/>
      <c r="J665" s="131"/>
      <c r="L665" s="118"/>
    </row>
    <row r="666" spans="1:12" s="61" customFormat="1" ht="45" customHeight="1" x14ac:dyDescent="0.2">
      <c r="A666" s="143" t="s">
        <v>252</v>
      </c>
      <c r="B666" s="53" t="str">
        <f>IF(【時計】入力欄!E419="","",【時計】入力欄!E419)</f>
        <v/>
      </c>
      <c r="C666" s="54" t="str">
        <f>IF(【時計】入力欄!F419="","",【時計】入力欄!F419)</f>
        <v/>
      </c>
      <c r="D666" s="160" t="str">
        <f>CONCATENATE(IF(【時計】入力欄!G419="","",【時計】入力欄!G419&amp;" "),IF(【時計】入力欄!H419="","",【時計】入力欄!H419&amp;" "),IF(【時計】入力欄!I419="","",【時計】入力欄!I419&amp;" "),IF(【時計】入力欄!J419="","",【時計】入力欄!J419&amp;" "))</f>
        <v/>
      </c>
      <c r="E666" s="145" t="str">
        <f>IF(【時計】入力欄!K419="","",【時計】入力欄!K419&amp;"g")</f>
        <v/>
      </c>
      <c r="F666" s="164" t="str">
        <f>IF(【時計】入力欄!L419="","",【時計】入力欄!L419)</f>
        <v/>
      </c>
      <c r="G666" s="57" t="str">
        <f>IF(【時計】入力欄!O419="","",【時計】入力欄!O419)</f>
        <v/>
      </c>
      <c r="H666" s="55"/>
      <c r="I666" s="58"/>
      <c r="J666" s="59"/>
      <c r="K666" s="60"/>
      <c r="L666" s="118"/>
    </row>
    <row r="667" spans="1:12" ht="45" customHeight="1" x14ac:dyDescent="0.2">
      <c r="A667" s="139" t="s">
        <v>253</v>
      </c>
      <c r="B667" s="80" t="str">
        <f>IF(【時計】入力欄!E420="","",【時計】入力欄!E420)</f>
        <v/>
      </c>
      <c r="C667" s="22" t="str">
        <f>IF(【時計】入力欄!F420="","",【時計】入力欄!F420)</f>
        <v/>
      </c>
      <c r="D667" s="159" t="str">
        <f>CONCATENATE(IF(【時計】入力欄!G420="","",【時計】入力欄!G420&amp;" "),IF(【時計】入力欄!H420="","",【時計】入力欄!H420&amp;" "),IF(【時計】入力欄!I420="","",【時計】入力欄!I420&amp;" "),IF(【時計】入力欄!J420="","",【時計】入力欄!J420&amp;" "))</f>
        <v/>
      </c>
      <c r="E667" s="141" t="str">
        <f>IF(【時計】入力欄!K420="","",【時計】入力欄!K420&amp;"g")</f>
        <v/>
      </c>
      <c r="F667" s="163" t="str">
        <f>IF(【時計】入力欄!L420="","",【時計】入力欄!L420)</f>
        <v/>
      </c>
      <c r="G667" s="44" t="str">
        <f>IF(【時計】入力欄!O420="","",【時計】入力欄!O420)</f>
        <v/>
      </c>
      <c r="H667" s="15"/>
      <c r="I667" s="14"/>
      <c r="J667" s="131"/>
      <c r="L667" s="118"/>
    </row>
    <row r="668" spans="1:12" s="61" customFormat="1" ht="45" customHeight="1" x14ac:dyDescent="0.2">
      <c r="A668" s="143" t="s">
        <v>254</v>
      </c>
      <c r="B668" s="53" t="str">
        <f>IF(【時計】入力欄!E421="","",【時計】入力欄!E421)</f>
        <v/>
      </c>
      <c r="C668" s="54" t="str">
        <f>IF(【時計】入力欄!F421="","",【時計】入力欄!F421)</f>
        <v/>
      </c>
      <c r="D668" s="160" t="str">
        <f>CONCATENATE(IF(【時計】入力欄!G421="","",【時計】入力欄!G421&amp;" "),IF(【時計】入力欄!H421="","",【時計】入力欄!H421&amp;" "),IF(【時計】入力欄!I421="","",【時計】入力欄!I421&amp;" "),IF(【時計】入力欄!J421="","",【時計】入力欄!J421&amp;" "))</f>
        <v/>
      </c>
      <c r="E668" s="145" t="str">
        <f>IF(【時計】入力欄!K421="","",【時計】入力欄!K421&amp;"g")</f>
        <v/>
      </c>
      <c r="F668" s="164" t="str">
        <f>IF(【時計】入力欄!L421="","",【時計】入力欄!L421)</f>
        <v/>
      </c>
      <c r="G668" s="57" t="str">
        <f>IF(【時計】入力欄!O421="","",【時計】入力欄!O421)</f>
        <v/>
      </c>
      <c r="H668" s="55"/>
      <c r="I668" s="58"/>
      <c r="J668" s="59"/>
      <c r="K668" s="60"/>
      <c r="L668" s="118"/>
    </row>
    <row r="669" spans="1:12" ht="45" customHeight="1" x14ac:dyDescent="0.2">
      <c r="A669" s="139" t="s">
        <v>255</v>
      </c>
      <c r="B669" s="80" t="str">
        <f>IF(【時計】入力欄!E422="","",【時計】入力欄!E422)</f>
        <v/>
      </c>
      <c r="C669" s="22" t="str">
        <f>IF(【時計】入力欄!F422="","",【時計】入力欄!F422)</f>
        <v/>
      </c>
      <c r="D669" s="159" t="str">
        <f>CONCATENATE(IF(【時計】入力欄!G422="","",【時計】入力欄!G422&amp;" "),IF(【時計】入力欄!H422="","",【時計】入力欄!H422&amp;" "),IF(【時計】入力欄!I422="","",【時計】入力欄!I422&amp;" "),IF(【時計】入力欄!J422="","",【時計】入力欄!J422&amp;" "))</f>
        <v/>
      </c>
      <c r="E669" s="141" t="str">
        <f>IF(【時計】入力欄!K422="","",【時計】入力欄!K422&amp;"g")</f>
        <v/>
      </c>
      <c r="F669" s="163" t="str">
        <f>IF(【時計】入力欄!L422="","",【時計】入力欄!L422)</f>
        <v/>
      </c>
      <c r="G669" s="44" t="str">
        <f>IF(【時計】入力欄!O422="","",【時計】入力欄!O422)</f>
        <v/>
      </c>
      <c r="H669" s="15"/>
      <c r="I669" s="14"/>
      <c r="J669" s="131"/>
      <c r="L669" s="118"/>
    </row>
    <row r="670" spans="1:12" s="61" customFormat="1" ht="45" customHeight="1" x14ac:dyDescent="0.2">
      <c r="A670" s="143" t="s">
        <v>256</v>
      </c>
      <c r="B670" s="53" t="str">
        <f>IF(【時計】入力欄!E423="","",【時計】入力欄!E423)</f>
        <v/>
      </c>
      <c r="C670" s="54" t="str">
        <f>IF(【時計】入力欄!F423="","",【時計】入力欄!F423)</f>
        <v/>
      </c>
      <c r="D670" s="160" t="str">
        <f>CONCATENATE(IF(【時計】入力欄!G423="","",【時計】入力欄!G423&amp;" "),IF(【時計】入力欄!H423="","",【時計】入力欄!H423&amp;" "),IF(【時計】入力欄!I423="","",【時計】入力欄!I423&amp;" "),IF(【時計】入力欄!J423="","",【時計】入力欄!J423&amp;" "))</f>
        <v/>
      </c>
      <c r="E670" s="145" t="str">
        <f>IF(【時計】入力欄!K423="","",【時計】入力欄!K423&amp;"g")</f>
        <v/>
      </c>
      <c r="F670" s="164" t="str">
        <f>IF(【時計】入力欄!L423="","",【時計】入力欄!L423)</f>
        <v/>
      </c>
      <c r="G670" s="57" t="str">
        <f>IF(【時計】入力欄!O423="","",【時計】入力欄!O423)</f>
        <v/>
      </c>
      <c r="H670" s="55"/>
      <c r="I670" s="58"/>
      <c r="J670" s="59"/>
      <c r="K670" s="60"/>
      <c r="L670" s="118"/>
    </row>
    <row r="671" spans="1:12" ht="45" customHeight="1" x14ac:dyDescent="0.2">
      <c r="A671" s="139" t="s">
        <v>257</v>
      </c>
      <c r="B671" s="80" t="str">
        <f>IF(【時計】入力欄!E424="","",【時計】入力欄!E424)</f>
        <v/>
      </c>
      <c r="C671" s="22" t="str">
        <f>IF(【時計】入力欄!F424="","",【時計】入力欄!F424)</f>
        <v/>
      </c>
      <c r="D671" s="159" t="str">
        <f>CONCATENATE(IF(【時計】入力欄!G424="","",【時計】入力欄!G424&amp;" "),IF(【時計】入力欄!H424="","",【時計】入力欄!H424&amp;" "),IF(【時計】入力欄!I424="","",【時計】入力欄!I424&amp;" "),IF(【時計】入力欄!J424="","",【時計】入力欄!J424&amp;" "))</f>
        <v/>
      </c>
      <c r="E671" s="141" t="str">
        <f>IF(【時計】入力欄!K424="","",【時計】入力欄!K424&amp;"g")</f>
        <v/>
      </c>
      <c r="F671" s="163" t="str">
        <f>IF(【時計】入力欄!L424="","",【時計】入力欄!L424)</f>
        <v/>
      </c>
      <c r="G671" s="44" t="str">
        <f>IF(【時計】入力欄!O424="","",【時計】入力欄!O424)</f>
        <v/>
      </c>
      <c r="H671" s="15"/>
      <c r="I671" s="14"/>
      <c r="J671" s="131"/>
      <c r="L671" s="118"/>
    </row>
    <row r="672" spans="1:12" s="61" customFormat="1" ht="45" customHeight="1" thickBot="1" x14ac:dyDescent="0.25">
      <c r="A672" s="147" t="s">
        <v>258</v>
      </c>
      <c r="B672" s="62" t="str">
        <f>IF(【時計】入力欄!E425="","",【時計】入力欄!E425)</f>
        <v/>
      </c>
      <c r="C672" s="63" t="str">
        <f>IF(【時計】入力欄!F425="","",【時計】入力欄!F425)</f>
        <v/>
      </c>
      <c r="D672" s="161" t="str">
        <f>CONCATENATE(IF(【時計】入力欄!G425="","",【時計】入力欄!G425&amp;" "),IF(【時計】入力欄!H425="","",【時計】入力欄!H425&amp;" "),IF(【時計】入力欄!I425="","",【時計】入力欄!I425&amp;" "),IF(【時計】入力欄!J425="","",【時計】入力欄!J425&amp;" "))</f>
        <v/>
      </c>
      <c r="E672" s="149" t="str">
        <f>IF(【時計】入力欄!K425="","",【時計】入力欄!K425&amp;"g")</f>
        <v/>
      </c>
      <c r="F672" s="165" t="str">
        <f>IF(【時計】入力欄!L425="","",【時計】入力欄!L425)</f>
        <v/>
      </c>
      <c r="G672" s="57" t="str">
        <f>IF(【時計】入力欄!O425="","",【時計】入力欄!O425)</f>
        <v/>
      </c>
      <c r="H672" s="55"/>
      <c r="I672" s="58"/>
      <c r="J672" s="59"/>
      <c r="K672" s="60"/>
      <c r="L672" s="118"/>
    </row>
    <row r="673" spans="1:12" x14ac:dyDescent="0.2">
      <c r="F673" s="65"/>
      <c r="G673" s="28"/>
      <c r="H673" s="28"/>
      <c r="I673" s="28"/>
      <c r="J673" s="131"/>
    </row>
    <row r="674" spans="1:12" ht="14.4" x14ac:dyDescent="0.2">
      <c r="A674" s="157" t="s">
        <v>279</v>
      </c>
      <c r="B674" s="199" t="str">
        <f>CONCATENATE("出品表　（　",【時計】入力欄!I$3,"APREオークション　時計）")</f>
        <v>出品表　（　APREオークション　時計）</v>
      </c>
      <c r="C674" s="199"/>
      <c r="D674" s="199"/>
      <c r="J674" s="131"/>
    </row>
    <row r="675" spans="1:12" ht="3.75" customHeight="1" thickBot="1" x14ac:dyDescent="0.25">
      <c r="F675" s="114"/>
      <c r="G675" s="114"/>
      <c r="H675" s="114"/>
      <c r="I675" s="114"/>
      <c r="J675" s="131"/>
    </row>
    <row r="676" spans="1:12" ht="33.75" customHeight="1" thickBot="1" x14ac:dyDescent="0.25">
      <c r="A676" s="133"/>
      <c r="B676" s="130" t="s">
        <v>244</v>
      </c>
      <c r="C676" s="184" t="str">
        <f>IF(【時計】入力欄!C426="","",【時計】入力欄!C426)</f>
        <v/>
      </c>
      <c r="D676" s="134" t="s">
        <v>20</v>
      </c>
      <c r="E676" s="135"/>
      <c r="F676" s="115" t="s">
        <v>208</v>
      </c>
      <c r="G676" s="195" t="str">
        <f>IF(【時計】入力欄!C$3="","",【時計】入力欄!C$3)</f>
        <v/>
      </c>
      <c r="H676" s="196"/>
      <c r="I676" s="197"/>
      <c r="J676" s="131"/>
    </row>
    <row r="677" spans="1:12" ht="5.25" customHeight="1" thickBot="1" x14ac:dyDescent="0.25">
      <c r="A677" s="47"/>
      <c r="B677" s="45"/>
      <c r="G677" s="81"/>
      <c r="H677" s="81"/>
      <c r="I677" s="39"/>
      <c r="J677" s="131"/>
    </row>
    <row r="678" spans="1:12" ht="45" customHeight="1" x14ac:dyDescent="0.2">
      <c r="A678" s="48" t="s">
        <v>2</v>
      </c>
      <c r="B678" s="49" t="s">
        <v>7</v>
      </c>
      <c r="C678" s="49" t="s">
        <v>21</v>
      </c>
      <c r="D678" s="137" t="s">
        <v>6</v>
      </c>
      <c r="E678" s="49" t="s">
        <v>280</v>
      </c>
      <c r="F678" s="51" t="s">
        <v>292</v>
      </c>
      <c r="G678" s="208" t="s">
        <v>302</v>
      </c>
      <c r="H678" s="158" t="s">
        <v>281</v>
      </c>
      <c r="I678" s="23"/>
      <c r="J678" s="131"/>
    </row>
    <row r="679" spans="1:12" ht="45" customHeight="1" x14ac:dyDescent="0.2">
      <c r="A679" s="139" t="s">
        <v>249</v>
      </c>
      <c r="B679" s="80" t="str">
        <f>IF(【時計】入力欄!E426="","",【時計】入力欄!E426)</f>
        <v/>
      </c>
      <c r="C679" s="22" t="str">
        <f>IF(【時計】入力欄!F426="","",【時計】入力欄!F426)</f>
        <v/>
      </c>
      <c r="D679" s="159" t="str">
        <f>CONCATENATE(IF(【時計】入力欄!G426="","",【時計】入力欄!G426&amp;" "),IF(【時計】入力欄!H426="","",【時計】入力欄!H426&amp;" "),IF(【時計】入力欄!I426="","",【時計】入力欄!I426&amp;" "),IF(【時計】入力欄!J426="","",【時計】入力欄!J426&amp;" "))</f>
        <v/>
      </c>
      <c r="E679" s="141" t="str">
        <f>IF(【時計】入力欄!K426="","",【時計】入力欄!K426&amp;"g")</f>
        <v/>
      </c>
      <c r="F679" s="163" t="str">
        <f>IF(【時計】入力欄!L426="","",【時計】入力欄!L426)</f>
        <v/>
      </c>
      <c r="G679" s="44" t="str">
        <f>IF(【時計】入力欄!O426="","",【時計】入力欄!O426)</f>
        <v/>
      </c>
      <c r="H679" s="15"/>
      <c r="I679" s="14"/>
      <c r="J679" s="131"/>
      <c r="L679" s="118"/>
    </row>
    <row r="680" spans="1:12" s="61" customFormat="1" ht="45" customHeight="1" x14ac:dyDescent="0.2">
      <c r="A680" s="143" t="s">
        <v>250</v>
      </c>
      <c r="B680" s="53" t="str">
        <f>IF(【時計】入力欄!E427="","",【時計】入力欄!E427)</f>
        <v/>
      </c>
      <c r="C680" s="54" t="str">
        <f>IF(【時計】入力欄!F427="","",【時計】入力欄!F427)</f>
        <v/>
      </c>
      <c r="D680" s="160" t="str">
        <f>CONCATENATE(IF(【時計】入力欄!G427="","",【時計】入力欄!G427&amp;" "),IF(【時計】入力欄!H427="","",【時計】入力欄!H427&amp;" "),IF(【時計】入力欄!I427="","",【時計】入力欄!I427&amp;" "),IF(【時計】入力欄!J427="","",【時計】入力欄!J427&amp;" "))</f>
        <v/>
      </c>
      <c r="E680" s="145" t="str">
        <f>IF(【時計】入力欄!K427="","",【時計】入力欄!K427&amp;"g")</f>
        <v/>
      </c>
      <c r="F680" s="164" t="str">
        <f>IF(【時計】入力欄!L427="","",【時計】入力欄!L427)</f>
        <v/>
      </c>
      <c r="G680" s="57" t="str">
        <f>IF(【時計】入力欄!O427="","",【時計】入力欄!O427)</f>
        <v/>
      </c>
      <c r="H680" s="55"/>
      <c r="I680" s="58"/>
      <c r="J680" s="59"/>
      <c r="K680" s="60"/>
      <c r="L680" s="118"/>
    </row>
    <row r="681" spans="1:12" ht="45" customHeight="1" x14ac:dyDescent="0.2">
      <c r="A681" s="139" t="s">
        <v>251</v>
      </c>
      <c r="B681" s="80" t="str">
        <f>IF(【時計】入力欄!E428="","",【時計】入力欄!E428)</f>
        <v/>
      </c>
      <c r="C681" s="22" t="str">
        <f>IF(【時計】入力欄!F428="","",【時計】入力欄!F428)</f>
        <v/>
      </c>
      <c r="D681" s="159" t="str">
        <f>CONCATENATE(IF(【時計】入力欄!G428="","",【時計】入力欄!G428&amp;" "),IF(【時計】入力欄!H428="","",【時計】入力欄!H428&amp;" "),IF(【時計】入力欄!I428="","",【時計】入力欄!I428&amp;" "),IF(【時計】入力欄!J428="","",【時計】入力欄!J428&amp;" "))</f>
        <v/>
      </c>
      <c r="E681" s="141" t="str">
        <f>IF(【時計】入力欄!K428="","",【時計】入力欄!K428&amp;"g")</f>
        <v/>
      </c>
      <c r="F681" s="163" t="str">
        <f>IF(【時計】入力欄!L428="","",【時計】入力欄!L428)</f>
        <v/>
      </c>
      <c r="G681" s="44" t="str">
        <f>IF(【時計】入力欄!O428="","",【時計】入力欄!O428)</f>
        <v/>
      </c>
      <c r="H681" s="15"/>
      <c r="I681" s="14"/>
      <c r="J681" s="131"/>
      <c r="L681" s="118"/>
    </row>
    <row r="682" spans="1:12" s="61" customFormat="1" ht="45" customHeight="1" x14ac:dyDescent="0.2">
      <c r="A682" s="143" t="s">
        <v>252</v>
      </c>
      <c r="B682" s="53" t="str">
        <f>IF(【時計】入力欄!E429="","",【時計】入力欄!E429)</f>
        <v/>
      </c>
      <c r="C682" s="54" t="str">
        <f>IF(【時計】入力欄!F429="","",【時計】入力欄!F429)</f>
        <v/>
      </c>
      <c r="D682" s="160" t="str">
        <f>CONCATENATE(IF(【時計】入力欄!G429="","",【時計】入力欄!G429&amp;" "),IF(【時計】入力欄!H429="","",【時計】入力欄!H429&amp;" "),IF(【時計】入力欄!I429="","",【時計】入力欄!I429&amp;" "),IF(【時計】入力欄!J429="","",【時計】入力欄!J429&amp;" "))</f>
        <v/>
      </c>
      <c r="E682" s="145" t="str">
        <f>IF(【時計】入力欄!K429="","",【時計】入力欄!K429&amp;"g")</f>
        <v/>
      </c>
      <c r="F682" s="164" t="str">
        <f>IF(【時計】入力欄!L429="","",【時計】入力欄!L429)</f>
        <v/>
      </c>
      <c r="G682" s="57" t="str">
        <f>IF(【時計】入力欄!O429="","",【時計】入力欄!O429)</f>
        <v/>
      </c>
      <c r="H682" s="55"/>
      <c r="I682" s="58"/>
      <c r="J682" s="59"/>
      <c r="K682" s="60"/>
      <c r="L682" s="118"/>
    </row>
    <row r="683" spans="1:12" ht="45" customHeight="1" x14ac:dyDescent="0.2">
      <c r="A683" s="139" t="s">
        <v>253</v>
      </c>
      <c r="B683" s="80" t="str">
        <f>IF(【時計】入力欄!E430="","",【時計】入力欄!E430)</f>
        <v/>
      </c>
      <c r="C683" s="22" t="str">
        <f>IF(【時計】入力欄!F430="","",【時計】入力欄!F430)</f>
        <v/>
      </c>
      <c r="D683" s="159" t="str">
        <f>CONCATENATE(IF(【時計】入力欄!G430="","",【時計】入力欄!G430&amp;" "),IF(【時計】入力欄!H430="","",【時計】入力欄!H430&amp;" "),IF(【時計】入力欄!I430="","",【時計】入力欄!I430&amp;" "),IF(【時計】入力欄!J430="","",【時計】入力欄!J430&amp;" "))</f>
        <v/>
      </c>
      <c r="E683" s="141" t="str">
        <f>IF(【時計】入力欄!K430="","",【時計】入力欄!K430&amp;"g")</f>
        <v/>
      </c>
      <c r="F683" s="163" t="str">
        <f>IF(【時計】入力欄!L430="","",【時計】入力欄!L430)</f>
        <v/>
      </c>
      <c r="G683" s="44" t="str">
        <f>IF(【時計】入力欄!O430="","",【時計】入力欄!O430)</f>
        <v/>
      </c>
      <c r="H683" s="15"/>
      <c r="I683" s="14"/>
      <c r="J683" s="131"/>
      <c r="L683" s="118"/>
    </row>
    <row r="684" spans="1:12" s="61" customFormat="1" ht="45" customHeight="1" x14ac:dyDescent="0.2">
      <c r="A684" s="143" t="s">
        <v>254</v>
      </c>
      <c r="B684" s="53" t="str">
        <f>IF(【時計】入力欄!E431="","",【時計】入力欄!E431)</f>
        <v/>
      </c>
      <c r="C684" s="54" t="str">
        <f>IF(【時計】入力欄!F431="","",【時計】入力欄!F431)</f>
        <v/>
      </c>
      <c r="D684" s="160" t="str">
        <f>CONCATENATE(IF(【時計】入力欄!G431="","",【時計】入力欄!G431&amp;" "),IF(【時計】入力欄!H431="","",【時計】入力欄!H431&amp;" "),IF(【時計】入力欄!I431="","",【時計】入力欄!I431&amp;" "),IF(【時計】入力欄!J431="","",【時計】入力欄!J431&amp;" "))</f>
        <v/>
      </c>
      <c r="E684" s="145" t="str">
        <f>IF(【時計】入力欄!K431="","",【時計】入力欄!K431&amp;"g")</f>
        <v/>
      </c>
      <c r="F684" s="164" t="str">
        <f>IF(【時計】入力欄!L431="","",【時計】入力欄!L431)</f>
        <v/>
      </c>
      <c r="G684" s="57" t="str">
        <f>IF(【時計】入力欄!O431="","",【時計】入力欄!O431)</f>
        <v/>
      </c>
      <c r="H684" s="55"/>
      <c r="I684" s="58"/>
      <c r="J684" s="59"/>
      <c r="K684" s="60"/>
      <c r="L684" s="118"/>
    </row>
    <row r="685" spans="1:12" ht="45" customHeight="1" x14ac:dyDescent="0.2">
      <c r="A685" s="139" t="s">
        <v>255</v>
      </c>
      <c r="B685" s="80" t="str">
        <f>IF(【時計】入力欄!E432="","",【時計】入力欄!E432)</f>
        <v/>
      </c>
      <c r="C685" s="22" t="str">
        <f>IF(【時計】入力欄!F432="","",【時計】入力欄!F432)</f>
        <v/>
      </c>
      <c r="D685" s="159" t="str">
        <f>CONCATENATE(IF(【時計】入力欄!G432="","",【時計】入力欄!G432&amp;" "),IF(【時計】入力欄!H432="","",【時計】入力欄!H432&amp;" "),IF(【時計】入力欄!I432="","",【時計】入力欄!I432&amp;" "),IF(【時計】入力欄!J432="","",【時計】入力欄!J432&amp;" "))</f>
        <v/>
      </c>
      <c r="E685" s="141" t="str">
        <f>IF(【時計】入力欄!K432="","",【時計】入力欄!K432&amp;"g")</f>
        <v/>
      </c>
      <c r="F685" s="163" t="str">
        <f>IF(【時計】入力欄!L432="","",【時計】入力欄!L432)</f>
        <v/>
      </c>
      <c r="G685" s="44" t="str">
        <f>IF(【時計】入力欄!O432="","",【時計】入力欄!O432)</f>
        <v/>
      </c>
      <c r="H685" s="15"/>
      <c r="I685" s="14"/>
      <c r="J685" s="131"/>
      <c r="L685" s="118"/>
    </row>
    <row r="686" spans="1:12" s="61" customFormat="1" ht="45" customHeight="1" x14ac:dyDescent="0.2">
      <c r="A686" s="143" t="s">
        <v>256</v>
      </c>
      <c r="B686" s="53" t="str">
        <f>IF(【時計】入力欄!E433="","",【時計】入力欄!E433)</f>
        <v/>
      </c>
      <c r="C686" s="54" t="str">
        <f>IF(【時計】入力欄!F433="","",【時計】入力欄!F433)</f>
        <v/>
      </c>
      <c r="D686" s="160" t="str">
        <f>CONCATENATE(IF(【時計】入力欄!G433="","",【時計】入力欄!G433&amp;" "),IF(【時計】入力欄!H433="","",【時計】入力欄!H433&amp;" "),IF(【時計】入力欄!I433="","",【時計】入力欄!I433&amp;" "),IF(【時計】入力欄!J433="","",【時計】入力欄!J433&amp;" "))</f>
        <v/>
      </c>
      <c r="E686" s="145" t="str">
        <f>IF(【時計】入力欄!K433="","",【時計】入力欄!K433&amp;"g")</f>
        <v/>
      </c>
      <c r="F686" s="164" t="str">
        <f>IF(【時計】入力欄!L433="","",【時計】入力欄!L433)</f>
        <v/>
      </c>
      <c r="G686" s="57" t="str">
        <f>IF(【時計】入力欄!O433="","",【時計】入力欄!O433)</f>
        <v/>
      </c>
      <c r="H686" s="55"/>
      <c r="I686" s="58"/>
      <c r="J686" s="59"/>
      <c r="K686" s="60"/>
      <c r="L686" s="118"/>
    </row>
    <row r="687" spans="1:12" ht="45" customHeight="1" x14ac:dyDescent="0.2">
      <c r="A687" s="139" t="s">
        <v>257</v>
      </c>
      <c r="B687" s="80" t="str">
        <f>IF(【時計】入力欄!E434="","",【時計】入力欄!E434)</f>
        <v/>
      </c>
      <c r="C687" s="22" t="str">
        <f>IF(【時計】入力欄!F434="","",【時計】入力欄!F434)</f>
        <v/>
      </c>
      <c r="D687" s="159" t="str">
        <f>CONCATENATE(IF(【時計】入力欄!G434="","",【時計】入力欄!G434&amp;" "),IF(【時計】入力欄!H434="","",【時計】入力欄!H434&amp;" "),IF(【時計】入力欄!I434="","",【時計】入力欄!I434&amp;" "),IF(【時計】入力欄!J434="","",【時計】入力欄!J434&amp;" "))</f>
        <v/>
      </c>
      <c r="E687" s="141" t="str">
        <f>IF(【時計】入力欄!K434="","",【時計】入力欄!K434&amp;"g")</f>
        <v/>
      </c>
      <c r="F687" s="163" t="str">
        <f>IF(【時計】入力欄!L434="","",【時計】入力欄!L434)</f>
        <v/>
      </c>
      <c r="G687" s="44" t="str">
        <f>IF(【時計】入力欄!O434="","",【時計】入力欄!O434)</f>
        <v/>
      </c>
      <c r="H687" s="15"/>
      <c r="I687" s="14"/>
      <c r="J687" s="131"/>
      <c r="L687" s="118"/>
    </row>
    <row r="688" spans="1:12" s="61" customFormat="1" ht="45" customHeight="1" thickBot="1" x14ac:dyDescent="0.25">
      <c r="A688" s="147" t="s">
        <v>258</v>
      </c>
      <c r="B688" s="62" t="str">
        <f>IF(【時計】入力欄!E435="","",【時計】入力欄!E435)</f>
        <v/>
      </c>
      <c r="C688" s="63" t="str">
        <f>IF(【時計】入力欄!F435="","",【時計】入力欄!F435)</f>
        <v/>
      </c>
      <c r="D688" s="161" t="str">
        <f>CONCATENATE(IF(【時計】入力欄!G435="","",【時計】入力欄!G435&amp;" "),IF(【時計】入力欄!H435="","",【時計】入力欄!H435&amp;" "),IF(【時計】入力欄!I435="","",【時計】入力欄!I435&amp;" "),IF(【時計】入力欄!J435="","",【時計】入力欄!J435&amp;" "))</f>
        <v/>
      </c>
      <c r="E688" s="149" t="str">
        <f>IF(【時計】入力欄!K435="","",【時計】入力欄!K435&amp;"g")</f>
        <v/>
      </c>
      <c r="F688" s="165" t="str">
        <f>IF(【時計】入力欄!L435="","",【時計】入力欄!L435)</f>
        <v/>
      </c>
      <c r="G688" s="57" t="str">
        <f>IF(【時計】入力欄!O435="","",【時計】入力欄!O435)</f>
        <v/>
      </c>
      <c r="H688" s="55"/>
      <c r="I688" s="58"/>
      <c r="J688" s="59"/>
      <c r="K688" s="60"/>
      <c r="L688" s="118"/>
    </row>
    <row r="689" spans="1:12" ht="20.25" customHeight="1" x14ac:dyDescent="0.2">
      <c r="F689" s="65"/>
      <c r="G689" s="28"/>
      <c r="H689" s="28"/>
      <c r="I689" s="28"/>
      <c r="J689" s="131"/>
    </row>
    <row r="690" spans="1:12" ht="14.4" x14ac:dyDescent="0.2">
      <c r="A690" s="157" t="s">
        <v>279</v>
      </c>
      <c r="B690" s="199" t="str">
        <f>CONCATENATE("出品表　（　",【時計】入力欄!I$3,"APREオークション　時計）")</f>
        <v>出品表　（　APREオークション　時計）</v>
      </c>
      <c r="C690" s="199"/>
      <c r="D690" s="199"/>
      <c r="J690" s="131"/>
    </row>
    <row r="691" spans="1:12" ht="3.75" customHeight="1" thickBot="1" x14ac:dyDescent="0.25">
      <c r="F691" s="114"/>
      <c r="G691" s="114"/>
      <c r="H691" s="114"/>
      <c r="I691" s="114"/>
      <c r="J691" s="131"/>
    </row>
    <row r="692" spans="1:12" ht="33.75" customHeight="1" thickBot="1" x14ac:dyDescent="0.25">
      <c r="A692" s="133"/>
      <c r="B692" s="130" t="s">
        <v>244</v>
      </c>
      <c r="C692" s="184" t="str">
        <f>IF(【時計】入力欄!C436="","",【時計】入力欄!C436)</f>
        <v/>
      </c>
      <c r="D692" s="134" t="s">
        <v>20</v>
      </c>
      <c r="E692" s="135"/>
      <c r="F692" s="115" t="s">
        <v>208</v>
      </c>
      <c r="G692" s="195" t="str">
        <f>IF(【時計】入力欄!C$3="","",【時計】入力欄!C$3)</f>
        <v/>
      </c>
      <c r="H692" s="196"/>
      <c r="I692" s="197"/>
      <c r="J692" s="131"/>
    </row>
    <row r="693" spans="1:12" ht="5.25" customHeight="1" thickBot="1" x14ac:dyDescent="0.25">
      <c r="A693" s="47"/>
      <c r="B693" s="45"/>
      <c r="G693" s="81"/>
      <c r="H693" s="81"/>
      <c r="I693" s="39"/>
      <c r="J693" s="131"/>
    </row>
    <row r="694" spans="1:12" ht="45" customHeight="1" x14ac:dyDescent="0.2">
      <c r="A694" s="48" t="s">
        <v>2</v>
      </c>
      <c r="B694" s="49" t="s">
        <v>7</v>
      </c>
      <c r="C694" s="49" t="s">
        <v>21</v>
      </c>
      <c r="D694" s="137" t="s">
        <v>6</v>
      </c>
      <c r="E694" s="49" t="s">
        <v>280</v>
      </c>
      <c r="F694" s="51" t="s">
        <v>292</v>
      </c>
      <c r="G694" s="208" t="s">
        <v>302</v>
      </c>
      <c r="H694" s="158" t="s">
        <v>281</v>
      </c>
      <c r="I694" s="23"/>
      <c r="J694" s="131"/>
    </row>
    <row r="695" spans="1:12" ht="45" customHeight="1" x14ac:dyDescent="0.2">
      <c r="A695" s="139" t="s">
        <v>249</v>
      </c>
      <c r="B695" s="80" t="str">
        <f>IF(【時計】入力欄!E436="","",【時計】入力欄!E436)</f>
        <v/>
      </c>
      <c r="C695" s="22" t="str">
        <f>IF(【時計】入力欄!F436="","",【時計】入力欄!F436)</f>
        <v/>
      </c>
      <c r="D695" s="159" t="str">
        <f>CONCATENATE(IF(【時計】入力欄!G436="","",【時計】入力欄!G436&amp;" "),IF(【時計】入力欄!H436="","",【時計】入力欄!H436&amp;" "),IF(【時計】入力欄!I436="","",【時計】入力欄!I436&amp;" "),IF(【時計】入力欄!J436="","",【時計】入力欄!J436&amp;" "))</f>
        <v/>
      </c>
      <c r="E695" s="141" t="str">
        <f>IF(【時計】入力欄!K436="","",【時計】入力欄!K436&amp;"g")</f>
        <v/>
      </c>
      <c r="F695" s="163" t="str">
        <f>IF(【時計】入力欄!L436="","",【時計】入力欄!L436)</f>
        <v/>
      </c>
      <c r="G695" s="44" t="str">
        <f>IF(【時計】入力欄!O436="","",【時計】入力欄!O436)</f>
        <v/>
      </c>
      <c r="H695" s="15"/>
      <c r="I695" s="14"/>
      <c r="J695" s="131"/>
      <c r="L695" s="118"/>
    </row>
    <row r="696" spans="1:12" s="61" customFormat="1" ht="45" customHeight="1" x14ac:dyDescent="0.2">
      <c r="A696" s="143" t="s">
        <v>250</v>
      </c>
      <c r="B696" s="53" t="str">
        <f>IF(【時計】入力欄!E437="","",【時計】入力欄!E437)</f>
        <v/>
      </c>
      <c r="C696" s="54" t="str">
        <f>IF(【時計】入力欄!F437="","",【時計】入力欄!F437)</f>
        <v/>
      </c>
      <c r="D696" s="160" t="str">
        <f>CONCATENATE(IF(【時計】入力欄!G437="","",【時計】入力欄!G437&amp;" "),IF(【時計】入力欄!H437="","",【時計】入力欄!H437&amp;" "),IF(【時計】入力欄!I437="","",【時計】入力欄!I437&amp;" "),IF(【時計】入力欄!J437="","",【時計】入力欄!J437&amp;" "))</f>
        <v/>
      </c>
      <c r="E696" s="145" t="str">
        <f>IF(【時計】入力欄!K437="","",【時計】入力欄!K437&amp;"g")</f>
        <v/>
      </c>
      <c r="F696" s="164" t="str">
        <f>IF(【時計】入力欄!L437="","",【時計】入力欄!L437)</f>
        <v/>
      </c>
      <c r="G696" s="57" t="str">
        <f>IF(【時計】入力欄!O437="","",【時計】入力欄!O437)</f>
        <v/>
      </c>
      <c r="H696" s="55"/>
      <c r="I696" s="58"/>
      <c r="J696" s="59"/>
      <c r="K696" s="60"/>
      <c r="L696" s="118"/>
    </row>
    <row r="697" spans="1:12" ht="45" customHeight="1" x14ac:dyDescent="0.2">
      <c r="A697" s="139" t="s">
        <v>251</v>
      </c>
      <c r="B697" s="80" t="str">
        <f>IF(【時計】入力欄!E438="","",【時計】入力欄!E438)</f>
        <v/>
      </c>
      <c r="C697" s="22" t="str">
        <f>IF(【時計】入力欄!F438="","",【時計】入力欄!F438)</f>
        <v/>
      </c>
      <c r="D697" s="159" t="str">
        <f>CONCATENATE(IF(【時計】入力欄!G438="","",【時計】入力欄!G438&amp;" "),IF(【時計】入力欄!H438="","",【時計】入力欄!H438&amp;" "),IF(【時計】入力欄!I438="","",【時計】入力欄!I438&amp;" "),IF(【時計】入力欄!J438="","",【時計】入力欄!J438&amp;" "))</f>
        <v/>
      </c>
      <c r="E697" s="141" t="str">
        <f>IF(【時計】入力欄!K438="","",【時計】入力欄!K438&amp;"g")</f>
        <v/>
      </c>
      <c r="F697" s="163" t="str">
        <f>IF(【時計】入力欄!L438="","",【時計】入力欄!L438)</f>
        <v/>
      </c>
      <c r="G697" s="44" t="str">
        <f>IF(【時計】入力欄!O438="","",【時計】入力欄!O438)</f>
        <v/>
      </c>
      <c r="H697" s="15"/>
      <c r="I697" s="14"/>
      <c r="J697" s="131"/>
      <c r="L697" s="118"/>
    </row>
    <row r="698" spans="1:12" s="61" customFormat="1" ht="45" customHeight="1" x14ac:dyDescent="0.2">
      <c r="A698" s="143" t="s">
        <v>252</v>
      </c>
      <c r="B698" s="53" t="str">
        <f>IF(【時計】入力欄!E439="","",【時計】入力欄!E439)</f>
        <v/>
      </c>
      <c r="C698" s="54" t="str">
        <f>IF(【時計】入力欄!F439="","",【時計】入力欄!F439)</f>
        <v/>
      </c>
      <c r="D698" s="160" t="str">
        <f>CONCATENATE(IF(【時計】入力欄!G439="","",【時計】入力欄!G439&amp;" "),IF(【時計】入力欄!H439="","",【時計】入力欄!H439&amp;" "),IF(【時計】入力欄!I439="","",【時計】入力欄!I439&amp;" "),IF(【時計】入力欄!J439="","",【時計】入力欄!J439&amp;" "))</f>
        <v/>
      </c>
      <c r="E698" s="145" t="str">
        <f>IF(【時計】入力欄!K439="","",【時計】入力欄!K439&amp;"g")</f>
        <v/>
      </c>
      <c r="F698" s="164" t="str">
        <f>IF(【時計】入力欄!L439="","",【時計】入力欄!L439)</f>
        <v/>
      </c>
      <c r="G698" s="57" t="str">
        <f>IF(【時計】入力欄!O439="","",【時計】入力欄!O439)</f>
        <v/>
      </c>
      <c r="H698" s="55"/>
      <c r="I698" s="58"/>
      <c r="J698" s="59"/>
      <c r="K698" s="60"/>
      <c r="L698" s="118"/>
    </row>
    <row r="699" spans="1:12" ht="45" customHeight="1" x14ac:dyDescent="0.2">
      <c r="A699" s="139" t="s">
        <v>253</v>
      </c>
      <c r="B699" s="80" t="str">
        <f>IF(【時計】入力欄!E440="","",【時計】入力欄!E440)</f>
        <v/>
      </c>
      <c r="C699" s="22" t="str">
        <f>IF(【時計】入力欄!F440="","",【時計】入力欄!F440)</f>
        <v/>
      </c>
      <c r="D699" s="159" t="str">
        <f>CONCATENATE(IF(【時計】入力欄!G440="","",【時計】入力欄!G440&amp;" "),IF(【時計】入力欄!H440="","",【時計】入力欄!H440&amp;" "),IF(【時計】入力欄!I440="","",【時計】入力欄!I440&amp;" "),IF(【時計】入力欄!J440="","",【時計】入力欄!J440&amp;" "))</f>
        <v/>
      </c>
      <c r="E699" s="141" t="str">
        <f>IF(【時計】入力欄!K440="","",【時計】入力欄!K440&amp;"g")</f>
        <v/>
      </c>
      <c r="F699" s="163" t="str">
        <f>IF(【時計】入力欄!L440="","",【時計】入力欄!L440)</f>
        <v/>
      </c>
      <c r="G699" s="44" t="str">
        <f>IF(【時計】入力欄!O440="","",【時計】入力欄!O440)</f>
        <v/>
      </c>
      <c r="H699" s="15"/>
      <c r="I699" s="14"/>
      <c r="J699" s="131"/>
      <c r="L699" s="118"/>
    </row>
    <row r="700" spans="1:12" s="61" customFormat="1" ht="45" customHeight="1" x14ac:dyDescent="0.2">
      <c r="A700" s="143" t="s">
        <v>254</v>
      </c>
      <c r="B700" s="53" t="str">
        <f>IF(【時計】入力欄!E441="","",【時計】入力欄!E441)</f>
        <v/>
      </c>
      <c r="C700" s="54" t="str">
        <f>IF(【時計】入力欄!F441="","",【時計】入力欄!F441)</f>
        <v/>
      </c>
      <c r="D700" s="160" t="str">
        <f>CONCATENATE(IF(【時計】入力欄!G441="","",【時計】入力欄!G441&amp;" "),IF(【時計】入力欄!H441="","",【時計】入力欄!H441&amp;" "),IF(【時計】入力欄!I441="","",【時計】入力欄!I441&amp;" "),IF(【時計】入力欄!J441="","",【時計】入力欄!J441&amp;" "))</f>
        <v/>
      </c>
      <c r="E700" s="145" t="str">
        <f>IF(【時計】入力欄!K441="","",【時計】入力欄!K441&amp;"g")</f>
        <v/>
      </c>
      <c r="F700" s="164" t="str">
        <f>IF(【時計】入力欄!L441="","",【時計】入力欄!L441)</f>
        <v/>
      </c>
      <c r="G700" s="57" t="str">
        <f>IF(【時計】入力欄!O441="","",【時計】入力欄!O441)</f>
        <v/>
      </c>
      <c r="H700" s="55"/>
      <c r="I700" s="58"/>
      <c r="J700" s="59"/>
      <c r="K700" s="60"/>
      <c r="L700" s="118"/>
    </row>
    <row r="701" spans="1:12" ht="45" customHeight="1" x14ac:dyDescent="0.2">
      <c r="A701" s="139" t="s">
        <v>255</v>
      </c>
      <c r="B701" s="80" t="str">
        <f>IF(【時計】入力欄!E442="","",【時計】入力欄!E442)</f>
        <v/>
      </c>
      <c r="C701" s="22" t="str">
        <f>IF(【時計】入力欄!F442="","",【時計】入力欄!F442)</f>
        <v/>
      </c>
      <c r="D701" s="159" t="str">
        <f>CONCATENATE(IF(【時計】入力欄!G442="","",【時計】入力欄!G442&amp;" "),IF(【時計】入力欄!H442="","",【時計】入力欄!H442&amp;" "),IF(【時計】入力欄!I442="","",【時計】入力欄!I442&amp;" "),IF(【時計】入力欄!J442="","",【時計】入力欄!J442&amp;" "))</f>
        <v/>
      </c>
      <c r="E701" s="141" t="str">
        <f>IF(【時計】入力欄!K442="","",【時計】入力欄!K442&amp;"g")</f>
        <v/>
      </c>
      <c r="F701" s="163" t="str">
        <f>IF(【時計】入力欄!L442="","",【時計】入力欄!L442)</f>
        <v/>
      </c>
      <c r="G701" s="44" t="str">
        <f>IF(【時計】入力欄!O442="","",【時計】入力欄!O442)</f>
        <v/>
      </c>
      <c r="H701" s="15"/>
      <c r="I701" s="14"/>
      <c r="J701" s="131"/>
      <c r="L701" s="118"/>
    </row>
    <row r="702" spans="1:12" s="61" customFormat="1" ht="45" customHeight="1" x14ac:dyDescent="0.2">
      <c r="A702" s="143" t="s">
        <v>256</v>
      </c>
      <c r="B702" s="53" t="str">
        <f>IF(【時計】入力欄!E443="","",【時計】入力欄!E443)</f>
        <v/>
      </c>
      <c r="C702" s="54" t="str">
        <f>IF(【時計】入力欄!F443="","",【時計】入力欄!F443)</f>
        <v/>
      </c>
      <c r="D702" s="160" t="str">
        <f>CONCATENATE(IF(【時計】入力欄!G443="","",【時計】入力欄!G443&amp;" "),IF(【時計】入力欄!H443="","",【時計】入力欄!H443&amp;" "),IF(【時計】入力欄!I443="","",【時計】入力欄!I443&amp;" "),IF(【時計】入力欄!J443="","",【時計】入力欄!J443&amp;" "))</f>
        <v/>
      </c>
      <c r="E702" s="145" t="str">
        <f>IF(【時計】入力欄!K443="","",【時計】入力欄!K443&amp;"g")</f>
        <v/>
      </c>
      <c r="F702" s="164" t="str">
        <f>IF(【時計】入力欄!L443="","",【時計】入力欄!L443)</f>
        <v/>
      </c>
      <c r="G702" s="57" t="str">
        <f>IF(【時計】入力欄!O443="","",【時計】入力欄!O443)</f>
        <v/>
      </c>
      <c r="H702" s="55"/>
      <c r="I702" s="58"/>
      <c r="J702" s="59"/>
      <c r="K702" s="60"/>
      <c r="L702" s="118"/>
    </row>
    <row r="703" spans="1:12" ht="45" customHeight="1" x14ac:dyDescent="0.2">
      <c r="A703" s="139" t="s">
        <v>257</v>
      </c>
      <c r="B703" s="80" t="str">
        <f>IF(【時計】入力欄!E444="","",【時計】入力欄!E444)</f>
        <v/>
      </c>
      <c r="C703" s="22" t="str">
        <f>IF(【時計】入力欄!F444="","",【時計】入力欄!F444)</f>
        <v/>
      </c>
      <c r="D703" s="159" t="str">
        <f>CONCATENATE(IF(【時計】入力欄!G444="","",【時計】入力欄!G444&amp;" "),IF(【時計】入力欄!H444="","",【時計】入力欄!H444&amp;" "),IF(【時計】入力欄!I444="","",【時計】入力欄!I444&amp;" "),IF(【時計】入力欄!J444="","",【時計】入力欄!J444&amp;" "))</f>
        <v/>
      </c>
      <c r="E703" s="141" t="str">
        <f>IF(【時計】入力欄!K444="","",【時計】入力欄!K444&amp;"g")</f>
        <v/>
      </c>
      <c r="F703" s="163" t="str">
        <f>IF(【時計】入力欄!L444="","",【時計】入力欄!L444)</f>
        <v/>
      </c>
      <c r="G703" s="44" t="str">
        <f>IF(【時計】入力欄!O444="","",【時計】入力欄!O444)</f>
        <v/>
      </c>
      <c r="H703" s="15"/>
      <c r="I703" s="14"/>
      <c r="J703" s="131"/>
      <c r="L703" s="118"/>
    </row>
    <row r="704" spans="1:12" s="61" customFormat="1" ht="45" customHeight="1" thickBot="1" x14ac:dyDescent="0.25">
      <c r="A704" s="147" t="s">
        <v>258</v>
      </c>
      <c r="B704" s="62" t="str">
        <f>IF(【時計】入力欄!E445="","",【時計】入力欄!E445)</f>
        <v/>
      </c>
      <c r="C704" s="63" t="str">
        <f>IF(【時計】入力欄!F445="","",【時計】入力欄!F445)</f>
        <v/>
      </c>
      <c r="D704" s="161" t="str">
        <f>CONCATENATE(IF(【時計】入力欄!G445="","",【時計】入力欄!G445&amp;" "),IF(【時計】入力欄!H445="","",【時計】入力欄!H445&amp;" "),IF(【時計】入力欄!I445="","",【時計】入力欄!I445&amp;" "),IF(【時計】入力欄!J445="","",【時計】入力欄!J445&amp;" "))</f>
        <v/>
      </c>
      <c r="E704" s="149" t="str">
        <f>IF(【時計】入力欄!K445="","",【時計】入力欄!K445&amp;"g")</f>
        <v/>
      </c>
      <c r="F704" s="165" t="str">
        <f>IF(【時計】入力欄!L445="","",【時計】入力欄!L445)</f>
        <v/>
      </c>
      <c r="G704" s="57" t="str">
        <f>IF(【時計】入力欄!O445="","",【時計】入力欄!O445)</f>
        <v/>
      </c>
      <c r="H704" s="55"/>
      <c r="I704" s="58"/>
      <c r="J704" s="59"/>
      <c r="K704" s="60"/>
      <c r="L704" s="118"/>
    </row>
    <row r="705" spans="1:12" x14ac:dyDescent="0.2">
      <c r="F705" s="65"/>
      <c r="G705" s="28"/>
      <c r="H705" s="28"/>
      <c r="I705" s="28"/>
      <c r="J705" s="131"/>
    </row>
    <row r="706" spans="1:12" ht="14.4" x14ac:dyDescent="0.2">
      <c r="A706" s="157" t="s">
        <v>279</v>
      </c>
      <c r="B706" s="199" t="str">
        <f>CONCATENATE("出品表　（　",【時計】入力欄!I$3,"APREオークション　時計）")</f>
        <v>出品表　（　APREオークション　時計）</v>
      </c>
      <c r="C706" s="199"/>
      <c r="D706" s="199"/>
      <c r="J706" s="131"/>
    </row>
    <row r="707" spans="1:12" ht="3.75" customHeight="1" thickBot="1" x14ac:dyDescent="0.25">
      <c r="F707" s="114"/>
      <c r="G707" s="114"/>
      <c r="H707" s="114"/>
      <c r="I707" s="114"/>
      <c r="J707" s="131"/>
    </row>
    <row r="708" spans="1:12" ht="33.75" customHeight="1" thickBot="1" x14ac:dyDescent="0.25">
      <c r="A708" s="133"/>
      <c r="B708" s="130" t="s">
        <v>244</v>
      </c>
      <c r="C708" s="184" t="str">
        <f>IF(【時計】入力欄!C446="","",【時計】入力欄!C446)</f>
        <v/>
      </c>
      <c r="D708" s="134" t="s">
        <v>20</v>
      </c>
      <c r="E708" s="135"/>
      <c r="F708" s="115" t="s">
        <v>208</v>
      </c>
      <c r="G708" s="195" t="str">
        <f>IF(【時計】入力欄!C$3="","",【時計】入力欄!C$3)</f>
        <v/>
      </c>
      <c r="H708" s="196"/>
      <c r="I708" s="197"/>
      <c r="J708" s="131"/>
    </row>
    <row r="709" spans="1:12" ht="5.25" customHeight="1" thickBot="1" x14ac:dyDescent="0.25">
      <c r="A709" s="47"/>
      <c r="B709" s="45"/>
      <c r="G709" s="81"/>
      <c r="H709" s="81"/>
      <c r="I709" s="39"/>
      <c r="J709" s="131"/>
    </row>
    <row r="710" spans="1:12" ht="45" customHeight="1" x14ac:dyDescent="0.2">
      <c r="A710" s="48" t="s">
        <v>2</v>
      </c>
      <c r="B710" s="49" t="s">
        <v>7</v>
      </c>
      <c r="C710" s="49" t="s">
        <v>21</v>
      </c>
      <c r="D710" s="137" t="s">
        <v>6</v>
      </c>
      <c r="E710" s="49" t="s">
        <v>280</v>
      </c>
      <c r="F710" s="51" t="s">
        <v>292</v>
      </c>
      <c r="G710" s="208" t="s">
        <v>302</v>
      </c>
      <c r="H710" s="158" t="s">
        <v>281</v>
      </c>
      <c r="I710" s="23"/>
      <c r="J710" s="131"/>
    </row>
    <row r="711" spans="1:12" ht="45" customHeight="1" x14ac:dyDescent="0.2">
      <c r="A711" s="139" t="s">
        <v>249</v>
      </c>
      <c r="B711" s="80" t="str">
        <f>IF(【時計】入力欄!E446="","",【時計】入力欄!E446)</f>
        <v/>
      </c>
      <c r="C711" s="22" t="str">
        <f>IF(【時計】入力欄!F446="","",【時計】入力欄!F446)</f>
        <v/>
      </c>
      <c r="D711" s="159" t="str">
        <f>CONCATENATE(IF(【時計】入力欄!G446="","",【時計】入力欄!G446&amp;" "),IF(【時計】入力欄!H446="","",【時計】入力欄!H446&amp;" "),IF(【時計】入力欄!I446="","",【時計】入力欄!I446&amp;" "),IF(【時計】入力欄!J446="","",【時計】入力欄!J446&amp;" "))</f>
        <v/>
      </c>
      <c r="E711" s="141" t="str">
        <f>IF(【時計】入力欄!K446="","",【時計】入力欄!K446&amp;"g")</f>
        <v/>
      </c>
      <c r="F711" s="163" t="str">
        <f>IF(【時計】入力欄!L446="","",【時計】入力欄!L446)</f>
        <v/>
      </c>
      <c r="G711" s="44" t="str">
        <f>IF(【時計】入力欄!O446="","",【時計】入力欄!O446)</f>
        <v/>
      </c>
      <c r="H711" s="15"/>
      <c r="I711" s="14"/>
      <c r="J711" s="131"/>
      <c r="L711" s="118"/>
    </row>
    <row r="712" spans="1:12" s="61" customFormat="1" ht="45" customHeight="1" x14ac:dyDescent="0.2">
      <c r="A712" s="143" t="s">
        <v>250</v>
      </c>
      <c r="B712" s="53" t="str">
        <f>IF(【時計】入力欄!E447="","",【時計】入力欄!E447)</f>
        <v/>
      </c>
      <c r="C712" s="54" t="str">
        <f>IF(【時計】入力欄!F447="","",【時計】入力欄!F447)</f>
        <v/>
      </c>
      <c r="D712" s="160" t="str">
        <f>CONCATENATE(IF(【時計】入力欄!G447="","",【時計】入力欄!G447&amp;" "),IF(【時計】入力欄!H447="","",【時計】入力欄!H447&amp;" "),IF(【時計】入力欄!I447="","",【時計】入力欄!I447&amp;" "),IF(【時計】入力欄!J447="","",【時計】入力欄!J447&amp;" "))</f>
        <v/>
      </c>
      <c r="E712" s="145" t="str">
        <f>IF(【時計】入力欄!K447="","",【時計】入力欄!K447&amp;"g")</f>
        <v/>
      </c>
      <c r="F712" s="164" t="str">
        <f>IF(【時計】入力欄!L447="","",【時計】入力欄!L447)</f>
        <v/>
      </c>
      <c r="G712" s="57" t="str">
        <f>IF(【時計】入力欄!O447="","",【時計】入力欄!O447)</f>
        <v/>
      </c>
      <c r="H712" s="55"/>
      <c r="I712" s="58"/>
      <c r="J712" s="59"/>
      <c r="K712" s="60"/>
      <c r="L712" s="118"/>
    </row>
    <row r="713" spans="1:12" ht="45" customHeight="1" x14ac:dyDescent="0.2">
      <c r="A713" s="139" t="s">
        <v>251</v>
      </c>
      <c r="B713" s="80" t="str">
        <f>IF(【時計】入力欄!E448="","",【時計】入力欄!E448)</f>
        <v/>
      </c>
      <c r="C713" s="22" t="str">
        <f>IF(【時計】入力欄!F448="","",【時計】入力欄!F448)</f>
        <v/>
      </c>
      <c r="D713" s="159" t="str">
        <f>CONCATENATE(IF(【時計】入力欄!G448="","",【時計】入力欄!G448&amp;" "),IF(【時計】入力欄!H448="","",【時計】入力欄!H448&amp;" "),IF(【時計】入力欄!I448="","",【時計】入力欄!I448&amp;" "),IF(【時計】入力欄!J448="","",【時計】入力欄!J448&amp;" "))</f>
        <v/>
      </c>
      <c r="E713" s="141" t="str">
        <f>IF(【時計】入力欄!K448="","",【時計】入力欄!K448&amp;"g")</f>
        <v/>
      </c>
      <c r="F713" s="163" t="str">
        <f>IF(【時計】入力欄!L448="","",【時計】入力欄!L448)</f>
        <v/>
      </c>
      <c r="G713" s="44" t="str">
        <f>IF(【時計】入力欄!O448="","",【時計】入力欄!O448)</f>
        <v/>
      </c>
      <c r="H713" s="15"/>
      <c r="I713" s="14"/>
      <c r="J713" s="131"/>
      <c r="L713" s="118"/>
    </row>
    <row r="714" spans="1:12" s="61" customFormat="1" ht="45" customHeight="1" x14ac:dyDescent="0.2">
      <c r="A714" s="143" t="s">
        <v>252</v>
      </c>
      <c r="B714" s="53" t="str">
        <f>IF(【時計】入力欄!E449="","",【時計】入力欄!E449)</f>
        <v/>
      </c>
      <c r="C714" s="54" t="str">
        <f>IF(【時計】入力欄!F449="","",【時計】入力欄!F449)</f>
        <v/>
      </c>
      <c r="D714" s="160" t="str">
        <f>CONCATENATE(IF(【時計】入力欄!G449="","",【時計】入力欄!G449&amp;" "),IF(【時計】入力欄!H449="","",【時計】入力欄!H449&amp;" "),IF(【時計】入力欄!I449="","",【時計】入力欄!I449&amp;" "),IF(【時計】入力欄!J449="","",【時計】入力欄!J449&amp;" "))</f>
        <v/>
      </c>
      <c r="E714" s="145" t="str">
        <f>IF(【時計】入力欄!K449="","",【時計】入力欄!K449&amp;"g")</f>
        <v/>
      </c>
      <c r="F714" s="164" t="str">
        <f>IF(【時計】入力欄!L449="","",【時計】入力欄!L449)</f>
        <v/>
      </c>
      <c r="G714" s="57" t="str">
        <f>IF(【時計】入力欄!O449="","",【時計】入力欄!O449)</f>
        <v/>
      </c>
      <c r="H714" s="55"/>
      <c r="I714" s="58"/>
      <c r="J714" s="59"/>
      <c r="K714" s="60"/>
      <c r="L714" s="118"/>
    </row>
    <row r="715" spans="1:12" ht="45" customHeight="1" x14ac:dyDescent="0.2">
      <c r="A715" s="139" t="s">
        <v>253</v>
      </c>
      <c r="B715" s="80" t="str">
        <f>IF(【時計】入力欄!E450="","",【時計】入力欄!E450)</f>
        <v/>
      </c>
      <c r="C715" s="22" t="str">
        <f>IF(【時計】入力欄!F450="","",【時計】入力欄!F450)</f>
        <v/>
      </c>
      <c r="D715" s="159" t="str">
        <f>CONCATENATE(IF(【時計】入力欄!G450="","",【時計】入力欄!G450&amp;" "),IF(【時計】入力欄!H450="","",【時計】入力欄!H450&amp;" "),IF(【時計】入力欄!I450="","",【時計】入力欄!I450&amp;" "),IF(【時計】入力欄!J450="","",【時計】入力欄!J450&amp;" "))</f>
        <v/>
      </c>
      <c r="E715" s="141" t="str">
        <f>IF(【時計】入力欄!K450="","",【時計】入力欄!K450&amp;"g")</f>
        <v/>
      </c>
      <c r="F715" s="163" t="str">
        <f>IF(【時計】入力欄!L450="","",【時計】入力欄!L450)</f>
        <v/>
      </c>
      <c r="G715" s="44" t="str">
        <f>IF(【時計】入力欄!O450="","",【時計】入力欄!O450)</f>
        <v/>
      </c>
      <c r="H715" s="15"/>
      <c r="I715" s="14"/>
      <c r="J715" s="131"/>
      <c r="L715" s="118"/>
    </row>
    <row r="716" spans="1:12" s="61" customFormat="1" ht="45" customHeight="1" x14ac:dyDescent="0.2">
      <c r="A716" s="143" t="s">
        <v>254</v>
      </c>
      <c r="B716" s="53" t="str">
        <f>IF(【時計】入力欄!E451="","",【時計】入力欄!E451)</f>
        <v/>
      </c>
      <c r="C716" s="54" t="str">
        <f>IF(【時計】入力欄!F451="","",【時計】入力欄!F451)</f>
        <v/>
      </c>
      <c r="D716" s="160" t="str">
        <f>CONCATENATE(IF(【時計】入力欄!G451="","",【時計】入力欄!G451&amp;" "),IF(【時計】入力欄!H451="","",【時計】入力欄!H451&amp;" "),IF(【時計】入力欄!I451="","",【時計】入力欄!I451&amp;" "),IF(【時計】入力欄!J451="","",【時計】入力欄!J451&amp;" "))</f>
        <v/>
      </c>
      <c r="E716" s="145" t="str">
        <f>IF(【時計】入力欄!K451="","",【時計】入力欄!K451&amp;"g")</f>
        <v/>
      </c>
      <c r="F716" s="164" t="str">
        <f>IF(【時計】入力欄!L451="","",【時計】入力欄!L451)</f>
        <v/>
      </c>
      <c r="G716" s="57" t="str">
        <f>IF(【時計】入力欄!O451="","",【時計】入力欄!O451)</f>
        <v/>
      </c>
      <c r="H716" s="55"/>
      <c r="I716" s="58"/>
      <c r="J716" s="59"/>
      <c r="K716" s="60"/>
      <c r="L716" s="118"/>
    </row>
    <row r="717" spans="1:12" ht="45" customHeight="1" x14ac:dyDescent="0.2">
      <c r="A717" s="139" t="s">
        <v>255</v>
      </c>
      <c r="B717" s="80" t="str">
        <f>IF(【時計】入力欄!E452="","",【時計】入力欄!E452)</f>
        <v/>
      </c>
      <c r="C717" s="22" t="str">
        <f>IF(【時計】入力欄!F452="","",【時計】入力欄!F452)</f>
        <v/>
      </c>
      <c r="D717" s="159" t="str">
        <f>CONCATENATE(IF(【時計】入力欄!G452="","",【時計】入力欄!G452&amp;" "),IF(【時計】入力欄!H452="","",【時計】入力欄!H452&amp;" "),IF(【時計】入力欄!I452="","",【時計】入力欄!I452&amp;" "),IF(【時計】入力欄!J452="","",【時計】入力欄!J452&amp;" "))</f>
        <v/>
      </c>
      <c r="E717" s="141" t="str">
        <f>IF(【時計】入力欄!K452="","",【時計】入力欄!K452&amp;"g")</f>
        <v/>
      </c>
      <c r="F717" s="163" t="str">
        <f>IF(【時計】入力欄!L452="","",【時計】入力欄!L452)</f>
        <v/>
      </c>
      <c r="G717" s="44" t="str">
        <f>IF(【時計】入力欄!O452="","",【時計】入力欄!O452)</f>
        <v/>
      </c>
      <c r="H717" s="15"/>
      <c r="I717" s="14"/>
      <c r="J717" s="131"/>
      <c r="L717" s="118"/>
    </row>
    <row r="718" spans="1:12" s="61" customFormat="1" ht="45" customHeight="1" x14ac:dyDescent="0.2">
      <c r="A718" s="143" t="s">
        <v>256</v>
      </c>
      <c r="B718" s="53" t="str">
        <f>IF(【時計】入力欄!E453="","",【時計】入力欄!E453)</f>
        <v/>
      </c>
      <c r="C718" s="54" t="str">
        <f>IF(【時計】入力欄!F453="","",【時計】入力欄!F453)</f>
        <v/>
      </c>
      <c r="D718" s="160" t="str">
        <f>CONCATENATE(IF(【時計】入力欄!G453="","",【時計】入力欄!G453&amp;" "),IF(【時計】入力欄!H453="","",【時計】入力欄!H453&amp;" "),IF(【時計】入力欄!I453="","",【時計】入力欄!I453&amp;" "),IF(【時計】入力欄!J453="","",【時計】入力欄!J453&amp;" "))</f>
        <v/>
      </c>
      <c r="E718" s="145" t="str">
        <f>IF(【時計】入力欄!K453="","",【時計】入力欄!K453&amp;"g")</f>
        <v/>
      </c>
      <c r="F718" s="164" t="str">
        <f>IF(【時計】入力欄!L453="","",【時計】入力欄!L453)</f>
        <v/>
      </c>
      <c r="G718" s="57" t="str">
        <f>IF(【時計】入力欄!O453="","",【時計】入力欄!O453)</f>
        <v/>
      </c>
      <c r="H718" s="55"/>
      <c r="I718" s="58"/>
      <c r="J718" s="59"/>
      <c r="K718" s="60"/>
      <c r="L718" s="118"/>
    </row>
    <row r="719" spans="1:12" ht="45" customHeight="1" x14ac:dyDescent="0.2">
      <c r="A719" s="139" t="s">
        <v>257</v>
      </c>
      <c r="B719" s="80" t="str">
        <f>IF(【時計】入力欄!E454="","",【時計】入力欄!E454)</f>
        <v/>
      </c>
      <c r="C719" s="22" t="str">
        <f>IF(【時計】入力欄!F454="","",【時計】入力欄!F454)</f>
        <v/>
      </c>
      <c r="D719" s="159" t="str">
        <f>CONCATENATE(IF(【時計】入力欄!G454="","",【時計】入力欄!G454&amp;" "),IF(【時計】入力欄!H454="","",【時計】入力欄!H454&amp;" "),IF(【時計】入力欄!I454="","",【時計】入力欄!I454&amp;" "),IF(【時計】入力欄!J454="","",【時計】入力欄!J454&amp;" "))</f>
        <v/>
      </c>
      <c r="E719" s="141" t="str">
        <f>IF(【時計】入力欄!K454="","",【時計】入力欄!K454&amp;"g")</f>
        <v/>
      </c>
      <c r="F719" s="163" t="str">
        <f>IF(【時計】入力欄!L454="","",【時計】入力欄!L454)</f>
        <v/>
      </c>
      <c r="G719" s="44" t="str">
        <f>IF(【時計】入力欄!O454="","",【時計】入力欄!O454)</f>
        <v/>
      </c>
      <c r="H719" s="15"/>
      <c r="I719" s="14"/>
      <c r="J719" s="131"/>
      <c r="L719" s="118"/>
    </row>
    <row r="720" spans="1:12" s="61" customFormat="1" ht="45" customHeight="1" thickBot="1" x14ac:dyDescent="0.25">
      <c r="A720" s="147" t="s">
        <v>258</v>
      </c>
      <c r="B720" s="62" t="str">
        <f>IF(【時計】入力欄!E455="","",【時計】入力欄!E455)</f>
        <v/>
      </c>
      <c r="C720" s="63" t="str">
        <f>IF(【時計】入力欄!F455="","",【時計】入力欄!F455)</f>
        <v/>
      </c>
      <c r="D720" s="161" t="str">
        <f>CONCATENATE(IF(【時計】入力欄!G455="","",【時計】入力欄!G455&amp;" "),IF(【時計】入力欄!H455="","",【時計】入力欄!H455&amp;" "),IF(【時計】入力欄!I455="","",【時計】入力欄!I455&amp;" "),IF(【時計】入力欄!J455="","",【時計】入力欄!J455&amp;" "))</f>
        <v/>
      </c>
      <c r="E720" s="149" t="str">
        <f>IF(【時計】入力欄!K455="","",【時計】入力欄!K455&amp;"g")</f>
        <v/>
      </c>
      <c r="F720" s="165" t="str">
        <f>IF(【時計】入力欄!L455="","",【時計】入力欄!L455)</f>
        <v/>
      </c>
      <c r="G720" s="57" t="str">
        <f>IF(【時計】入力欄!O455="","",【時計】入力欄!O455)</f>
        <v/>
      </c>
      <c r="H720" s="55"/>
      <c r="I720" s="58"/>
      <c r="J720" s="59"/>
      <c r="K720" s="60"/>
      <c r="L720" s="118"/>
    </row>
    <row r="721" spans="1:12" ht="20.25" customHeight="1" x14ac:dyDescent="0.2">
      <c r="F721" s="65"/>
      <c r="G721" s="28"/>
      <c r="H721" s="28"/>
      <c r="I721" s="28"/>
      <c r="J721" s="131"/>
    </row>
    <row r="722" spans="1:12" ht="14.4" x14ac:dyDescent="0.2">
      <c r="A722" s="157" t="s">
        <v>279</v>
      </c>
      <c r="B722" s="199" t="str">
        <f>CONCATENATE("出品表　（　",【時計】入力欄!I$3,"APREオークション　時計）")</f>
        <v>出品表　（　APREオークション　時計）</v>
      </c>
      <c r="C722" s="199"/>
      <c r="D722" s="199"/>
      <c r="J722" s="131"/>
    </row>
    <row r="723" spans="1:12" ht="3.75" customHeight="1" thickBot="1" x14ac:dyDescent="0.25">
      <c r="F723" s="114"/>
      <c r="G723" s="114"/>
      <c r="H723" s="114"/>
      <c r="I723" s="114"/>
      <c r="J723" s="131"/>
    </row>
    <row r="724" spans="1:12" ht="33.75" customHeight="1" thickBot="1" x14ac:dyDescent="0.25">
      <c r="A724" s="133"/>
      <c r="B724" s="130" t="s">
        <v>244</v>
      </c>
      <c r="C724" s="184" t="str">
        <f>IF(【時計】入力欄!C456="","",【時計】入力欄!C456)</f>
        <v/>
      </c>
      <c r="D724" s="134" t="s">
        <v>20</v>
      </c>
      <c r="E724" s="135"/>
      <c r="F724" s="115" t="s">
        <v>208</v>
      </c>
      <c r="G724" s="195" t="str">
        <f>IF(【時計】入力欄!C$3="","",【時計】入力欄!C$3)</f>
        <v/>
      </c>
      <c r="H724" s="196"/>
      <c r="I724" s="197"/>
      <c r="J724" s="131"/>
    </row>
    <row r="725" spans="1:12" ht="5.25" customHeight="1" thickBot="1" x14ac:dyDescent="0.25">
      <c r="A725" s="47"/>
      <c r="B725" s="45"/>
      <c r="G725" s="81"/>
      <c r="H725" s="81"/>
      <c r="I725" s="39"/>
      <c r="J725" s="131"/>
    </row>
    <row r="726" spans="1:12" ht="45" customHeight="1" x14ac:dyDescent="0.2">
      <c r="A726" s="48" t="s">
        <v>2</v>
      </c>
      <c r="B726" s="49" t="s">
        <v>7</v>
      </c>
      <c r="C726" s="49" t="s">
        <v>21</v>
      </c>
      <c r="D726" s="137" t="s">
        <v>6</v>
      </c>
      <c r="E726" s="49" t="s">
        <v>280</v>
      </c>
      <c r="F726" s="51" t="s">
        <v>292</v>
      </c>
      <c r="G726" s="208" t="s">
        <v>302</v>
      </c>
      <c r="H726" s="158" t="s">
        <v>281</v>
      </c>
      <c r="I726" s="23"/>
      <c r="J726" s="131"/>
    </row>
    <row r="727" spans="1:12" ht="45" customHeight="1" x14ac:dyDescent="0.2">
      <c r="A727" s="139" t="s">
        <v>249</v>
      </c>
      <c r="B727" s="80" t="str">
        <f>IF(【時計】入力欄!E456="","",【時計】入力欄!E456)</f>
        <v/>
      </c>
      <c r="C727" s="22" t="str">
        <f>IF(【時計】入力欄!F456="","",【時計】入力欄!F456)</f>
        <v/>
      </c>
      <c r="D727" s="159" t="str">
        <f>CONCATENATE(IF(【時計】入力欄!G456="","",【時計】入力欄!G456&amp;" "),IF(【時計】入力欄!H456="","",【時計】入力欄!H456&amp;" "),IF(【時計】入力欄!I456="","",【時計】入力欄!I456&amp;" "),IF(【時計】入力欄!J456="","",【時計】入力欄!J456&amp;" "))</f>
        <v/>
      </c>
      <c r="E727" s="141" t="str">
        <f>IF(【時計】入力欄!K456="","",【時計】入力欄!K456&amp;"g")</f>
        <v/>
      </c>
      <c r="F727" s="163" t="str">
        <f>IF(【時計】入力欄!L456="","",【時計】入力欄!L456)</f>
        <v/>
      </c>
      <c r="G727" s="44" t="str">
        <f>IF(【時計】入力欄!O456="","",【時計】入力欄!O456)</f>
        <v/>
      </c>
      <c r="H727" s="15"/>
      <c r="I727" s="14"/>
      <c r="J727" s="131"/>
      <c r="L727" s="118"/>
    </row>
    <row r="728" spans="1:12" s="61" customFormat="1" ht="45" customHeight="1" x14ac:dyDescent="0.2">
      <c r="A728" s="143" t="s">
        <v>250</v>
      </c>
      <c r="B728" s="53" t="str">
        <f>IF(【時計】入力欄!E457="","",【時計】入力欄!E457)</f>
        <v/>
      </c>
      <c r="C728" s="54" t="str">
        <f>IF(【時計】入力欄!F457="","",【時計】入力欄!F457)</f>
        <v/>
      </c>
      <c r="D728" s="160" t="str">
        <f>CONCATENATE(IF(【時計】入力欄!G457="","",【時計】入力欄!G457&amp;" "),IF(【時計】入力欄!H457="","",【時計】入力欄!H457&amp;" "),IF(【時計】入力欄!I457="","",【時計】入力欄!I457&amp;" "),IF(【時計】入力欄!J457="","",【時計】入力欄!J457&amp;" "))</f>
        <v/>
      </c>
      <c r="E728" s="145" t="str">
        <f>IF(【時計】入力欄!K457="","",【時計】入力欄!K457&amp;"g")</f>
        <v/>
      </c>
      <c r="F728" s="164" t="str">
        <f>IF(【時計】入力欄!L457="","",【時計】入力欄!L457)</f>
        <v/>
      </c>
      <c r="G728" s="57" t="str">
        <f>IF(【時計】入力欄!O457="","",【時計】入力欄!O457)</f>
        <v/>
      </c>
      <c r="H728" s="55"/>
      <c r="I728" s="58"/>
      <c r="J728" s="59"/>
      <c r="K728" s="60"/>
      <c r="L728" s="118"/>
    </row>
    <row r="729" spans="1:12" ht="45" customHeight="1" x14ac:dyDescent="0.2">
      <c r="A729" s="139" t="s">
        <v>251</v>
      </c>
      <c r="B729" s="80" t="str">
        <f>IF(【時計】入力欄!E458="","",【時計】入力欄!E458)</f>
        <v/>
      </c>
      <c r="C729" s="22" t="str">
        <f>IF(【時計】入力欄!F458="","",【時計】入力欄!F458)</f>
        <v/>
      </c>
      <c r="D729" s="159" t="str">
        <f>CONCATENATE(IF(【時計】入力欄!G458="","",【時計】入力欄!G458&amp;" "),IF(【時計】入力欄!H458="","",【時計】入力欄!H458&amp;" "),IF(【時計】入力欄!I458="","",【時計】入力欄!I458&amp;" "),IF(【時計】入力欄!J458="","",【時計】入力欄!J458&amp;" "))</f>
        <v/>
      </c>
      <c r="E729" s="141" t="str">
        <f>IF(【時計】入力欄!K458="","",【時計】入力欄!K458&amp;"g")</f>
        <v/>
      </c>
      <c r="F729" s="163" t="str">
        <f>IF(【時計】入力欄!L458="","",【時計】入力欄!L458)</f>
        <v/>
      </c>
      <c r="G729" s="44" t="str">
        <f>IF(【時計】入力欄!O458="","",【時計】入力欄!O458)</f>
        <v/>
      </c>
      <c r="H729" s="15"/>
      <c r="I729" s="14"/>
      <c r="J729" s="131"/>
      <c r="L729" s="118"/>
    </row>
    <row r="730" spans="1:12" s="61" customFormat="1" ht="45" customHeight="1" x14ac:dyDescent="0.2">
      <c r="A730" s="143" t="s">
        <v>252</v>
      </c>
      <c r="B730" s="53" t="str">
        <f>IF(【時計】入力欄!E459="","",【時計】入力欄!E459)</f>
        <v/>
      </c>
      <c r="C730" s="54" t="str">
        <f>IF(【時計】入力欄!F459="","",【時計】入力欄!F459)</f>
        <v/>
      </c>
      <c r="D730" s="160" t="str">
        <f>CONCATENATE(IF(【時計】入力欄!G459="","",【時計】入力欄!G459&amp;" "),IF(【時計】入力欄!H459="","",【時計】入力欄!H459&amp;" "),IF(【時計】入力欄!I459="","",【時計】入力欄!I459&amp;" "),IF(【時計】入力欄!J459="","",【時計】入力欄!J459&amp;" "))</f>
        <v/>
      </c>
      <c r="E730" s="145" t="str">
        <f>IF(【時計】入力欄!K459="","",【時計】入力欄!K459&amp;"g")</f>
        <v/>
      </c>
      <c r="F730" s="164" t="str">
        <f>IF(【時計】入力欄!L459="","",【時計】入力欄!L459)</f>
        <v/>
      </c>
      <c r="G730" s="57" t="str">
        <f>IF(【時計】入力欄!O459="","",【時計】入力欄!O459)</f>
        <v/>
      </c>
      <c r="H730" s="55"/>
      <c r="I730" s="58"/>
      <c r="J730" s="59"/>
      <c r="K730" s="60"/>
      <c r="L730" s="118"/>
    </row>
    <row r="731" spans="1:12" ht="45" customHeight="1" x14ac:dyDescent="0.2">
      <c r="A731" s="139" t="s">
        <v>253</v>
      </c>
      <c r="B731" s="80" t="str">
        <f>IF(【時計】入力欄!E460="","",【時計】入力欄!E460)</f>
        <v/>
      </c>
      <c r="C731" s="22" t="str">
        <f>IF(【時計】入力欄!F460="","",【時計】入力欄!F460)</f>
        <v/>
      </c>
      <c r="D731" s="159" t="str">
        <f>CONCATENATE(IF(【時計】入力欄!G460="","",【時計】入力欄!G460&amp;" "),IF(【時計】入力欄!H460="","",【時計】入力欄!H460&amp;" "),IF(【時計】入力欄!I460="","",【時計】入力欄!I460&amp;" "),IF(【時計】入力欄!J460="","",【時計】入力欄!J460&amp;" "))</f>
        <v/>
      </c>
      <c r="E731" s="141" t="str">
        <f>IF(【時計】入力欄!K460="","",【時計】入力欄!K460&amp;"g")</f>
        <v/>
      </c>
      <c r="F731" s="163" t="str">
        <f>IF(【時計】入力欄!L460="","",【時計】入力欄!L460)</f>
        <v/>
      </c>
      <c r="G731" s="44" t="str">
        <f>IF(【時計】入力欄!O460="","",【時計】入力欄!O460)</f>
        <v/>
      </c>
      <c r="H731" s="15"/>
      <c r="I731" s="14"/>
      <c r="J731" s="131"/>
      <c r="L731" s="118"/>
    </row>
    <row r="732" spans="1:12" s="61" customFormat="1" ht="45" customHeight="1" x14ac:dyDescent="0.2">
      <c r="A732" s="143" t="s">
        <v>254</v>
      </c>
      <c r="B732" s="53" t="str">
        <f>IF(【時計】入力欄!E461="","",【時計】入力欄!E461)</f>
        <v/>
      </c>
      <c r="C732" s="54" t="str">
        <f>IF(【時計】入力欄!F461="","",【時計】入力欄!F461)</f>
        <v/>
      </c>
      <c r="D732" s="160" t="str">
        <f>CONCATENATE(IF(【時計】入力欄!G461="","",【時計】入力欄!G461&amp;" "),IF(【時計】入力欄!H461="","",【時計】入力欄!H461&amp;" "),IF(【時計】入力欄!I461="","",【時計】入力欄!I461&amp;" "),IF(【時計】入力欄!J461="","",【時計】入力欄!J461&amp;" "))</f>
        <v/>
      </c>
      <c r="E732" s="145" t="str">
        <f>IF(【時計】入力欄!K461="","",【時計】入力欄!K461&amp;"g")</f>
        <v/>
      </c>
      <c r="F732" s="164" t="str">
        <f>IF(【時計】入力欄!L461="","",【時計】入力欄!L461)</f>
        <v/>
      </c>
      <c r="G732" s="57" t="str">
        <f>IF(【時計】入力欄!O461="","",【時計】入力欄!O461)</f>
        <v/>
      </c>
      <c r="H732" s="55"/>
      <c r="I732" s="58"/>
      <c r="J732" s="59"/>
      <c r="K732" s="60"/>
      <c r="L732" s="118"/>
    </row>
    <row r="733" spans="1:12" ht="45" customHeight="1" x14ac:dyDescent="0.2">
      <c r="A733" s="139" t="s">
        <v>255</v>
      </c>
      <c r="B733" s="80" t="str">
        <f>IF(【時計】入力欄!E462="","",【時計】入力欄!E462)</f>
        <v/>
      </c>
      <c r="C733" s="22" t="str">
        <f>IF(【時計】入力欄!F462="","",【時計】入力欄!F462)</f>
        <v/>
      </c>
      <c r="D733" s="159" t="str">
        <f>CONCATENATE(IF(【時計】入力欄!G462="","",【時計】入力欄!G462&amp;" "),IF(【時計】入力欄!H462="","",【時計】入力欄!H462&amp;" "),IF(【時計】入力欄!I462="","",【時計】入力欄!I462&amp;" "),IF(【時計】入力欄!J462="","",【時計】入力欄!J462&amp;" "))</f>
        <v/>
      </c>
      <c r="E733" s="141" t="str">
        <f>IF(【時計】入力欄!K462="","",【時計】入力欄!K462&amp;"g")</f>
        <v/>
      </c>
      <c r="F733" s="163" t="str">
        <f>IF(【時計】入力欄!L462="","",【時計】入力欄!L462)</f>
        <v/>
      </c>
      <c r="G733" s="44" t="str">
        <f>IF(【時計】入力欄!O462="","",【時計】入力欄!O462)</f>
        <v/>
      </c>
      <c r="H733" s="15"/>
      <c r="I733" s="14"/>
      <c r="J733" s="131"/>
      <c r="L733" s="118"/>
    </row>
    <row r="734" spans="1:12" s="61" customFormat="1" ht="45" customHeight="1" x14ac:dyDescent="0.2">
      <c r="A734" s="143" t="s">
        <v>256</v>
      </c>
      <c r="B734" s="53" t="str">
        <f>IF(【時計】入力欄!E463="","",【時計】入力欄!E463)</f>
        <v/>
      </c>
      <c r="C734" s="54" t="str">
        <f>IF(【時計】入力欄!F463="","",【時計】入力欄!F463)</f>
        <v/>
      </c>
      <c r="D734" s="160" t="str">
        <f>CONCATENATE(IF(【時計】入力欄!G463="","",【時計】入力欄!G463&amp;" "),IF(【時計】入力欄!H463="","",【時計】入力欄!H463&amp;" "),IF(【時計】入力欄!I463="","",【時計】入力欄!I463&amp;" "),IF(【時計】入力欄!J463="","",【時計】入力欄!J463&amp;" "))</f>
        <v/>
      </c>
      <c r="E734" s="145" t="str">
        <f>IF(【時計】入力欄!K463="","",【時計】入力欄!K463&amp;"g")</f>
        <v/>
      </c>
      <c r="F734" s="164" t="str">
        <f>IF(【時計】入力欄!L463="","",【時計】入力欄!L463)</f>
        <v/>
      </c>
      <c r="G734" s="57" t="str">
        <f>IF(【時計】入力欄!O463="","",【時計】入力欄!O463)</f>
        <v/>
      </c>
      <c r="H734" s="55"/>
      <c r="I734" s="58"/>
      <c r="J734" s="59"/>
      <c r="K734" s="60"/>
      <c r="L734" s="118"/>
    </row>
    <row r="735" spans="1:12" ht="45" customHeight="1" x14ac:dyDescent="0.2">
      <c r="A735" s="139" t="s">
        <v>257</v>
      </c>
      <c r="B735" s="80" t="str">
        <f>IF(【時計】入力欄!E464="","",【時計】入力欄!E464)</f>
        <v/>
      </c>
      <c r="C735" s="22" t="str">
        <f>IF(【時計】入力欄!F464="","",【時計】入力欄!F464)</f>
        <v/>
      </c>
      <c r="D735" s="159" t="str">
        <f>CONCATENATE(IF(【時計】入力欄!G464="","",【時計】入力欄!G464&amp;" "),IF(【時計】入力欄!H464="","",【時計】入力欄!H464&amp;" "),IF(【時計】入力欄!I464="","",【時計】入力欄!I464&amp;" "),IF(【時計】入力欄!J464="","",【時計】入力欄!J464&amp;" "))</f>
        <v/>
      </c>
      <c r="E735" s="141" t="str">
        <f>IF(【時計】入力欄!K464="","",【時計】入力欄!K464&amp;"g")</f>
        <v/>
      </c>
      <c r="F735" s="163" t="str">
        <f>IF(【時計】入力欄!L464="","",【時計】入力欄!L464)</f>
        <v/>
      </c>
      <c r="G735" s="44" t="str">
        <f>IF(【時計】入力欄!O464="","",【時計】入力欄!O464)</f>
        <v/>
      </c>
      <c r="H735" s="15"/>
      <c r="I735" s="14"/>
      <c r="J735" s="131"/>
      <c r="L735" s="118"/>
    </row>
    <row r="736" spans="1:12" s="61" customFormat="1" ht="45" customHeight="1" thickBot="1" x14ac:dyDescent="0.25">
      <c r="A736" s="147" t="s">
        <v>258</v>
      </c>
      <c r="B736" s="62" t="str">
        <f>IF(【時計】入力欄!E465="","",【時計】入力欄!E465)</f>
        <v/>
      </c>
      <c r="C736" s="63" t="str">
        <f>IF(【時計】入力欄!F465="","",【時計】入力欄!F465)</f>
        <v/>
      </c>
      <c r="D736" s="161" t="str">
        <f>CONCATENATE(IF(【時計】入力欄!G465="","",【時計】入力欄!G465&amp;" "),IF(【時計】入力欄!H465="","",【時計】入力欄!H465&amp;" "),IF(【時計】入力欄!I465="","",【時計】入力欄!I465&amp;" "),IF(【時計】入力欄!J465="","",【時計】入力欄!J465&amp;" "))</f>
        <v/>
      </c>
      <c r="E736" s="149" t="str">
        <f>IF(【時計】入力欄!K465="","",【時計】入力欄!K465&amp;"g")</f>
        <v/>
      </c>
      <c r="F736" s="165" t="str">
        <f>IF(【時計】入力欄!L465="","",【時計】入力欄!L465)</f>
        <v/>
      </c>
      <c r="G736" s="57" t="str">
        <f>IF(【時計】入力欄!O465="","",【時計】入力欄!O465)</f>
        <v/>
      </c>
      <c r="H736" s="55"/>
      <c r="I736" s="58"/>
      <c r="J736" s="59"/>
      <c r="K736" s="60"/>
      <c r="L736" s="118"/>
    </row>
    <row r="737" spans="1:12" x14ac:dyDescent="0.2">
      <c r="F737" s="65"/>
      <c r="G737" s="28"/>
      <c r="H737" s="28"/>
      <c r="I737" s="28"/>
      <c r="J737" s="131"/>
    </row>
    <row r="738" spans="1:12" ht="14.4" x14ac:dyDescent="0.2">
      <c r="A738" s="157" t="s">
        <v>279</v>
      </c>
      <c r="B738" s="199" t="str">
        <f>CONCATENATE("出品表　（　",【時計】入力欄!I$3,"APREオークション　時計）")</f>
        <v>出品表　（　APREオークション　時計）</v>
      </c>
      <c r="C738" s="199"/>
      <c r="D738" s="199"/>
      <c r="J738" s="131"/>
    </row>
    <row r="739" spans="1:12" ht="3.75" customHeight="1" thickBot="1" x14ac:dyDescent="0.25">
      <c r="F739" s="114"/>
      <c r="G739" s="114"/>
      <c r="H739" s="114"/>
      <c r="I739" s="114"/>
      <c r="J739" s="131"/>
    </row>
    <row r="740" spans="1:12" ht="33.75" customHeight="1" thickBot="1" x14ac:dyDescent="0.25">
      <c r="A740" s="133"/>
      <c r="B740" s="130" t="s">
        <v>244</v>
      </c>
      <c r="C740" s="184" t="str">
        <f>IF(【時計】入力欄!C466="","",【時計】入力欄!C466)</f>
        <v/>
      </c>
      <c r="D740" s="134" t="s">
        <v>20</v>
      </c>
      <c r="E740" s="135"/>
      <c r="F740" s="115" t="s">
        <v>208</v>
      </c>
      <c r="G740" s="195" t="str">
        <f>IF(【時計】入力欄!C$3="","",【時計】入力欄!C$3)</f>
        <v/>
      </c>
      <c r="H740" s="196"/>
      <c r="I740" s="197"/>
      <c r="J740" s="131"/>
    </row>
    <row r="741" spans="1:12" ht="5.25" customHeight="1" thickBot="1" x14ac:dyDescent="0.25">
      <c r="A741" s="47"/>
      <c r="B741" s="45"/>
      <c r="G741" s="81"/>
      <c r="H741" s="81"/>
      <c r="I741" s="39"/>
      <c r="J741" s="131"/>
    </row>
    <row r="742" spans="1:12" ht="45" customHeight="1" x14ac:dyDescent="0.2">
      <c r="A742" s="48" t="s">
        <v>2</v>
      </c>
      <c r="B742" s="49" t="s">
        <v>7</v>
      </c>
      <c r="C742" s="49" t="s">
        <v>21</v>
      </c>
      <c r="D742" s="137" t="s">
        <v>6</v>
      </c>
      <c r="E742" s="49" t="s">
        <v>280</v>
      </c>
      <c r="F742" s="51" t="s">
        <v>292</v>
      </c>
      <c r="G742" s="208" t="s">
        <v>302</v>
      </c>
      <c r="H742" s="158" t="s">
        <v>281</v>
      </c>
      <c r="I742" s="23"/>
      <c r="J742" s="131"/>
    </row>
    <row r="743" spans="1:12" ht="45" customHeight="1" x14ac:dyDescent="0.2">
      <c r="A743" s="139" t="s">
        <v>249</v>
      </c>
      <c r="B743" s="80" t="str">
        <f>IF(【時計】入力欄!E466="","",【時計】入力欄!E466)</f>
        <v/>
      </c>
      <c r="C743" s="22" t="str">
        <f>IF(【時計】入力欄!F466="","",【時計】入力欄!F466)</f>
        <v/>
      </c>
      <c r="D743" s="159" t="str">
        <f>CONCATENATE(IF(【時計】入力欄!G466="","",【時計】入力欄!G466&amp;" "),IF(【時計】入力欄!H466="","",【時計】入力欄!H466&amp;" "),IF(【時計】入力欄!I466="","",【時計】入力欄!I466&amp;" "),IF(【時計】入力欄!J466="","",【時計】入力欄!J466&amp;" "))</f>
        <v/>
      </c>
      <c r="E743" s="141" t="str">
        <f>IF(【時計】入力欄!K466="","",【時計】入力欄!K466&amp;"g")</f>
        <v/>
      </c>
      <c r="F743" s="163" t="str">
        <f>IF(【時計】入力欄!L466="","",【時計】入力欄!L466)</f>
        <v/>
      </c>
      <c r="G743" s="44" t="str">
        <f>IF(【時計】入力欄!O466="","",【時計】入力欄!O466)</f>
        <v/>
      </c>
      <c r="H743" s="15"/>
      <c r="I743" s="14"/>
      <c r="J743" s="131"/>
      <c r="L743" s="118"/>
    </row>
    <row r="744" spans="1:12" s="61" customFormat="1" ht="45" customHeight="1" x14ac:dyDescent="0.2">
      <c r="A744" s="143" t="s">
        <v>250</v>
      </c>
      <c r="B744" s="53" t="str">
        <f>IF(【時計】入力欄!E467="","",【時計】入力欄!E467)</f>
        <v/>
      </c>
      <c r="C744" s="54" t="str">
        <f>IF(【時計】入力欄!F467="","",【時計】入力欄!F467)</f>
        <v/>
      </c>
      <c r="D744" s="160" t="str">
        <f>CONCATENATE(IF(【時計】入力欄!G467="","",【時計】入力欄!G467&amp;" "),IF(【時計】入力欄!H467="","",【時計】入力欄!H467&amp;" "),IF(【時計】入力欄!I467="","",【時計】入力欄!I467&amp;" "),IF(【時計】入力欄!J467="","",【時計】入力欄!J467&amp;" "))</f>
        <v/>
      </c>
      <c r="E744" s="145" t="str">
        <f>IF(【時計】入力欄!K467="","",【時計】入力欄!K467&amp;"g")</f>
        <v/>
      </c>
      <c r="F744" s="164" t="str">
        <f>IF(【時計】入力欄!L467="","",【時計】入力欄!L467)</f>
        <v/>
      </c>
      <c r="G744" s="57" t="str">
        <f>IF(【時計】入力欄!O467="","",【時計】入力欄!O467)</f>
        <v/>
      </c>
      <c r="H744" s="55"/>
      <c r="I744" s="58"/>
      <c r="J744" s="59"/>
      <c r="K744" s="60"/>
      <c r="L744" s="118"/>
    </row>
    <row r="745" spans="1:12" ht="45" customHeight="1" x14ac:dyDescent="0.2">
      <c r="A745" s="139" t="s">
        <v>251</v>
      </c>
      <c r="B745" s="80" t="str">
        <f>IF(【時計】入力欄!E468="","",【時計】入力欄!E468)</f>
        <v/>
      </c>
      <c r="C745" s="22" t="str">
        <f>IF(【時計】入力欄!F468="","",【時計】入力欄!F468)</f>
        <v/>
      </c>
      <c r="D745" s="159" t="str">
        <f>CONCATENATE(IF(【時計】入力欄!G468="","",【時計】入力欄!G468&amp;" "),IF(【時計】入力欄!H468="","",【時計】入力欄!H468&amp;" "),IF(【時計】入力欄!I468="","",【時計】入力欄!I468&amp;" "),IF(【時計】入力欄!J468="","",【時計】入力欄!J468&amp;" "))</f>
        <v/>
      </c>
      <c r="E745" s="141" t="str">
        <f>IF(【時計】入力欄!K468="","",【時計】入力欄!K468&amp;"g")</f>
        <v/>
      </c>
      <c r="F745" s="163" t="str">
        <f>IF(【時計】入力欄!L468="","",【時計】入力欄!L468)</f>
        <v/>
      </c>
      <c r="G745" s="44" t="str">
        <f>IF(【時計】入力欄!O468="","",【時計】入力欄!O468)</f>
        <v/>
      </c>
      <c r="H745" s="15"/>
      <c r="I745" s="14"/>
      <c r="J745" s="131"/>
      <c r="L745" s="118"/>
    </row>
    <row r="746" spans="1:12" s="61" customFormat="1" ht="45" customHeight="1" x14ac:dyDescent="0.2">
      <c r="A746" s="143" t="s">
        <v>252</v>
      </c>
      <c r="B746" s="53" t="str">
        <f>IF(【時計】入力欄!E469="","",【時計】入力欄!E469)</f>
        <v/>
      </c>
      <c r="C746" s="54" t="str">
        <f>IF(【時計】入力欄!F469="","",【時計】入力欄!F469)</f>
        <v/>
      </c>
      <c r="D746" s="160" t="str">
        <f>CONCATENATE(IF(【時計】入力欄!G469="","",【時計】入力欄!G469&amp;" "),IF(【時計】入力欄!H469="","",【時計】入力欄!H469&amp;" "),IF(【時計】入力欄!I469="","",【時計】入力欄!I469&amp;" "),IF(【時計】入力欄!J469="","",【時計】入力欄!J469&amp;" "))</f>
        <v/>
      </c>
      <c r="E746" s="145" t="str">
        <f>IF(【時計】入力欄!K469="","",【時計】入力欄!K469&amp;"g")</f>
        <v/>
      </c>
      <c r="F746" s="164" t="str">
        <f>IF(【時計】入力欄!L469="","",【時計】入力欄!L469)</f>
        <v/>
      </c>
      <c r="G746" s="57" t="str">
        <f>IF(【時計】入力欄!O469="","",【時計】入力欄!O469)</f>
        <v/>
      </c>
      <c r="H746" s="55"/>
      <c r="I746" s="58"/>
      <c r="J746" s="59"/>
      <c r="K746" s="60"/>
      <c r="L746" s="118"/>
    </row>
    <row r="747" spans="1:12" ht="45" customHeight="1" x14ac:dyDescent="0.2">
      <c r="A747" s="139" t="s">
        <v>253</v>
      </c>
      <c r="B747" s="80" t="str">
        <f>IF(【時計】入力欄!E470="","",【時計】入力欄!E470)</f>
        <v/>
      </c>
      <c r="C747" s="22" t="str">
        <f>IF(【時計】入力欄!F470="","",【時計】入力欄!F470)</f>
        <v/>
      </c>
      <c r="D747" s="159" t="str">
        <f>CONCATENATE(IF(【時計】入力欄!G470="","",【時計】入力欄!G470&amp;" "),IF(【時計】入力欄!H470="","",【時計】入力欄!H470&amp;" "),IF(【時計】入力欄!I470="","",【時計】入力欄!I470&amp;" "),IF(【時計】入力欄!J470="","",【時計】入力欄!J470&amp;" "))</f>
        <v/>
      </c>
      <c r="E747" s="141" t="str">
        <f>IF(【時計】入力欄!K470="","",【時計】入力欄!K470&amp;"g")</f>
        <v/>
      </c>
      <c r="F747" s="163" t="str">
        <f>IF(【時計】入力欄!L470="","",【時計】入力欄!L470)</f>
        <v/>
      </c>
      <c r="G747" s="44" t="str">
        <f>IF(【時計】入力欄!O470="","",【時計】入力欄!O470)</f>
        <v/>
      </c>
      <c r="H747" s="15"/>
      <c r="I747" s="14"/>
      <c r="J747" s="131"/>
      <c r="L747" s="118"/>
    </row>
    <row r="748" spans="1:12" s="61" customFormat="1" ht="45" customHeight="1" x14ac:dyDescent="0.2">
      <c r="A748" s="143" t="s">
        <v>254</v>
      </c>
      <c r="B748" s="53" t="str">
        <f>IF(【時計】入力欄!E471="","",【時計】入力欄!E471)</f>
        <v/>
      </c>
      <c r="C748" s="54" t="str">
        <f>IF(【時計】入力欄!F471="","",【時計】入力欄!F471)</f>
        <v/>
      </c>
      <c r="D748" s="160" t="str">
        <f>CONCATENATE(IF(【時計】入力欄!G471="","",【時計】入力欄!G471&amp;" "),IF(【時計】入力欄!H471="","",【時計】入力欄!H471&amp;" "),IF(【時計】入力欄!I471="","",【時計】入力欄!I471&amp;" "),IF(【時計】入力欄!J471="","",【時計】入力欄!J471&amp;" "))</f>
        <v/>
      </c>
      <c r="E748" s="145" t="str">
        <f>IF(【時計】入力欄!K471="","",【時計】入力欄!K471&amp;"g")</f>
        <v/>
      </c>
      <c r="F748" s="164" t="str">
        <f>IF(【時計】入力欄!L471="","",【時計】入力欄!L471)</f>
        <v/>
      </c>
      <c r="G748" s="57" t="str">
        <f>IF(【時計】入力欄!O471="","",【時計】入力欄!O471)</f>
        <v/>
      </c>
      <c r="H748" s="55"/>
      <c r="I748" s="58"/>
      <c r="J748" s="59"/>
      <c r="K748" s="60"/>
      <c r="L748" s="118"/>
    </row>
    <row r="749" spans="1:12" ht="45" customHeight="1" x14ac:dyDescent="0.2">
      <c r="A749" s="139" t="s">
        <v>255</v>
      </c>
      <c r="B749" s="80" t="str">
        <f>IF(【時計】入力欄!E472="","",【時計】入力欄!E472)</f>
        <v/>
      </c>
      <c r="C749" s="22" t="str">
        <f>IF(【時計】入力欄!F472="","",【時計】入力欄!F472)</f>
        <v/>
      </c>
      <c r="D749" s="159" t="str">
        <f>CONCATENATE(IF(【時計】入力欄!G472="","",【時計】入力欄!G472&amp;" "),IF(【時計】入力欄!H472="","",【時計】入力欄!H472&amp;" "),IF(【時計】入力欄!I472="","",【時計】入力欄!I472&amp;" "),IF(【時計】入力欄!J472="","",【時計】入力欄!J472&amp;" "))</f>
        <v/>
      </c>
      <c r="E749" s="141" t="str">
        <f>IF(【時計】入力欄!K472="","",【時計】入力欄!K472&amp;"g")</f>
        <v/>
      </c>
      <c r="F749" s="163" t="str">
        <f>IF(【時計】入力欄!L472="","",【時計】入力欄!L472)</f>
        <v/>
      </c>
      <c r="G749" s="44" t="str">
        <f>IF(【時計】入力欄!O472="","",【時計】入力欄!O472)</f>
        <v/>
      </c>
      <c r="H749" s="15"/>
      <c r="I749" s="14"/>
      <c r="J749" s="131"/>
      <c r="L749" s="118"/>
    </row>
    <row r="750" spans="1:12" s="61" customFormat="1" ht="45" customHeight="1" x14ac:dyDescent="0.2">
      <c r="A750" s="143" t="s">
        <v>256</v>
      </c>
      <c r="B750" s="53" t="str">
        <f>IF(【時計】入力欄!E473="","",【時計】入力欄!E473)</f>
        <v/>
      </c>
      <c r="C750" s="54" t="str">
        <f>IF(【時計】入力欄!F473="","",【時計】入力欄!F473)</f>
        <v/>
      </c>
      <c r="D750" s="160" t="str">
        <f>CONCATENATE(IF(【時計】入力欄!G473="","",【時計】入力欄!G473&amp;" "),IF(【時計】入力欄!H473="","",【時計】入力欄!H473&amp;" "),IF(【時計】入力欄!I473="","",【時計】入力欄!I473&amp;" "),IF(【時計】入力欄!J473="","",【時計】入力欄!J473&amp;" "))</f>
        <v/>
      </c>
      <c r="E750" s="145" t="str">
        <f>IF(【時計】入力欄!K473="","",【時計】入力欄!K473&amp;"g")</f>
        <v/>
      </c>
      <c r="F750" s="164" t="str">
        <f>IF(【時計】入力欄!L473="","",【時計】入力欄!L473)</f>
        <v/>
      </c>
      <c r="G750" s="57" t="str">
        <f>IF(【時計】入力欄!O473="","",【時計】入力欄!O473)</f>
        <v/>
      </c>
      <c r="H750" s="55"/>
      <c r="I750" s="58"/>
      <c r="J750" s="59"/>
      <c r="K750" s="60"/>
      <c r="L750" s="118"/>
    </row>
    <row r="751" spans="1:12" ht="45" customHeight="1" x14ac:dyDescent="0.2">
      <c r="A751" s="139" t="s">
        <v>257</v>
      </c>
      <c r="B751" s="80" t="str">
        <f>IF(【時計】入力欄!E474="","",【時計】入力欄!E474)</f>
        <v/>
      </c>
      <c r="C751" s="22" t="str">
        <f>IF(【時計】入力欄!F474="","",【時計】入力欄!F474)</f>
        <v/>
      </c>
      <c r="D751" s="159" t="str">
        <f>CONCATENATE(IF(【時計】入力欄!G474="","",【時計】入力欄!G474&amp;" "),IF(【時計】入力欄!H474="","",【時計】入力欄!H474&amp;" "),IF(【時計】入力欄!I474="","",【時計】入力欄!I474&amp;" "),IF(【時計】入力欄!J474="","",【時計】入力欄!J474&amp;" "))</f>
        <v/>
      </c>
      <c r="E751" s="141" t="str">
        <f>IF(【時計】入力欄!K474="","",【時計】入力欄!K474&amp;"g")</f>
        <v/>
      </c>
      <c r="F751" s="163" t="str">
        <f>IF(【時計】入力欄!L474="","",【時計】入力欄!L474)</f>
        <v/>
      </c>
      <c r="G751" s="44" t="str">
        <f>IF(【時計】入力欄!O474="","",【時計】入力欄!O474)</f>
        <v/>
      </c>
      <c r="H751" s="15"/>
      <c r="I751" s="14"/>
      <c r="J751" s="131"/>
      <c r="L751" s="118"/>
    </row>
    <row r="752" spans="1:12" s="61" customFormat="1" ht="45" customHeight="1" thickBot="1" x14ac:dyDescent="0.25">
      <c r="A752" s="147" t="s">
        <v>258</v>
      </c>
      <c r="B752" s="62" t="str">
        <f>IF(【時計】入力欄!E475="","",【時計】入力欄!E475)</f>
        <v/>
      </c>
      <c r="C752" s="63" t="str">
        <f>IF(【時計】入力欄!F475="","",【時計】入力欄!F475)</f>
        <v/>
      </c>
      <c r="D752" s="161" t="str">
        <f>CONCATENATE(IF(【時計】入力欄!G475="","",【時計】入力欄!G475&amp;" "),IF(【時計】入力欄!H475="","",【時計】入力欄!H475&amp;" "),IF(【時計】入力欄!I475="","",【時計】入力欄!I475&amp;" "),IF(【時計】入力欄!J475="","",【時計】入力欄!J475&amp;" "))</f>
        <v/>
      </c>
      <c r="E752" s="149" t="str">
        <f>IF(【時計】入力欄!K475="","",【時計】入力欄!K475&amp;"g")</f>
        <v/>
      </c>
      <c r="F752" s="165" t="str">
        <f>IF(【時計】入力欄!L475="","",【時計】入力欄!L475)</f>
        <v/>
      </c>
      <c r="G752" s="57" t="str">
        <f>IF(【時計】入力欄!O475="","",【時計】入力欄!O475)</f>
        <v/>
      </c>
      <c r="H752" s="55"/>
      <c r="I752" s="58"/>
      <c r="J752" s="59"/>
      <c r="K752" s="60"/>
      <c r="L752" s="118"/>
    </row>
    <row r="753" spans="1:12" ht="20.25" customHeight="1" x14ac:dyDescent="0.2">
      <c r="F753" s="65"/>
      <c r="G753" s="28"/>
      <c r="H753" s="28"/>
      <c r="I753" s="28"/>
      <c r="J753" s="131"/>
    </row>
    <row r="754" spans="1:12" ht="14.4" x14ac:dyDescent="0.2">
      <c r="A754" s="157" t="s">
        <v>279</v>
      </c>
      <c r="B754" s="199" t="str">
        <f>CONCATENATE("出品表　（　",【時計】入力欄!I$3,"APREオークション　時計）")</f>
        <v>出品表　（　APREオークション　時計）</v>
      </c>
      <c r="C754" s="199"/>
      <c r="D754" s="199"/>
      <c r="J754" s="131"/>
    </row>
    <row r="755" spans="1:12" ht="3.75" customHeight="1" thickBot="1" x14ac:dyDescent="0.25">
      <c r="F755" s="114"/>
      <c r="G755" s="114"/>
      <c r="H755" s="114"/>
      <c r="I755" s="114"/>
      <c r="J755" s="131"/>
    </row>
    <row r="756" spans="1:12" ht="33.75" customHeight="1" thickBot="1" x14ac:dyDescent="0.25">
      <c r="A756" s="133"/>
      <c r="B756" s="130" t="s">
        <v>244</v>
      </c>
      <c r="C756" s="184" t="str">
        <f>IF(【時計】入力欄!C476="","",【時計】入力欄!C476)</f>
        <v/>
      </c>
      <c r="D756" s="134" t="s">
        <v>20</v>
      </c>
      <c r="E756" s="135"/>
      <c r="F756" s="115" t="s">
        <v>208</v>
      </c>
      <c r="G756" s="195" t="str">
        <f>IF(【時計】入力欄!C$3="","",【時計】入力欄!C$3)</f>
        <v/>
      </c>
      <c r="H756" s="196"/>
      <c r="I756" s="197"/>
      <c r="J756" s="131"/>
    </row>
    <row r="757" spans="1:12" ht="5.25" customHeight="1" thickBot="1" x14ac:dyDescent="0.25">
      <c r="A757" s="47"/>
      <c r="B757" s="45"/>
      <c r="G757" s="81"/>
      <c r="H757" s="81"/>
      <c r="I757" s="39"/>
      <c r="J757" s="131"/>
    </row>
    <row r="758" spans="1:12" ht="45" customHeight="1" x14ac:dyDescent="0.2">
      <c r="A758" s="48" t="s">
        <v>2</v>
      </c>
      <c r="B758" s="49" t="s">
        <v>7</v>
      </c>
      <c r="C758" s="49" t="s">
        <v>21</v>
      </c>
      <c r="D758" s="137" t="s">
        <v>6</v>
      </c>
      <c r="E758" s="49" t="s">
        <v>280</v>
      </c>
      <c r="F758" s="51" t="s">
        <v>292</v>
      </c>
      <c r="G758" s="208" t="s">
        <v>302</v>
      </c>
      <c r="H758" s="158" t="s">
        <v>281</v>
      </c>
      <c r="I758" s="23"/>
      <c r="J758" s="131"/>
    </row>
    <row r="759" spans="1:12" ht="45" customHeight="1" x14ac:dyDescent="0.2">
      <c r="A759" s="139" t="s">
        <v>249</v>
      </c>
      <c r="B759" s="80" t="str">
        <f>IF(【時計】入力欄!E476="","",【時計】入力欄!E476)</f>
        <v/>
      </c>
      <c r="C759" s="22" t="str">
        <f>IF(【時計】入力欄!F476="","",【時計】入力欄!F476)</f>
        <v/>
      </c>
      <c r="D759" s="159" t="str">
        <f>CONCATENATE(IF(【時計】入力欄!G476="","",【時計】入力欄!G476&amp;" "),IF(【時計】入力欄!H476="","",【時計】入力欄!H476&amp;" "),IF(【時計】入力欄!I476="","",【時計】入力欄!I476&amp;" "),IF(【時計】入力欄!J476="","",【時計】入力欄!J476&amp;" "))</f>
        <v/>
      </c>
      <c r="E759" s="141" t="str">
        <f>IF(【時計】入力欄!K476="","",【時計】入力欄!K476&amp;"g")</f>
        <v/>
      </c>
      <c r="F759" s="163" t="str">
        <f>IF(【時計】入力欄!L476="","",【時計】入力欄!L476)</f>
        <v/>
      </c>
      <c r="G759" s="44" t="str">
        <f>IF(【時計】入力欄!O476="","",【時計】入力欄!O476)</f>
        <v/>
      </c>
      <c r="H759" s="15"/>
      <c r="I759" s="14"/>
      <c r="J759" s="131"/>
      <c r="L759" s="118"/>
    </row>
    <row r="760" spans="1:12" s="61" customFormat="1" ht="45" customHeight="1" x14ac:dyDescent="0.2">
      <c r="A760" s="143" t="s">
        <v>250</v>
      </c>
      <c r="B760" s="53" t="str">
        <f>IF(【時計】入力欄!E477="","",【時計】入力欄!E477)</f>
        <v/>
      </c>
      <c r="C760" s="54" t="str">
        <f>IF(【時計】入力欄!F477="","",【時計】入力欄!F477)</f>
        <v/>
      </c>
      <c r="D760" s="160" t="str">
        <f>CONCATENATE(IF(【時計】入力欄!G477="","",【時計】入力欄!G477&amp;" "),IF(【時計】入力欄!H477="","",【時計】入力欄!H477&amp;" "),IF(【時計】入力欄!I477="","",【時計】入力欄!I477&amp;" "),IF(【時計】入力欄!J477="","",【時計】入力欄!J477&amp;" "))</f>
        <v/>
      </c>
      <c r="E760" s="145" t="str">
        <f>IF(【時計】入力欄!K477="","",【時計】入力欄!K477&amp;"g")</f>
        <v/>
      </c>
      <c r="F760" s="164" t="str">
        <f>IF(【時計】入力欄!L477="","",【時計】入力欄!L477)</f>
        <v/>
      </c>
      <c r="G760" s="57" t="str">
        <f>IF(【時計】入力欄!O477="","",【時計】入力欄!O477)</f>
        <v/>
      </c>
      <c r="H760" s="55"/>
      <c r="I760" s="58"/>
      <c r="J760" s="59"/>
      <c r="K760" s="60"/>
      <c r="L760" s="118"/>
    </row>
    <row r="761" spans="1:12" ht="45" customHeight="1" x14ac:dyDescent="0.2">
      <c r="A761" s="139" t="s">
        <v>251</v>
      </c>
      <c r="B761" s="80" t="str">
        <f>IF(【時計】入力欄!E478="","",【時計】入力欄!E478)</f>
        <v/>
      </c>
      <c r="C761" s="22" t="str">
        <f>IF(【時計】入力欄!F478="","",【時計】入力欄!F478)</f>
        <v/>
      </c>
      <c r="D761" s="159" t="str">
        <f>CONCATENATE(IF(【時計】入力欄!G478="","",【時計】入力欄!G478&amp;" "),IF(【時計】入力欄!H478="","",【時計】入力欄!H478&amp;" "),IF(【時計】入力欄!I478="","",【時計】入力欄!I478&amp;" "),IF(【時計】入力欄!J478="","",【時計】入力欄!J478&amp;" "))</f>
        <v/>
      </c>
      <c r="E761" s="141" t="str">
        <f>IF(【時計】入力欄!K478="","",【時計】入力欄!K478&amp;"g")</f>
        <v/>
      </c>
      <c r="F761" s="163" t="str">
        <f>IF(【時計】入力欄!L478="","",【時計】入力欄!L478)</f>
        <v/>
      </c>
      <c r="G761" s="44" t="str">
        <f>IF(【時計】入力欄!O478="","",【時計】入力欄!O478)</f>
        <v/>
      </c>
      <c r="H761" s="15"/>
      <c r="I761" s="14"/>
      <c r="J761" s="131"/>
      <c r="L761" s="118"/>
    </row>
    <row r="762" spans="1:12" s="61" customFormat="1" ht="45" customHeight="1" x14ac:dyDescent="0.2">
      <c r="A762" s="143" t="s">
        <v>252</v>
      </c>
      <c r="B762" s="53" t="str">
        <f>IF(【時計】入力欄!E479="","",【時計】入力欄!E479)</f>
        <v/>
      </c>
      <c r="C762" s="54" t="str">
        <f>IF(【時計】入力欄!F479="","",【時計】入力欄!F479)</f>
        <v/>
      </c>
      <c r="D762" s="160" t="str">
        <f>CONCATENATE(IF(【時計】入力欄!G479="","",【時計】入力欄!G479&amp;" "),IF(【時計】入力欄!H479="","",【時計】入力欄!H479&amp;" "),IF(【時計】入力欄!I479="","",【時計】入力欄!I479&amp;" "),IF(【時計】入力欄!J479="","",【時計】入力欄!J479&amp;" "))</f>
        <v/>
      </c>
      <c r="E762" s="145" t="str">
        <f>IF(【時計】入力欄!K479="","",【時計】入力欄!K479&amp;"g")</f>
        <v/>
      </c>
      <c r="F762" s="164" t="str">
        <f>IF(【時計】入力欄!L479="","",【時計】入力欄!L479)</f>
        <v/>
      </c>
      <c r="G762" s="57" t="str">
        <f>IF(【時計】入力欄!O479="","",【時計】入力欄!O479)</f>
        <v/>
      </c>
      <c r="H762" s="55"/>
      <c r="I762" s="58"/>
      <c r="J762" s="59"/>
      <c r="K762" s="60"/>
      <c r="L762" s="118"/>
    </row>
    <row r="763" spans="1:12" ht="45" customHeight="1" x14ac:dyDescent="0.2">
      <c r="A763" s="139" t="s">
        <v>253</v>
      </c>
      <c r="B763" s="80" t="str">
        <f>IF(【時計】入力欄!E480="","",【時計】入力欄!E480)</f>
        <v/>
      </c>
      <c r="C763" s="22" t="str">
        <f>IF(【時計】入力欄!F480="","",【時計】入力欄!F480)</f>
        <v/>
      </c>
      <c r="D763" s="159" t="str">
        <f>CONCATENATE(IF(【時計】入力欄!G480="","",【時計】入力欄!G480&amp;" "),IF(【時計】入力欄!H480="","",【時計】入力欄!H480&amp;" "),IF(【時計】入力欄!I480="","",【時計】入力欄!I480&amp;" "),IF(【時計】入力欄!J480="","",【時計】入力欄!J480&amp;" "))</f>
        <v/>
      </c>
      <c r="E763" s="141" t="str">
        <f>IF(【時計】入力欄!K480="","",【時計】入力欄!K480&amp;"g")</f>
        <v/>
      </c>
      <c r="F763" s="163" t="str">
        <f>IF(【時計】入力欄!L480="","",【時計】入力欄!L480)</f>
        <v/>
      </c>
      <c r="G763" s="44" t="str">
        <f>IF(【時計】入力欄!O480="","",【時計】入力欄!O480)</f>
        <v/>
      </c>
      <c r="H763" s="15"/>
      <c r="I763" s="14"/>
      <c r="J763" s="131"/>
      <c r="L763" s="118"/>
    </row>
    <row r="764" spans="1:12" s="61" customFormat="1" ht="45" customHeight="1" x14ac:dyDescent="0.2">
      <c r="A764" s="143" t="s">
        <v>254</v>
      </c>
      <c r="B764" s="53" t="str">
        <f>IF(【時計】入力欄!E481="","",【時計】入力欄!E481)</f>
        <v/>
      </c>
      <c r="C764" s="54" t="str">
        <f>IF(【時計】入力欄!F481="","",【時計】入力欄!F481)</f>
        <v/>
      </c>
      <c r="D764" s="160" t="str">
        <f>CONCATENATE(IF(【時計】入力欄!G481="","",【時計】入力欄!G481&amp;" "),IF(【時計】入力欄!H481="","",【時計】入力欄!H481&amp;" "),IF(【時計】入力欄!I481="","",【時計】入力欄!I481&amp;" "),IF(【時計】入力欄!J481="","",【時計】入力欄!J481&amp;" "))</f>
        <v/>
      </c>
      <c r="E764" s="145" t="str">
        <f>IF(【時計】入力欄!K481="","",【時計】入力欄!K481&amp;"g")</f>
        <v/>
      </c>
      <c r="F764" s="164" t="str">
        <f>IF(【時計】入力欄!L481="","",【時計】入力欄!L481)</f>
        <v/>
      </c>
      <c r="G764" s="57" t="str">
        <f>IF(【時計】入力欄!O481="","",【時計】入力欄!O481)</f>
        <v/>
      </c>
      <c r="H764" s="55"/>
      <c r="I764" s="58"/>
      <c r="J764" s="59"/>
      <c r="K764" s="60"/>
      <c r="L764" s="118"/>
    </row>
    <row r="765" spans="1:12" ht="45" customHeight="1" x14ac:dyDescent="0.2">
      <c r="A765" s="139" t="s">
        <v>255</v>
      </c>
      <c r="B765" s="80" t="str">
        <f>IF(【時計】入力欄!E482="","",【時計】入力欄!E482)</f>
        <v/>
      </c>
      <c r="C765" s="22" t="str">
        <f>IF(【時計】入力欄!F482="","",【時計】入力欄!F482)</f>
        <v/>
      </c>
      <c r="D765" s="159" t="str">
        <f>CONCATENATE(IF(【時計】入力欄!G482="","",【時計】入力欄!G482&amp;" "),IF(【時計】入力欄!H482="","",【時計】入力欄!H482&amp;" "),IF(【時計】入力欄!I482="","",【時計】入力欄!I482&amp;" "),IF(【時計】入力欄!J482="","",【時計】入力欄!J482&amp;" "))</f>
        <v/>
      </c>
      <c r="E765" s="141" t="str">
        <f>IF(【時計】入力欄!K482="","",【時計】入力欄!K482&amp;"g")</f>
        <v/>
      </c>
      <c r="F765" s="163" t="str">
        <f>IF(【時計】入力欄!L482="","",【時計】入力欄!L482)</f>
        <v/>
      </c>
      <c r="G765" s="44" t="str">
        <f>IF(【時計】入力欄!O482="","",【時計】入力欄!O482)</f>
        <v/>
      </c>
      <c r="H765" s="15"/>
      <c r="I765" s="14"/>
      <c r="J765" s="131"/>
      <c r="L765" s="118"/>
    </row>
    <row r="766" spans="1:12" s="61" customFormat="1" ht="45" customHeight="1" x14ac:dyDescent="0.2">
      <c r="A766" s="143" t="s">
        <v>256</v>
      </c>
      <c r="B766" s="53" t="str">
        <f>IF(【時計】入力欄!E483="","",【時計】入力欄!E483)</f>
        <v/>
      </c>
      <c r="C766" s="54" t="str">
        <f>IF(【時計】入力欄!F483="","",【時計】入力欄!F483)</f>
        <v/>
      </c>
      <c r="D766" s="160" t="str">
        <f>CONCATENATE(IF(【時計】入力欄!G483="","",【時計】入力欄!G483&amp;" "),IF(【時計】入力欄!H483="","",【時計】入力欄!H483&amp;" "),IF(【時計】入力欄!I483="","",【時計】入力欄!I483&amp;" "),IF(【時計】入力欄!J483="","",【時計】入力欄!J483&amp;" "))</f>
        <v/>
      </c>
      <c r="E766" s="145" t="str">
        <f>IF(【時計】入力欄!K483="","",【時計】入力欄!K483&amp;"g")</f>
        <v/>
      </c>
      <c r="F766" s="164" t="str">
        <f>IF(【時計】入力欄!L483="","",【時計】入力欄!L483)</f>
        <v/>
      </c>
      <c r="G766" s="57" t="str">
        <f>IF(【時計】入力欄!O483="","",【時計】入力欄!O483)</f>
        <v/>
      </c>
      <c r="H766" s="55"/>
      <c r="I766" s="58"/>
      <c r="J766" s="59"/>
      <c r="K766" s="60"/>
      <c r="L766" s="118"/>
    </row>
    <row r="767" spans="1:12" ht="45" customHeight="1" x14ac:dyDescent="0.2">
      <c r="A767" s="139" t="s">
        <v>257</v>
      </c>
      <c r="B767" s="80" t="str">
        <f>IF(【時計】入力欄!E484="","",【時計】入力欄!E484)</f>
        <v/>
      </c>
      <c r="C767" s="22" t="str">
        <f>IF(【時計】入力欄!F484="","",【時計】入力欄!F484)</f>
        <v/>
      </c>
      <c r="D767" s="159" t="str">
        <f>CONCATENATE(IF(【時計】入力欄!G484="","",【時計】入力欄!G484&amp;" "),IF(【時計】入力欄!H484="","",【時計】入力欄!H484&amp;" "),IF(【時計】入力欄!I484="","",【時計】入力欄!I484&amp;" "),IF(【時計】入力欄!J484="","",【時計】入力欄!J484&amp;" "))</f>
        <v/>
      </c>
      <c r="E767" s="141" t="str">
        <f>IF(【時計】入力欄!K484="","",【時計】入力欄!K484&amp;"g")</f>
        <v/>
      </c>
      <c r="F767" s="163" t="str">
        <f>IF(【時計】入力欄!L484="","",【時計】入力欄!L484)</f>
        <v/>
      </c>
      <c r="G767" s="44" t="str">
        <f>IF(【時計】入力欄!O484="","",【時計】入力欄!O484)</f>
        <v/>
      </c>
      <c r="H767" s="15"/>
      <c r="I767" s="14"/>
      <c r="J767" s="131"/>
      <c r="L767" s="118"/>
    </row>
    <row r="768" spans="1:12" s="61" customFormat="1" ht="45" customHeight="1" thickBot="1" x14ac:dyDescent="0.25">
      <c r="A768" s="147" t="s">
        <v>258</v>
      </c>
      <c r="B768" s="62" t="str">
        <f>IF(【時計】入力欄!E485="","",【時計】入力欄!E485)</f>
        <v/>
      </c>
      <c r="C768" s="63" t="str">
        <f>IF(【時計】入力欄!F485="","",【時計】入力欄!F485)</f>
        <v/>
      </c>
      <c r="D768" s="161" t="str">
        <f>CONCATENATE(IF(【時計】入力欄!G485="","",【時計】入力欄!G485&amp;" "),IF(【時計】入力欄!H485="","",【時計】入力欄!H485&amp;" "),IF(【時計】入力欄!I485="","",【時計】入力欄!I485&amp;" "),IF(【時計】入力欄!J485="","",【時計】入力欄!J485&amp;" "))</f>
        <v/>
      </c>
      <c r="E768" s="149" t="str">
        <f>IF(【時計】入力欄!K485="","",【時計】入力欄!K485&amp;"g")</f>
        <v/>
      </c>
      <c r="F768" s="165" t="str">
        <f>IF(【時計】入力欄!L485="","",【時計】入力欄!L485)</f>
        <v/>
      </c>
      <c r="G768" s="57" t="str">
        <f>IF(【時計】入力欄!O485="","",【時計】入力欄!O485)</f>
        <v/>
      </c>
      <c r="H768" s="55"/>
      <c r="I768" s="58"/>
      <c r="J768" s="59"/>
      <c r="K768" s="60"/>
      <c r="L768" s="118"/>
    </row>
    <row r="769" spans="1:12" x14ac:dyDescent="0.2">
      <c r="F769" s="65"/>
      <c r="G769" s="28"/>
      <c r="H769" s="28"/>
      <c r="I769" s="28"/>
      <c r="J769" s="131"/>
    </row>
    <row r="770" spans="1:12" ht="14.4" x14ac:dyDescent="0.2">
      <c r="A770" s="157" t="s">
        <v>279</v>
      </c>
      <c r="B770" s="199" t="str">
        <f>CONCATENATE("出品表　（　",【時計】入力欄!I$3,"APREオークション　時計）")</f>
        <v>出品表　（　APREオークション　時計）</v>
      </c>
      <c r="C770" s="199"/>
      <c r="D770" s="199"/>
      <c r="J770" s="131"/>
    </row>
    <row r="771" spans="1:12" ht="3.75" customHeight="1" thickBot="1" x14ac:dyDescent="0.25">
      <c r="F771" s="114"/>
      <c r="G771" s="114"/>
      <c r="H771" s="114"/>
      <c r="I771" s="114"/>
      <c r="J771" s="131"/>
    </row>
    <row r="772" spans="1:12" ht="33.75" customHeight="1" thickBot="1" x14ac:dyDescent="0.25">
      <c r="A772" s="133"/>
      <c r="B772" s="130" t="s">
        <v>244</v>
      </c>
      <c r="C772" s="184" t="str">
        <f>IF(【時計】入力欄!C486="","",【時計】入力欄!C486)</f>
        <v/>
      </c>
      <c r="D772" s="134" t="s">
        <v>20</v>
      </c>
      <c r="E772" s="135"/>
      <c r="F772" s="115" t="s">
        <v>208</v>
      </c>
      <c r="G772" s="195" t="str">
        <f>IF(【時計】入力欄!C$3="","",【時計】入力欄!C$3)</f>
        <v/>
      </c>
      <c r="H772" s="196"/>
      <c r="I772" s="197"/>
      <c r="J772" s="131"/>
    </row>
    <row r="773" spans="1:12" ht="5.25" customHeight="1" thickBot="1" x14ac:dyDescent="0.25">
      <c r="A773" s="47"/>
      <c r="B773" s="45"/>
      <c r="G773" s="81"/>
      <c r="H773" s="81"/>
      <c r="I773" s="39"/>
      <c r="J773" s="131"/>
    </row>
    <row r="774" spans="1:12" ht="45" customHeight="1" x14ac:dyDescent="0.2">
      <c r="A774" s="48" t="s">
        <v>2</v>
      </c>
      <c r="B774" s="49" t="s">
        <v>7</v>
      </c>
      <c r="C774" s="49" t="s">
        <v>21</v>
      </c>
      <c r="D774" s="137" t="s">
        <v>6</v>
      </c>
      <c r="E774" s="49" t="s">
        <v>280</v>
      </c>
      <c r="F774" s="51" t="s">
        <v>292</v>
      </c>
      <c r="G774" s="208" t="s">
        <v>302</v>
      </c>
      <c r="H774" s="158" t="s">
        <v>281</v>
      </c>
      <c r="I774" s="23"/>
      <c r="J774" s="131"/>
    </row>
    <row r="775" spans="1:12" ht="45" customHeight="1" x14ac:dyDescent="0.2">
      <c r="A775" s="139" t="s">
        <v>249</v>
      </c>
      <c r="B775" s="80" t="str">
        <f>IF(【時計】入力欄!E486="","",【時計】入力欄!E486)</f>
        <v/>
      </c>
      <c r="C775" s="22" t="str">
        <f>IF(【時計】入力欄!F486="","",【時計】入力欄!F486)</f>
        <v/>
      </c>
      <c r="D775" s="159" t="str">
        <f>CONCATENATE(IF(【時計】入力欄!G486="","",【時計】入力欄!G486&amp;" "),IF(【時計】入力欄!H486="","",【時計】入力欄!H486&amp;" "),IF(【時計】入力欄!I486="","",【時計】入力欄!I486&amp;" "),IF(【時計】入力欄!J486="","",【時計】入力欄!J486&amp;" "))</f>
        <v/>
      </c>
      <c r="E775" s="141" t="str">
        <f>IF(【時計】入力欄!K486="","",【時計】入力欄!K486&amp;"g")</f>
        <v/>
      </c>
      <c r="F775" s="163" t="str">
        <f>IF(【時計】入力欄!L486="","",【時計】入力欄!L486)</f>
        <v/>
      </c>
      <c r="G775" s="44" t="str">
        <f>IF(【時計】入力欄!O486="","",【時計】入力欄!O486)</f>
        <v/>
      </c>
      <c r="H775" s="15"/>
      <c r="I775" s="14"/>
      <c r="J775" s="131"/>
      <c r="L775" s="118"/>
    </row>
    <row r="776" spans="1:12" s="61" customFormat="1" ht="45" customHeight="1" x14ac:dyDescent="0.2">
      <c r="A776" s="143" t="s">
        <v>250</v>
      </c>
      <c r="B776" s="53" t="str">
        <f>IF(【時計】入力欄!E487="","",【時計】入力欄!E487)</f>
        <v/>
      </c>
      <c r="C776" s="54" t="str">
        <f>IF(【時計】入力欄!F487="","",【時計】入力欄!F487)</f>
        <v/>
      </c>
      <c r="D776" s="160" t="str">
        <f>CONCATENATE(IF(【時計】入力欄!G487="","",【時計】入力欄!G487&amp;" "),IF(【時計】入力欄!H487="","",【時計】入力欄!H487&amp;" "),IF(【時計】入力欄!I487="","",【時計】入力欄!I487&amp;" "),IF(【時計】入力欄!J487="","",【時計】入力欄!J487&amp;" "))</f>
        <v/>
      </c>
      <c r="E776" s="145" t="str">
        <f>IF(【時計】入力欄!K487="","",【時計】入力欄!K487&amp;"g")</f>
        <v/>
      </c>
      <c r="F776" s="164" t="str">
        <f>IF(【時計】入力欄!L487="","",【時計】入力欄!L487)</f>
        <v/>
      </c>
      <c r="G776" s="57" t="str">
        <f>IF(【時計】入力欄!O487="","",【時計】入力欄!O487)</f>
        <v/>
      </c>
      <c r="H776" s="55"/>
      <c r="I776" s="58"/>
      <c r="J776" s="59"/>
      <c r="K776" s="60"/>
      <c r="L776" s="118"/>
    </row>
    <row r="777" spans="1:12" ht="45" customHeight="1" x14ac:dyDescent="0.2">
      <c r="A777" s="139" t="s">
        <v>251</v>
      </c>
      <c r="B777" s="80" t="str">
        <f>IF(【時計】入力欄!E488="","",【時計】入力欄!E488)</f>
        <v/>
      </c>
      <c r="C777" s="22" t="str">
        <f>IF(【時計】入力欄!F488="","",【時計】入力欄!F488)</f>
        <v/>
      </c>
      <c r="D777" s="159" t="str">
        <f>CONCATENATE(IF(【時計】入力欄!G488="","",【時計】入力欄!G488&amp;" "),IF(【時計】入力欄!H488="","",【時計】入力欄!H488&amp;" "),IF(【時計】入力欄!I488="","",【時計】入力欄!I488&amp;" "),IF(【時計】入力欄!J488="","",【時計】入力欄!J488&amp;" "))</f>
        <v/>
      </c>
      <c r="E777" s="141" t="str">
        <f>IF(【時計】入力欄!K488="","",【時計】入力欄!K488&amp;"g")</f>
        <v/>
      </c>
      <c r="F777" s="163" t="str">
        <f>IF(【時計】入力欄!L488="","",【時計】入力欄!L488)</f>
        <v/>
      </c>
      <c r="G777" s="44" t="str">
        <f>IF(【時計】入力欄!O488="","",【時計】入力欄!O488)</f>
        <v/>
      </c>
      <c r="H777" s="15"/>
      <c r="I777" s="14"/>
      <c r="J777" s="131"/>
      <c r="L777" s="118"/>
    </row>
    <row r="778" spans="1:12" s="61" customFormat="1" ht="45" customHeight="1" x14ac:dyDescent="0.2">
      <c r="A778" s="143" t="s">
        <v>252</v>
      </c>
      <c r="B778" s="53" t="str">
        <f>IF(【時計】入力欄!E489="","",【時計】入力欄!E489)</f>
        <v/>
      </c>
      <c r="C778" s="54" t="str">
        <f>IF(【時計】入力欄!F489="","",【時計】入力欄!F489)</f>
        <v/>
      </c>
      <c r="D778" s="160" t="str">
        <f>CONCATENATE(IF(【時計】入力欄!G489="","",【時計】入力欄!G489&amp;" "),IF(【時計】入力欄!H489="","",【時計】入力欄!H489&amp;" "),IF(【時計】入力欄!I489="","",【時計】入力欄!I489&amp;" "),IF(【時計】入力欄!J489="","",【時計】入力欄!J489&amp;" "))</f>
        <v/>
      </c>
      <c r="E778" s="145" t="str">
        <f>IF(【時計】入力欄!K489="","",【時計】入力欄!K489&amp;"g")</f>
        <v/>
      </c>
      <c r="F778" s="164" t="str">
        <f>IF(【時計】入力欄!L489="","",【時計】入力欄!L489)</f>
        <v/>
      </c>
      <c r="G778" s="57" t="str">
        <f>IF(【時計】入力欄!O489="","",【時計】入力欄!O489)</f>
        <v/>
      </c>
      <c r="H778" s="55"/>
      <c r="I778" s="58"/>
      <c r="J778" s="59"/>
      <c r="K778" s="60"/>
      <c r="L778" s="118"/>
    </row>
    <row r="779" spans="1:12" ht="45" customHeight="1" x14ac:dyDescent="0.2">
      <c r="A779" s="139" t="s">
        <v>253</v>
      </c>
      <c r="B779" s="80" t="str">
        <f>IF(【時計】入力欄!E490="","",【時計】入力欄!E490)</f>
        <v/>
      </c>
      <c r="C779" s="22" t="str">
        <f>IF(【時計】入力欄!F490="","",【時計】入力欄!F490)</f>
        <v/>
      </c>
      <c r="D779" s="159" t="str">
        <f>CONCATENATE(IF(【時計】入力欄!G490="","",【時計】入力欄!G490&amp;" "),IF(【時計】入力欄!H490="","",【時計】入力欄!H490&amp;" "),IF(【時計】入力欄!I490="","",【時計】入力欄!I490&amp;" "),IF(【時計】入力欄!J490="","",【時計】入力欄!J490&amp;" "))</f>
        <v/>
      </c>
      <c r="E779" s="141" t="str">
        <f>IF(【時計】入力欄!K490="","",【時計】入力欄!K490&amp;"g")</f>
        <v/>
      </c>
      <c r="F779" s="163" t="str">
        <f>IF(【時計】入力欄!L490="","",【時計】入力欄!L490)</f>
        <v/>
      </c>
      <c r="G779" s="44" t="str">
        <f>IF(【時計】入力欄!O490="","",【時計】入力欄!O490)</f>
        <v/>
      </c>
      <c r="H779" s="15"/>
      <c r="I779" s="14"/>
      <c r="J779" s="131"/>
      <c r="L779" s="118"/>
    </row>
    <row r="780" spans="1:12" s="61" customFormat="1" ht="45" customHeight="1" x14ac:dyDescent="0.2">
      <c r="A780" s="143" t="s">
        <v>254</v>
      </c>
      <c r="B780" s="53" t="str">
        <f>IF(【時計】入力欄!E491="","",【時計】入力欄!E491)</f>
        <v/>
      </c>
      <c r="C780" s="54" t="str">
        <f>IF(【時計】入力欄!F491="","",【時計】入力欄!F491)</f>
        <v/>
      </c>
      <c r="D780" s="160" t="str">
        <f>CONCATENATE(IF(【時計】入力欄!G491="","",【時計】入力欄!G491&amp;" "),IF(【時計】入力欄!H491="","",【時計】入力欄!H491&amp;" "),IF(【時計】入力欄!I491="","",【時計】入力欄!I491&amp;" "),IF(【時計】入力欄!J491="","",【時計】入力欄!J491&amp;" "))</f>
        <v/>
      </c>
      <c r="E780" s="145" t="str">
        <f>IF(【時計】入力欄!K491="","",【時計】入力欄!K491&amp;"g")</f>
        <v/>
      </c>
      <c r="F780" s="164" t="str">
        <f>IF(【時計】入力欄!L491="","",【時計】入力欄!L491)</f>
        <v/>
      </c>
      <c r="G780" s="57" t="str">
        <f>IF(【時計】入力欄!O491="","",【時計】入力欄!O491)</f>
        <v/>
      </c>
      <c r="H780" s="55"/>
      <c r="I780" s="58"/>
      <c r="J780" s="59"/>
      <c r="K780" s="60"/>
      <c r="L780" s="118"/>
    </row>
    <row r="781" spans="1:12" ht="45" customHeight="1" x14ac:dyDescent="0.2">
      <c r="A781" s="139" t="s">
        <v>255</v>
      </c>
      <c r="B781" s="80" t="str">
        <f>IF(【時計】入力欄!E492="","",【時計】入力欄!E492)</f>
        <v/>
      </c>
      <c r="C781" s="22" t="str">
        <f>IF(【時計】入力欄!F492="","",【時計】入力欄!F492)</f>
        <v/>
      </c>
      <c r="D781" s="159" t="str">
        <f>CONCATENATE(IF(【時計】入力欄!G492="","",【時計】入力欄!G492&amp;" "),IF(【時計】入力欄!H492="","",【時計】入力欄!H492&amp;" "),IF(【時計】入力欄!I492="","",【時計】入力欄!I492&amp;" "),IF(【時計】入力欄!J492="","",【時計】入力欄!J492&amp;" "))</f>
        <v/>
      </c>
      <c r="E781" s="141" t="str">
        <f>IF(【時計】入力欄!K492="","",【時計】入力欄!K492&amp;"g")</f>
        <v/>
      </c>
      <c r="F781" s="163" t="str">
        <f>IF(【時計】入力欄!L492="","",【時計】入力欄!L492)</f>
        <v/>
      </c>
      <c r="G781" s="44" t="str">
        <f>IF(【時計】入力欄!O492="","",【時計】入力欄!O492)</f>
        <v/>
      </c>
      <c r="H781" s="15"/>
      <c r="I781" s="14"/>
      <c r="J781" s="131"/>
      <c r="L781" s="118"/>
    </row>
    <row r="782" spans="1:12" s="61" customFormat="1" ht="45" customHeight="1" x14ac:dyDescent="0.2">
      <c r="A782" s="143" t="s">
        <v>256</v>
      </c>
      <c r="B782" s="53" t="str">
        <f>IF(【時計】入力欄!E493="","",【時計】入力欄!E493)</f>
        <v/>
      </c>
      <c r="C782" s="54" t="str">
        <f>IF(【時計】入力欄!F493="","",【時計】入力欄!F493)</f>
        <v/>
      </c>
      <c r="D782" s="160" t="str">
        <f>CONCATENATE(IF(【時計】入力欄!G493="","",【時計】入力欄!G493&amp;" "),IF(【時計】入力欄!H493="","",【時計】入力欄!H493&amp;" "),IF(【時計】入力欄!I493="","",【時計】入力欄!I493&amp;" "),IF(【時計】入力欄!J493="","",【時計】入力欄!J493&amp;" "))</f>
        <v/>
      </c>
      <c r="E782" s="145" t="str">
        <f>IF(【時計】入力欄!K493="","",【時計】入力欄!K493&amp;"g")</f>
        <v/>
      </c>
      <c r="F782" s="164" t="str">
        <f>IF(【時計】入力欄!L493="","",【時計】入力欄!L493)</f>
        <v/>
      </c>
      <c r="G782" s="57" t="str">
        <f>IF(【時計】入力欄!O493="","",【時計】入力欄!O493)</f>
        <v/>
      </c>
      <c r="H782" s="55"/>
      <c r="I782" s="58"/>
      <c r="J782" s="59"/>
      <c r="K782" s="60"/>
      <c r="L782" s="118"/>
    </row>
    <row r="783" spans="1:12" ht="45" customHeight="1" x14ac:dyDescent="0.2">
      <c r="A783" s="139" t="s">
        <v>257</v>
      </c>
      <c r="B783" s="80" t="str">
        <f>IF(【時計】入力欄!E494="","",【時計】入力欄!E494)</f>
        <v/>
      </c>
      <c r="C783" s="22" t="str">
        <f>IF(【時計】入力欄!F494="","",【時計】入力欄!F494)</f>
        <v/>
      </c>
      <c r="D783" s="159" t="str">
        <f>CONCATENATE(IF(【時計】入力欄!G494="","",【時計】入力欄!G494&amp;" "),IF(【時計】入力欄!H494="","",【時計】入力欄!H494&amp;" "),IF(【時計】入力欄!I494="","",【時計】入力欄!I494&amp;" "),IF(【時計】入力欄!J494="","",【時計】入力欄!J494&amp;" "))</f>
        <v/>
      </c>
      <c r="E783" s="141" t="str">
        <f>IF(【時計】入力欄!K494="","",【時計】入力欄!K494&amp;"g")</f>
        <v/>
      </c>
      <c r="F783" s="163" t="str">
        <f>IF(【時計】入力欄!L494="","",【時計】入力欄!L494)</f>
        <v/>
      </c>
      <c r="G783" s="44" t="str">
        <f>IF(【時計】入力欄!O494="","",【時計】入力欄!O494)</f>
        <v/>
      </c>
      <c r="H783" s="15"/>
      <c r="I783" s="14"/>
      <c r="J783" s="131"/>
      <c r="L783" s="118"/>
    </row>
    <row r="784" spans="1:12" s="61" customFormat="1" ht="45" customHeight="1" thickBot="1" x14ac:dyDescent="0.25">
      <c r="A784" s="147" t="s">
        <v>258</v>
      </c>
      <c r="B784" s="62" t="str">
        <f>IF(【時計】入力欄!E495="","",【時計】入力欄!E495)</f>
        <v/>
      </c>
      <c r="C784" s="63" t="str">
        <f>IF(【時計】入力欄!F495="","",【時計】入力欄!F495)</f>
        <v/>
      </c>
      <c r="D784" s="161" t="str">
        <f>CONCATENATE(IF(【時計】入力欄!G495="","",【時計】入力欄!G495&amp;" "),IF(【時計】入力欄!H495="","",【時計】入力欄!H495&amp;" "),IF(【時計】入力欄!I495="","",【時計】入力欄!I495&amp;" "),IF(【時計】入力欄!J495="","",【時計】入力欄!J495&amp;" "))</f>
        <v/>
      </c>
      <c r="E784" s="149" t="str">
        <f>IF(【時計】入力欄!K495="","",【時計】入力欄!K495&amp;"g")</f>
        <v/>
      </c>
      <c r="F784" s="165" t="str">
        <f>IF(【時計】入力欄!L495="","",【時計】入力欄!L495)</f>
        <v/>
      </c>
      <c r="G784" s="57" t="str">
        <f>IF(【時計】入力欄!O495="","",【時計】入力欄!O495)</f>
        <v/>
      </c>
      <c r="H784" s="55"/>
      <c r="I784" s="58"/>
      <c r="J784" s="59"/>
      <c r="K784" s="60"/>
      <c r="L784" s="118"/>
    </row>
    <row r="785" spans="1:12" ht="20.25" customHeight="1" x14ac:dyDescent="0.2">
      <c r="F785" s="65"/>
      <c r="G785" s="28"/>
      <c r="H785" s="28"/>
      <c r="I785" s="28"/>
      <c r="J785" s="131"/>
    </row>
    <row r="786" spans="1:12" ht="14.4" x14ac:dyDescent="0.2">
      <c r="A786" s="157" t="s">
        <v>279</v>
      </c>
      <c r="B786" s="199" t="str">
        <f>CONCATENATE("出品表　（　",【時計】入力欄!I$3,"APREオークション　時計）")</f>
        <v>出品表　（　APREオークション　時計）</v>
      </c>
      <c r="C786" s="199"/>
      <c r="D786" s="199"/>
      <c r="J786" s="131"/>
    </row>
    <row r="787" spans="1:12" ht="3.75" customHeight="1" thickBot="1" x14ac:dyDescent="0.25">
      <c r="F787" s="114"/>
      <c r="G787" s="114"/>
      <c r="H787" s="114"/>
      <c r="I787" s="114"/>
      <c r="J787" s="131"/>
    </row>
    <row r="788" spans="1:12" ht="33.75" customHeight="1" thickBot="1" x14ac:dyDescent="0.25">
      <c r="A788" s="133"/>
      <c r="B788" s="130" t="s">
        <v>244</v>
      </c>
      <c r="C788" s="184" t="str">
        <f>IF(【時計】入力欄!C496="","",【時計】入力欄!C496)</f>
        <v/>
      </c>
      <c r="D788" s="134" t="s">
        <v>20</v>
      </c>
      <c r="E788" s="135"/>
      <c r="F788" s="115" t="s">
        <v>208</v>
      </c>
      <c r="G788" s="195" t="str">
        <f>IF(【時計】入力欄!C$3="","",【時計】入力欄!C$3)</f>
        <v/>
      </c>
      <c r="H788" s="196"/>
      <c r="I788" s="197"/>
      <c r="J788" s="131"/>
    </row>
    <row r="789" spans="1:12" ht="5.25" customHeight="1" thickBot="1" x14ac:dyDescent="0.25">
      <c r="A789" s="47"/>
      <c r="B789" s="45"/>
      <c r="G789" s="81"/>
      <c r="H789" s="81"/>
      <c r="I789" s="39"/>
      <c r="J789" s="131"/>
    </row>
    <row r="790" spans="1:12" ht="45" customHeight="1" x14ac:dyDescent="0.2">
      <c r="A790" s="48" t="s">
        <v>2</v>
      </c>
      <c r="B790" s="49" t="s">
        <v>7</v>
      </c>
      <c r="C790" s="49" t="s">
        <v>21</v>
      </c>
      <c r="D790" s="137" t="s">
        <v>6</v>
      </c>
      <c r="E790" s="49" t="s">
        <v>280</v>
      </c>
      <c r="F790" s="51" t="s">
        <v>292</v>
      </c>
      <c r="G790" s="208" t="s">
        <v>302</v>
      </c>
      <c r="H790" s="158" t="s">
        <v>281</v>
      </c>
      <c r="I790" s="23"/>
      <c r="J790" s="131"/>
    </row>
    <row r="791" spans="1:12" ht="45" customHeight="1" x14ac:dyDescent="0.2">
      <c r="A791" s="139" t="s">
        <v>249</v>
      </c>
      <c r="B791" s="80" t="str">
        <f>IF(【時計】入力欄!E496="","",【時計】入力欄!E496)</f>
        <v/>
      </c>
      <c r="C791" s="22" t="str">
        <f>IF(【時計】入力欄!F496="","",【時計】入力欄!F496)</f>
        <v/>
      </c>
      <c r="D791" s="159" t="str">
        <f>CONCATENATE(IF(【時計】入力欄!G496="","",【時計】入力欄!G496&amp;" "),IF(【時計】入力欄!H496="","",【時計】入力欄!H496&amp;" "),IF(【時計】入力欄!I496="","",【時計】入力欄!I496&amp;" "),IF(【時計】入力欄!J496="","",【時計】入力欄!J496&amp;" "))</f>
        <v/>
      </c>
      <c r="E791" s="141" t="str">
        <f>IF(【時計】入力欄!K496="","",【時計】入力欄!K496&amp;"g")</f>
        <v/>
      </c>
      <c r="F791" s="163" t="str">
        <f>IF(【時計】入力欄!L496="","",【時計】入力欄!L496)</f>
        <v/>
      </c>
      <c r="G791" s="44" t="str">
        <f>IF(【時計】入力欄!O496="","",【時計】入力欄!O496)</f>
        <v/>
      </c>
      <c r="H791" s="15"/>
      <c r="I791" s="14"/>
      <c r="J791" s="131"/>
      <c r="L791" s="118"/>
    </row>
    <row r="792" spans="1:12" s="61" customFormat="1" ht="45" customHeight="1" x14ac:dyDescent="0.2">
      <c r="A792" s="143" t="s">
        <v>250</v>
      </c>
      <c r="B792" s="53" t="str">
        <f>IF(【時計】入力欄!E497="","",【時計】入力欄!E497)</f>
        <v/>
      </c>
      <c r="C792" s="54" t="str">
        <f>IF(【時計】入力欄!F497="","",【時計】入力欄!F497)</f>
        <v/>
      </c>
      <c r="D792" s="160" t="str">
        <f>CONCATENATE(IF(【時計】入力欄!G497="","",【時計】入力欄!G497&amp;" "),IF(【時計】入力欄!H497="","",【時計】入力欄!H497&amp;" "),IF(【時計】入力欄!I497="","",【時計】入力欄!I497&amp;" "),IF(【時計】入力欄!J497="","",【時計】入力欄!J497&amp;" "))</f>
        <v/>
      </c>
      <c r="E792" s="145" t="str">
        <f>IF(【時計】入力欄!K497="","",【時計】入力欄!K497&amp;"g")</f>
        <v/>
      </c>
      <c r="F792" s="164" t="str">
        <f>IF(【時計】入力欄!L497="","",【時計】入力欄!L497)</f>
        <v/>
      </c>
      <c r="G792" s="57" t="str">
        <f>IF(【時計】入力欄!O497="","",【時計】入力欄!O497)</f>
        <v/>
      </c>
      <c r="H792" s="55"/>
      <c r="I792" s="58"/>
      <c r="J792" s="59"/>
      <c r="K792" s="60"/>
      <c r="L792" s="118"/>
    </row>
    <row r="793" spans="1:12" ht="45" customHeight="1" x14ac:dyDescent="0.2">
      <c r="A793" s="139" t="s">
        <v>251</v>
      </c>
      <c r="B793" s="80" t="str">
        <f>IF(【時計】入力欄!E498="","",【時計】入力欄!E498)</f>
        <v/>
      </c>
      <c r="C793" s="22" t="str">
        <f>IF(【時計】入力欄!F498="","",【時計】入力欄!F498)</f>
        <v/>
      </c>
      <c r="D793" s="159" t="str">
        <f>CONCATENATE(IF(【時計】入力欄!G498="","",【時計】入力欄!G498&amp;" "),IF(【時計】入力欄!H498="","",【時計】入力欄!H498&amp;" "),IF(【時計】入力欄!I498="","",【時計】入力欄!I498&amp;" "),IF(【時計】入力欄!J498="","",【時計】入力欄!J498&amp;" "))</f>
        <v/>
      </c>
      <c r="E793" s="141" t="str">
        <f>IF(【時計】入力欄!K498="","",【時計】入力欄!K498&amp;"g")</f>
        <v/>
      </c>
      <c r="F793" s="163" t="str">
        <f>IF(【時計】入力欄!L498="","",【時計】入力欄!L498)</f>
        <v/>
      </c>
      <c r="G793" s="44" t="str">
        <f>IF(【時計】入力欄!O498="","",【時計】入力欄!O498)</f>
        <v/>
      </c>
      <c r="H793" s="15"/>
      <c r="I793" s="14"/>
      <c r="J793" s="131"/>
      <c r="L793" s="118"/>
    </row>
    <row r="794" spans="1:12" s="61" customFormat="1" ht="45" customHeight="1" x14ac:dyDescent="0.2">
      <c r="A794" s="143" t="s">
        <v>252</v>
      </c>
      <c r="B794" s="53" t="str">
        <f>IF(【時計】入力欄!E499="","",【時計】入力欄!E499)</f>
        <v/>
      </c>
      <c r="C794" s="54" t="str">
        <f>IF(【時計】入力欄!F499="","",【時計】入力欄!F499)</f>
        <v/>
      </c>
      <c r="D794" s="160" t="str">
        <f>CONCATENATE(IF(【時計】入力欄!G499="","",【時計】入力欄!G499&amp;" "),IF(【時計】入力欄!H499="","",【時計】入力欄!H499&amp;" "),IF(【時計】入力欄!I499="","",【時計】入力欄!I499&amp;" "),IF(【時計】入力欄!J499="","",【時計】入力欄!J499&amp;" "))</f>
        <v/>
      </c>
      <c r="E794" s="145" t="str">
        <f>IF(【時計】入力欄!K499="","",【時計】入力欄!K499&amp;"g")</f>
        <v/>
      </c>
      <c r="F794" s="164" t="str">
        <f>IF(【時計】入力欄!L499="","",【時計】入力欄!L499)</f>
        <v/>
      </c>
      <c r="G794" s="57" t="str">
        <f>IF(【時計】入力欄!O499="","",【時計】入力欄!O499)</f>
        <v/>
      </c>
      <c r="H794" s="55"/>
      <c r="I794" s="58"/>
      <c r="J794" s="59"/>
      <c r="K794" s="60"/>
      <c r="L794" s="118"/>
    </row>
    <row r="795" spans="1:12" ht="45" customHeight="1" x14ac:dyDescent="0.2">
      <c r="A795" s="139" t="s">
        <v>253</v>
      </c>
      <c r="B795" s="80" t="str">
        <f>IF(【時計】入力欄!E500="","",【時計】入力欄!E500)</f>
        <v/>
      </c>
      <c r="C795" s="22" t="str">
        <f>IF(【時計】入力欄!F500="","",【時計】入力欄!F500)</f>
        <v/>
      </c>
      <c r="D795" s="159" t="str">
        <f>CONCATENATE(IF(【時計】入力欄!G500="","",【時計】入力欄!G500&amp;" "),IF(【時計】入力欄!H500="","",【時計】入力欄!H500&amp;" "),IF(【時計】入力欄!I500="","",【時計】入力欄!I500&amp;" "),IF(【時計】入力欄!J500="","",【時計】入力欄!J500&amp;" "))</f>
        <v/>
      </c>
      <c r="E795" s="141" t="str">
        <f>IF(【時計】入力欄!K500="","",【時計】入力欄!K500&amp;"g")</f>
        <v/>
      </c>
      <c r="F795" s="163" t="str">
        <f>IF(【時計】入力欄!L500="","",【時計】入力欄!L500)</f>
        <v/>
      </c>
      <c r="G795" s="44" t="str">
        <f>IF(【時計】入力欄!O500="","",【時計】入力欄!O500)</f>
        <v/>
      </c>
      <c r="H795" s="15"/>
      <c r="I795" s="14"/>
      <c r="J795" s="131"/>
      <c r="L795" s="118"/>
    </row>
    <row r="796" spans="1:12" s="61" customFormat="1" ht="45" customHeight="1" x14ac:dyDescent="0.2">
      <c r="A796" s="143" t="s">
        <v>254</v>
      </c>
      <c r="B796" s="53" t="str">
        <f>IF(【時計】入力欄!E501="","",【時計】入力欄!E501)</f>
        <v/>
      </c>
      <c r="C796" s="54" t="str">
        <f>IF(【時計】入力欄!F501="","",【時計】入力欄!F501)</f>
        <v/>
      </c>
      <c r="D796" s="160" t="str">
        <f>CONCATENATE(IF(【時計】入力欄!G501="","",【時計】入力欄!G501&amp;" "),IF(【時計】入力欄!H501="","",【時計】入力欄!H501&amp;" "),IF(【時計】入力欄!I501="","",【時計】入力欄!I501&amp;" "),IF(【時計】入力欄!J501="","",【時計】入力欄!J501&amp;" "))</f>
        <v/>
      </c>
      <c r="E796" s="145" t="str">
        <f>IF(【時計】入力欄!K501="","",【時計】入力欄!K501&amp;"g")</f>
        <v/>
      </c>
      <c r="F796" s="164" t="str">
        <f>IF(【時計】入力欄!L501="","",【時計】入力欄!L501)</f>
        <v/>
      </c>
      <c r="G796" s="57" t="str">
        <f>IF(【時計】入力欄!O501="","",【時計】入力欄!O501)</f>
        <v/>
      </c>
      <c r="H796" s="55"/>
      <c r="I796" s="58"/>
      <c r="J796" s="59"/>
      <c r="K796" s="60"/>
      <c r="L796" s="118"/>
    </row>
    <row r="797" spans="1:12" ht="45" customHeight="1" x14ac:dyDescent="0.2">
      <c r="A797" s="139" t="s">
        <v>255</v>
      </c>
      <c r="B797" s="80" t="str">
        <f>IF(【時計】入力欄!E502="","",【時計】入力欄!E502)</f>
        <v/>
      </c>
      <c r="C797" s="22" t="str">
        <f>IF(【時計】入力欄!F502="","",【時計】入力欄!F502)</f>
        <v/>
      </c>
      <c r="D797" s="159" t="str">
        <f>CONCATENATE(IF(【時計】入力欄!G502="","",【時計】入力欄!G502&amp;" "),IF(【時計】入力欄!H502="","",【時計】入力欄!H502&amp;" "),IF(【時計】入力欄!I502="","",【時計】入力欄!I502&amp;" "),IF(【時計】入力欄!J502="","",【時計】入力欄!J502&amp;" "))</f>
        <v/>
      </c>
      <c r="E797" s="141" t="str">
        <f>IF(【時計】入力欄!K502="","",【時計】入力欄!K502&amp;"g")</f>
        <v/>
      </c>
      <c r="F797" s="163" t="str">
        <f>IF(【時計】入力欄!L502="","",【時計】入力欄!L502)</f>
        <v/>
      </c>
      <c r="G797" s="44" t="str">
        <f>IF(【時計】入力欄!O502="","",【時計】入力欄!O502)</f>
        <v/>
      </c>
      <c r="H797" s="15"/>
      <c r="I797" s="14"/>
      <c r="J797" s="131"/>
      <c r="L797" s="118"/>
    </row>
    <row r="798" spans="1:12" s="61" customFormat="1" ht="45" customHeight="1" x14ac:dyDescent="0.2">
      <c r="A798" s="143" t="s">
        <v>256</v>
      </c>
      <c r="B798" s="53" t="str">
        <f>IF(【時計】入力欄!E503="","",【時計】入力欄!E503)</f>
        <v/>
      </c>
      <c r="C798" s="54" t="str">
        <f>IF(【時計】入力欄!F503="","",【時計】入力欄!F503)</f>
        <v/>
      </c>
      <c r="D798" s="160" t="str">
        <f>CONCATENATE(IF(【時計】入力欄!G503="","",【時計】入力欄!G503&amp;" "),IF(【時計】入力欄!H503="","",【時計】入力欄!H503&amp;" "),IF(【時計】入力欄!I503="","",【時計】入力欄!I503&amp;" "),IF(【時計】入力欄!J503="","",【時計】入力欄!J503&amp;" "))</f>
        <v/>
      </c>
      <c r="E798" s="145" t="str">
        <f>IF(【時計】入力欄!K503="","",【時計】入力欄!K503&amp;"g")</f>
        <v/>
      </c>
      <c r="F798" s="164" t="str">
        <f>IF(【時計】入力欄!L503="","",【時計】入力欄!L503)</f>
        <v/>
      </c>
      <c r="G798" s="57" t="str">
        <f>IF(【時計】入力欄!O503="","",【時計】入力欄!O503)</f>
        <v/>
      </c>
      <c r="H798" s="55"/>
      <c r="I798" s="58"/>
      <c r="J798" s="59"/>
      <c r="K798" s="60"/>
      <c r="L798" s="118"/>
    </row>
    <row r="799" spans="1:12" ht="45" customHeight="1" x14ac:dyDescent="0.2">
      <c r="A799" s="139" t="s">
        <v>257</v>
      </c>
      <c r="B799" s="80" t="str">
        <f>IF(【時計】入力欄!E504="","",【時計】入力欄!E504)</f>
        <v/>
      </c>
      <c r="C799" s="22" t="str">
        <f>IF(【時計】入力欄!F504="","",【時計】入力欄!F504)</f>
        <v/>
      </c>
      <c r="D799" s="159" t="str">
        <f>CONCATENATE(IF(【時計】入力欄!G504="","",【時計】入力欄!G504&amp;" "),IF(【時計】入力欄!H504="","",【時計】入力欄!H504&amp;" "),IF(【時計】入力欄!I504="","",【時計】入力欄!I504&amp;" "),IF(【時計】入力欄!J504="","",【時計】入力欄!J504&amp;" "))</f>
        <v/>
      </c>
      <c r="E799" s="141" t="str">
        <f>IF(【時計】入力欄!K504="","",【時計】入力欄!K504&amp;"g")</f>
        <v/>
      </c>
      <c r="F799" s="163" t="str">
        <f>IF(【時計】入力欄!L504="","",【時計】入力欄!L504)</f>
        <v/>
      </c>
      <c r="G799" s="44" t="str">
        <f>IF(【時計】入力欄!O504="","",【時計】入力欄!O504)</f>
        <v/>
      </c>
      <c r="H799" s="15"/>
      <c r="I799" s="14"/>
      <c r="J799" s="131"/>
      <c r="L799" s="118"/>
    </row>
    <row r="800" spans="1:12" s="61" customFormat="1" ht="45" customHeight="1" thickBot="1" x14ac:dyDescent="0.25">
      <c r="A800" s="147" t="s">
        <v>258</v>
      </c>
      <c r="B800" s="62" t="str">
        <f>IF(【時計】入力欄!E505="","",【時計】入力欄!E505)</f>
        <v/>
      </c>
      <c r="C800" s="63" t="str">
        <f>IF(【時計】入力欄!F505="","",【時計】入力欄!F505)</f>
        <v/>
      </c>
      <c r="D800" s="161" t="str">
        <f>CONCATENATE(IF(【時計】入力欄!G505="","",【時計】入力欄!G505&amp;" "),IF(【時計】入力欄!H505="","",【時計】入力欄!H505&amp;" "),IF(【時計】入力欄!I505="","",【時計】入力欄!I505&amp;" "),IF(【時計】入力欄!J505="","",【時計】入力欄!J505&amp;" "))</f>
        <v/>
      </c>
      <c r="E800" s="149" t="str">
        <f>IF(【時計】入力欄!K505="","",【時計】入力欄!K505&amp;"g")</f>
        <v/>
      </c>
      <c r="F800" s="165" t="str">
        <f>IF(【時計】入力欄!L505="","",【時計】入力欄!L505)</f>
        <v/>
      </c>
      <c r="G800" s="57" t="str">
        <f>IF(【時計】入力欄!O505="","",【時計】入力欄!O505)</f>
        <v/>
      </c>
      <c r="H800" s="55"/>
      <c r="I800" s="58"/>
      <c r="J800" s="59"/>
      <c r="K800" s="60"/>
      <c r="L800" s="118"/>
    </row>
  </sheetData>
  <sheetProtection password="83BD" sheet="1" objects="1" scenarios="1" selectLockedCells="1"/>
  <mergeCells count="100">
    <mergeCell ref="B2:D2"/>
    <mergeCell ref="G4:I4"/>
    <mergeCell ref="B34:D34"/>
    <mergeCell ref="G36:I36"/>
    <mergeCell ref="B66:D66"/>
    <mergeCell ref="B18:D18"/>
    <mergeCell ref="G20:I20"/>
    <mergeCell ref="B50:D50"/>
    <mergeCell ref="G52:I52"/>
    <mergeCell ref="B322:D322"/>
    <mergeCell ref="B226:D226"/>
    <mergeCell ref="G212:I212"/>
    <mergeCell ref="G68:I68"/>
    <mergeCell ref="B98:D98"/>
    <mergeCell ref="G100:I100"/>
    <mergeCell ref="B130:D130"/>
    <mergeCell ref="G132:I132"/>
    <mergeCell ref="B82:D82"/>
    <mergeCell ref="G84:I84"/>
    <mergeCell ref="B114:D114"/>
    <mergeCell ref="G116:I116"/>
    <mergeCell ref="B146:D146"/>
    <mergeCell ref="G148:I148"/>
    <mergeCell ref="B178:D178"/>
    <mergeCell ref="G180:I180"/>
    <mergeCell ref="G484:I484"/>
    <mergeCell ref="B386:D386"/>
    <mergeCell ref="G372:I372"/>
    <mergeCell ref="G228:I228"/>
    <mergeCell ref="B258:D258"/>
    <mergeCell ref="G260:I260"/>
    <mergeCell ref="B290:D290"/>
    <mergeCell ref="G292:I292"/>
    <mergeCell ref="B242:D242"/>
    <mergeCell ref="G244:I244"/>
    <mergeCell ref="B274:D274"/>
    <mergeCell ref="G276:I276"/>
    <mergeCell ref="G308:I308"/>
    <mergeCell ref="B338:D338"/>
    <mergeCell ref="G340:I340"/>
    <mergeCell ref="B370:D370"/>
    <mergeCell ref="G596:I596"/>
    <mergeCell ref="B546:D546"/>
    <mergeCell ref="G532:I532"/>
    <mergeCell ref="G388:I388"/>
    <mergeCell ref="B418:D418"/>
    <mergeCell ref="G420:I420"/>
    <mergeCell ref="B450:D450"/>
    <mergeCell ref="G452:I452"/>
    <mergeCell ref="B402:D402"/>
    <mergeCell ref="G404:I404"/>
    <mergeCell ref="B434:D434"/>
    <mergeCell ref="G436:I436"/>
    <mergeCell ref="B498:D498"/>
    <mergeCell ref="G500:I500"/>
    <mergeCell ref="B530:D530"/>
    <mergeCell ref="B482:D482"/>
    <mergeCell ref="B162:D162"/>
    <mergeCell ref="G164:I164"/>
    <mergeCell ref="B194:D194"/>
    <mergeCell ref="G196:I196"/>
    <mergeCell ref="B306:D306"/>
    <mergeCell ref="B210:D210"/>
    <mergeCell ref="G324:I324"/>
    <mergeCell ref="B354:D354"/>
    <mergeCell ref="G356:I356"/>
    <mergeCell ref="B466:D466"/>
    <mergeCell ref="G468:I468"/>
    <mergeCell ref="G788:I788"/>
    <mergeCell ref="B626:D626"/>
    <mergeCell ref="G628:I628"/>
    <mergeCell ref="B658:D658"/>
    <mergeCell ref="G660:I660"/>
    <mergeCell ref="B690:D690"/>
    <mergeCell ref="G708:I708"/>
    <mergeCell ref="B738:D738"/>
    <mergeCell ref="G740:I740"/>
    <mergeCell ref="B770:D770"/>
    <mergeCell ref="G772:I772"/>
    <mergeCell ref="B722:D722"/>
    <mergeCell ref="G724:I724"/>
    <mergeCell ref="B642:D642"/>
    <mergeCell ref="G644:I644"/>
    <mergeCell ref="B674:D674"/>
    <mergeCell ref="B754:D754"/>
    <mergeCell ref="G756:I756"/>
    <mergeCell ref="B514:D514"/>
    <mergeCell ref="G516:I516"/>
    <mergeCell ref="B786:D786"/>
    <mergeCell ref="G676:I676"/>
    <mergeCell ref="B706:D706"/>
    <mergeCell ref="G692:I692"/>
    <mergeCell ref="G548:I548"/>
    <mergeCell ref="B578:D578"/>
    <mergeCell ref="G580:I580"/>
    <mergeCell ref="B610:D610"/>
    <mergeCell ref="G612:I612"/>
    <mergeCell ref="B562:D562"/>
    <mergeCell ref="G564:I564"/>
    <mergeCell ref="B594:D594"/>
  </mergeCells>
  <phoneticPr fontId="2"/>
  <printOptions horizontalCentered="1" verticalCentered="1"/>
  <pageMargins left="0.78740157480314965" right="0" top="0" bottom="0.4" header="0" footer="0"/>
  <pageSetup paperSize="9" fitToHeight="0" orientation="landscape" r:id="rId1"/>
  <rowBreaks count="24" manualBreakCount="24">
    <brk id="32" max="16383" man="1"/>
    <brk id="64" max="16383" man="1"/>
    <brk id="96" max="16383" man="1"/>
    <brk id="128" max="16383" man="1"/>
    <brk id="160" max="16383" man="1"/>
    <brk id="192" max="16383" man="1"/>
    <brk id="224" max="16383" man="1"/>
    <brk id="256" max="16383" man="1"/>
    <brk id="288" max="16383" man="1"/>
    <brk id="320" max="16383" man="1"/>
    <brk id="352" max="16383" man="1"/>
    <brk id="384" max="16383" man="1"/>
    <brk id="416" max="16383" man="1"/>
    <brk id="448" max="16383" man="1"/>
    <brk id="480" max="16383" man="1"/>
    <brk id="512" max="16383" man="1"/>
    <brk id="544" max="16383" man="1"/>
    <brk id="576" max="16383" man="1"/>
    <brk id="608" max="16383" man="1"/>
    <brk id="640" max="16383" man="1"/>
    <brk id="672" max="16383" man="1"/>
    <brk id="704" max="16383" man="1"/>
    <brk id="736" max="16383" man="1"/>
    <brk id="76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Button 1">
              <controlPr defaultSize="0" print="0" autoFill="0" autoPict="0" macro="[0]!印刷">
                <anchor moveWithCells="1" sizeWithCells="1">
                  <from>
                    <xdr:col>10</xdr:col>
                    <xdr:colOff>274320</xdr:colOff>
                    <xdr:row>3</xdr:row>
                    <xdr:rowOff>38100</xdr:rowOff>
                  </from>
                  <to>
                    <xdr:col>13</xdr:col>
                    <xdr:colOff>0</xdr:colOff>
                    <xdr:row>5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O93"/>
  <sheetViews>
    <sheetView zoomScale="85" zoomScaleNormal="85" workbookViewId="0">
      <selection activeCell="E83" sqref="E83"/>
    </sheetView>
  </sheetViews>
  <sheetFormatPr defaultRowHeight="13.2" x14ac:dyDescent="0.2"/>
  <cols>
    <col min="1" max="1" width="6" customWidth="1"/>
    <col min="2" max="2" width="9.6640625" customWidth="1"/>
    <col min="3" max="3" width="7.21875" customWidth="1"/>
    <col min="4" max="4" width="11.21875" style="5" customWidth="1"/>
    <col min="5" max="5" width="23.88671875" customWidth="1"/>
    <col min="6" max="6" width="6" style="4" customWidth="1"/>
    <col min="7" max="7" width="3.88671875" style="2" customWidth="1"/>
    <col min="8" max="8" width="8.77734375" customWidth="1"/>
    <col min="9" max="9" width="5.88671875" customWidth="1"/>
    <col min="10" max="10" width="12.77734375" customWidth="1"/>
    <col min="11" max="11" width="13.109375" customWidth="1"/>
    <col min="12" max="12" width="12.77734375" customWidth="1"/>
    <col min="13" max="13" width="13" style="3" customWidth="1"/>
    <col min="14" max="14" width="9" style="2"/>
    <col min="15" max="15" width="9.21875" style="1" bestFit="1" customWidth="1"/>
  </cols>
  <sheetData>
    <row r="2" spans="1:13" ht="14.4" x14ac:dyDescent="0.2">
      <c r="A2" s="203" t="s">
        <v>14</v>
      </c>
      <c r="B2" s="203"/>
      <c r="C2" s="203"/>
      <c r="D2" s="203"/>
      <c r="E2" s="203"/>
      <c r="F2" s="203"/>
      <c r="G2" s="203"/>
    </row>
    <row r="3" spans="1:13" ht="3.75" customHeight="1" x14ac:dyDescent="0.15"/>
    <row r="4" spans="1:13" ht="33.75" customHeight="1" x14ac:dyDescent="0.2">
      <c r="A4" s="204" t="s">
        <v>10</v>
      </c>
      <c r="B4" s="204"/>
      <c r="C4" s="205"/>
      <c r="D4" s="205"/>
      <c r="E4" s="205"/>
      <c r="K4" s="29"/>
      <c r="L4" s="42"/>
      <c r="M4" s="27"/>
    </row>
    <row r="5" spans="1:13" ht="9" customHeight="1" x14ac:dyDescent="0.15">
      <c r="A5" s="41"/>
      <c r="B5" s="41"/>
      <c r="K5" s="40"/>
      <c r="L5" s="40"/>
      <c r="M5" s="39"/>
    </row>
    <row r="6" spans="1:13" ht="45" customHeight="1" x14ac:dyDescent="0.2">
      <c r="A6" s="25" t="s">
        <v>2</v>
      </c>
      <c r="B6" s="25" t="s">
        <v>9</v>
      </c>
      <c r="C6" s="25" t="s">
        <v>8</v>
      </c>
      <c r="D6" s="25" t="s">
        <v>13</v>
      </c>
      <c r="E6" s="25" t="s">
        <v>6</v>
      </c>
      <c r="F6" s="26" t="s">
        <v>5</v>
      </c>
      <c r="G6" s="25" t="s">
        <v>4</v>
      </c>
      <c r="H6" s="25" t="s">
        <v>3</v>
      </c>
      <c r="I6" s="25" t="s">
        <v>2</v>
      </c>
      <c r="J6" s="25" t="s">
        <v>1</v>
      </c>
      <c r="K6" s="24" t="s">
        <v>0</v>
      </c>
      <c r="L6" s="9"/>
      <c r="M6" s="23"/>
    </row>
    <row r="7" spans="1:13" ht="45" customHeight="1" x14ac:dyDescent="0.15">
      <c r="A7" s="17">
        <v>61</v>
      </c>
      <c r="B7" s="18"/>
      <c r="C7" s="22"/>
      <c r="D7" s="21"/>
      <c r="E7" s="20"/>
      <c r="F7" s="19"/>
      <c r="G7" s="18"/>
      <c r="H7" s="20"/>
      <c r="I7" s="17">
        <v>61</v>
      </c>
      <c r="J7" s="16"/>
      <c r="K7" s="16"/>
      <c r="L7" s="15"/>
      <c r="M7" s="14"/>
    </row>
    <row r="8" spans="1:13" ht="45" customHeight="1" x14ac:dyDescent="0.15">
      <c r="A8" s="17">
        <v>62</v>
      </c>
      <c r="B8" s="9"/>
      <c r="C8" s="13"/>
      <c r="D8" s="12"/>
      <c r="E8" s="11"/>
      <c r="F8" s="10"/>
      <c r="G8" s="9"/>
      <c r="H8" s="7"/>
      <c r="I8" s="17">
        <v>62</v>
      </c>
      <c r="J8" s="8"/>
      <c r="K8" s="8"/>
      <c r="L8" s="7"/>
      <c r="M8" s="6"/>
    </row>
    <row r="9" spans="1:13" ht="45" customHeight="1" x14ac:dyDescent="0.15">
      <c r="A9" s="17">
        <v>63</v>
      </c>
      <c r="B9" s="18"/>
      <c r="C9" s="22"/>
      <c r="D9" s="21"/>
      <c r="E9" s="20"/>
      <c r="F9" s="19"/>
      <c r="G9" s="18"/>
      <c r="H9" s="15"/>
      <c r="I9" s="17">
        <v>63</v>
      </c>
      <c r="J9" s="16"/>
      <c r="K9" s="16"/>
      <c r="L9" s="15"/>
      <c r="M9" s="14"/>
    </row>
    <row r="10" spans="1:13" ht="45" customHeight="1" x14ac:dyDescent="0.15">
      <c r="A10" s="17">
        <v>64</v>
      </c>
      <c r="B10" s="9"/>
      <c r="C10" s="13"/>
      <c r="D10" s="12"/>
      <c r="E10" s="11"/>
      <c r="F10" s="10"/>
      <c r="G10" s="9"/>
      <c r="H10" s="7"/>
      <c r="I10" s="17">
        <v>64</v>
      </c>
      <c r="J10" s="8"/>
      <c r="K10" s="8"/>
      <c r="L10" s="7"/>
      <c r="M10" s="6"/>
    </row>
    <row r="11" spans="1:13" ht="45" customHeight="1" x14ac:dyDescent="0.15">
      <c r="A11" s="17">
        <v>65</v>
      </c>
      <c r="B11" s="18"/>
      <c r="C11" s="22"/>
      <c r="D11" s="21"/>
      <c r="E11" s="20"/>
      <c r="F11" s="19"/>
      <c r="G11" s="18"/>
      <c r="H11" s="15"/>
      <c r="I11" s="17">
        <v>65</v>
      </c>
      <c r="J11" s="16"/>
      <c r="K11" s="16"/>
      <c r="L11" s="15"/>
      <c r="M11" s="14"/>
    </row>
    <row r="12" spans="1:13" ht="45" customHeight="1" x14ac:dyDescent="0.15">
      <c r="A12" s="17">
        <v>66</v>
      </c>
      <c r="B12" s="9"/>
      <c r="C12" s="13"/>
      <c r="D12" s="12"/>
      <c r="E12" s="11"/>
      <c r="F12" s="10"/>
      <c r="G12" s="9"/>
      <c r="H12" s="7"/>
      <c r="I12" s="17">
        <v>66</v>
      </c>
      <c r="J12" s="8"/>
      <c r="K12" s="8"/>
      <c r="L12" s="7"/>
      <c r="M12" s="6"/>
    </row>
    <row r="13" spans="1:13" ht="45" customHeight="1" x14ac:dyDescent="0.15">
      <c r="A13" s="17">
        <v>67</v>
      </c>
      <c r="B13" s="18"/>
      <c r="C13" s="22"/>
      <c r="D13" s="21"/>
      <c r="E13" s="20"/>
      <c r="F13" s="19"/>
      <c r="G13" s="18"/>
      <c r="H13" s="15"/>
      <c r="I13" s="17">
        <v>67</v>
      </c>
      <c r="J13" s="16"/>
      <c r="K13" s="16"/>
      <c r="L13" s="15"/>
      <c r="M13" s="14"/>
    </row>
    <row r="14" spans="1:13" ht="45" customHeight="1" x14ac:dyDescent="0.15">
      <c r="A14" s="17">
        <v>68</v>
      </c>
      <c r="B14" s="9"/>
      <c r="C14" s="13"/>
      <c r="D14" s="12"/>
      <c r="E14" s="11"/>
      <c r="F14" s="10"/>
      <c r="G14" s="9"/>
      <c r="H14" s="7"/>
      <c r="I14" s="17">
        <v>68</v>
      </c>
      <c r="J14" s="8"/>
      <c r="K14" s="8"/>
      <c r="L14" s="7"/>
      <c r="M14" s="6"/>
    </row>
    <row r="15" spans="1:13" ht="45" customHeight="1" x14ac:dyDescent="0.15">
      <c r="A15" s="17">
        <v>69</v>
      </c>
      <c r="B15" s="18"/>
      <c r="C15" s="22"/>
      <c r="D15" s="21"/>
      <c r="E15" s="20"/>
      <c r="F15" s="19"/>
      <c r="G15" s="18"/>
      <c r="H15" s="15"/>
      <c r="I15" s="17">
        <v>69</v>
      </c>
      <c r="J15" s="16"/>
      <c r="K15" s="16"/>
      <c r="L15" s="15"/>
      <c r="M15" s="14"/>
    </row>
    <row r="16" spans="1:13" ht="45" customHeight="1" x14ac:dyDescent="0.15">
      <c r="A16" s="17">
        <v>70</v>
      </c>
      <c r="B16" s="9"/>
      <c r="C16" s="13"/>
      <c r="D16" s="12"/>
      <c r="E16" s="11"/>
      <c r="F16" s="10"/>
      <c r="G16" s="9"/>
      <c r="H16" s="7"/>
      <c r="I16" s="17">
        <v>70</v>
      </c>
      <c r="J16" s="8"/>
      <c r="K16" s="8"/>
      <c r="L16" s="7"/>
      <c r="M16" s="6"/>
    </row>
    <row r="17" spans="1:13" ht="20.25" customHeight="1" x14ac:dyDescent="0.15">
      <c r="A17" s="33"/>
      <c r="B17" s="34"/>
      <c r="C17" s="38"/>
      <c r="D17" s="37"/>
      <c r="E17" s="36"/>
      <c r="F17" s="35"/>
      <c r="G17" s="34"/>
      <c r="H17" s="31"/>
      <c r="I17" s="33"/>
      <c r="J17" s="32"/>
      <c r="K17" s="32"/>
      <c r="L17" s="31"/>
      <c r="M17" s="30"/>
    </row>
    <row r="18" spans="1:13" ht="14.4" x14ac:dyDescent="0.2">
      <c r="A18" s="203" t="s">
        <v>14</v>
      </c>
      <c r="B18" s="203"/>
      <c r="C18" s="203"/>
      <c r="D18" s="203"/>
      <c r="E18" s="203"/>
      <c r="F18" s="203"/>
      <c r="G18" s="203"/>
    </row>
    <row r="19" spans="1:13" ht="3.75" customHeight="1" x14ac:dyDescent="0.15"/>
    <row r="20" spans="1:13" ht="33.75" customHeight="1" x14ac:dyDescent="0.2">
      <c r="A20" s="204" t="s">
        <v>10</v>
      </c>
      <c r="B20" s="204"/>
      <c r="C20" s="205"/>
      <c r="D20" s="205"/>
      <c r="E20" s="205"/>
      <c r="K20" s="29"/>
      <c r="L20" s="28"/>
      <c r="M20" s="27"/>
    </row>
    <row r="21" spans="1:13" ht="45" customHeight="1" x14ac:dyDescent="0.2">
      <c r="A21" s="25" t="s">
        <v>2</v>
      </c>
      <c r="B21" s="25" t="s">
        <v>9</v>
      </c>
      <c r="C21" s="25" t="s">
        <v>8</v>
      </c>
      <c r="D21" s="25" t="s">
        <v>12</v>
      </c>
      <c r="E21" s="25" t="s">
        <v>6</v>
      </c>
      <c r="F21" s="26" t="s">
        <v>5</v>
      </c>
      <c r="G21" s="25" t="s">
        <v>4</v>
      </c>
      <c r="H21" s="25" t="s">
        <v>3</v>
      </c>
      <c r="I21" s="25" t="s">
        <v>2</v>
      </c>
      <c r="J21" s="25" t="s">
        <v>1</v>
      </c>
      <c r="K21" s="24" t="s">
        <v>0</v>
      </c>
      <c r="L21" s="9"/>
      <c r="M21" s="23"/>
    </row>
    <row r="22" spans="1:13" ht="45" customHeight="1" x14ac:dyDescent="0.2">
      <c r="A22" s="17">
        <v>71</v>
      </c>
      <c r="B22" s="18"/>
      <c r="C22" s="22"/>
      <c r="D22" s="21"/>
      <c r="E22" s="20"/>
      <c r="F22" s="19"/>
      <c r="G22" s="18"/>
      <c r="H22" s="15"/>
      <c r="I22" s="17">
        <v>71</v>
      </c>
      <c r="J22" s="16"/>
      <c r="K22" s="16"/>
      <c r="L22" s="15"/>
      <c r="M22" s="14"/>
    </row>
    <row r="23" spans="1:13" ht="45" customHeight="1" x14ac:dyDescent="0.2">
      <c r="A23" s="17">
        <v>72</v>
      </c>
      <c r="B23" s="9"/>
      <c r="C23" s="13"/>
      <c r="D23" s="12"/>
      <c r="E23" s="11"/>
      <c r="F23" s="10"/>
      <c r="G23" s="9"/>
      <c r="H23" s="7"/>
      <c r="I23" s="17">
        <v>72</v>
      </c>
      <c r="J23" s="8"/>
      <c r="K23" s="8"/>
      <c r="L23" s="7"/>
      <c r="M23" s="6"/>
    </row>
    <row r="24" spans="1:13" ht="45" customHeight="1" x14ac:dyDescent="0.2">
      <c r="A24" s="17">
        <v>73</v>
      </c>
      <c r="B24" s="18"/>
      <c r="C24" s="22"/>
      <c r="D24" s="21"/>
      <c r="E24" s="20"/>
      <c r="F24" s="19"/>
      <c r="G24" s="18"/>
      <c r="H24" s="15"/>
      <c r="I24" s="17">
        <v>73</v>
      </c>
      <c r="J24" s="16"/>
      <c r="K24" s="16"/>
      <c r="L24" s="15"/>
      <c r="M24" s="14"/>
    </row>
    <row r="25" spans="1:13" ht="45" customHeight="1" x14ac:dyDescent="0.2">
      <c r="A25" s="17">
        <v>74</v>
      </c>
      <c r="B25" s="9"/>
      <c r="C25" s="13"/>
      <c r="D25" s="12"/>
      <c r="E25" s="11"/>
      <c r="F25" s="10"/>
      <c r="G25" s="9"/>
      <c r="H25" s="7"/>
      <c r="I25" s="17">
        <v>74</v>
      </c>
      <c r="J25" s="8"/>
      <c r="K25" s="8"/>
      <c r="L25" s="7"/>
      <c r="M25" s="6"/>
    </row>
    <row r="26" spans="1:13" ht="45" customHeight="1" x14ac:dyDescent="0.2">
      <c r="A26" s="17">
        <v>75</v>
      </c>
      <c r="B26" s="18"/>
      <c r="C26" s="22"/>
      <c r="D26" s="21"/>
      <c r="E26" s="20"/>
      <c r="F26" s="19"/>
      <c r="G26" s="18"/>
      <c r="H26" s="15"/>
      <c r="I26" s="17">
        <v>75</v>
      </c>
      <c r="J26" s="16"/>
      <c r="K26" s="16"/>
      <c r="L26" s="15"/>
      <c r="M26" s="14"/>
    </row>
    <row r="27" spans="1:13" ht="45" customHeight="1" x14ac:dyDescent="0.2">
      <c r="A27" s="17">
        <v>76</v>
      </c>
      <c r="B27" s="9"/>
      <c r="C27" s="13"/>
      <c r="D27" s="12"/>
      <c r="E27" s="11"/>
      <c r="F27" s="10"/>
      <c r="G27" s="9"/>
      <c r="H27" s="7"/>
      <c r="I27" s="17">
        <v>76</v>
      </c>
      <c r="J27" s="8"/>
      <c r="K27" s="8"/>
      <c r="L27" s="7"/>
      <c r="M27" s="6"/>
    </row>
    <row r="28" spans="1:13" ht="45" customHeight="1" x14ac:dyDescent="0.2">
      <c r="A28" s="17">
        <v>77</v>
      </c>
      <c r="B28" s="18"/>
      <c r="C28" s="22"/>
      <c r="D28" s="21"/>
      <c r="E28" s="43"/>
      <c r="F28" s="19"/>
      <c r="G28" s="18"/>
      <c r="H28" s="15"/>
      <c r="I28" s="17">
        <v>77</v>
      </c>
      <c r="J28" s="16"/>
      <c r="K28" s="16"/>
      <c r="L28" s="15"/>
      <c r="M28" s="14"/>
    </row>
    <row r="29" spans="1:13" ht="45" customHeight="1" x14ac:dyDescent="0.2">
      <c r="A29" s="17">
        <v>78</v>
      </c>
      <c r="B29" s="9"/>
      <c r="C29" s="13"/>
      <c r="D29" s="12"/>
      <c r="E29" s="11"/>
      <c r="F29" s="10"/>
      <c r="G29" s="9"/>
      <c r="H29" s="7"/>
      <c r="I29" s="17">
        <v>78</v>
      </c>
      <c r="J29" s="8"/>
      <c r="K29" s="8"/>
      <c r="L29" s="7"/>
      <c r="M29" s="6"/>
    </row>
    <row r="30" spans="1:13" ht="45" customHeight="1" x14ac:dyDescent="0.2">
      <c r="A30" s="17">
        <v>79</v>
      </c>
      <c r="B30" s="18"/>
      <c r="C30" s="22"/>
      <c r="D30" s="21"/>
      <c r="E30" s="20"/>
      <c r="F30" s="19"/>
      <c r="G30" s="18"/>
      <c r="H30" s="15"/>
      <c r="I30" s="17">
        <v>79</v>
      </c>
      <c r="J30" s="16"/>
      <c r="K30" s="16"/>
      <c r="L30" s="15"/>
      <c r="M30" s="14"/>
    </row>
    <row r="31" spans="1:13" ht="45" customHeight="1" x14ac:dyDescent="0.2">
      <c r="A31" s="17">
        <v>80</v>
      </c>
      <c r="B31" s="9"/>
      <c r="C31" s="13"/>
      <c r="D31" s="12"/>
      <c r="E31" s="11"/>
      <c r="F31" s="10"/>
      <c r="G31" s="9"/>
      <c r="H31" s="7"/>
      <c r="I31" s="17">
        <v>80</v>
      </c>
      <c r="J31" s="8"/>
      <c r="K31" s="8"/>
      <c r="L31" s="7"/>
      <c r="M31" s="6"/>
    </row>
    <row r="33" spans="1:13" ht="14.4" x14ac:dyDescent="0.2">
      <c r="A33" s="203" t="s">
        <v>14</v>
      </c>
      <c r="B33" s="203"/>
      <c r="C33" s="203"/>
      <c r="D33" s="203"/>
      <c r="E33" s="203"/>
      <c r="F33" s="203"/>
      <c r="G33" s="203"/>
    </row>
    <row r="34" spans="1:13" ht="3.75" customHeight="1" x14ac:dyDescent="0.2"/>
    <row r="35" spans="1:13" ht="33.75" customHeight="1" x14ac:dyDescent="0.2">
      <c r="A35" s="204" t="s">
        <v>10</v>
      </c>
      <c r="B35" s="204"/>
      <c r="C35" s="205"/>
      <c r="D35" s="205"/>
      <c r="E35" s="205"/>
      <c r="K35" s="29"/>
      <c r="L35" s="42"/>
      <c r="M35" s="27"/>
    </row>
    <row r="36" spans="1:13" ht="9" customHeight="1" x14ac:dyDescent="0.2">
      <c r="A36" s="41"/>
      <c r="B36" s="41"/>
      <c r="K36" s="40"/>
      <c r="L36" s="40"/>
      <c r="M36" s="39"/>
    </row>
    <row r="37" spans="1:13" ht="45" customHeight="1" x14ac:dyDescent="0.2">
      <c r="A37" s="25" t="s">
        <v>2</v>
      </c>
      <c r="B37" s="25" t="s">
        <v>9</v>
      </c>
      <c r="C37" s="25" t="s">
        <v>8</v>
      </c>
      <c r="D37" s="25" t="s">
        <v>13</v>
      </c>
      <c r="E37" s="25" t="s">
        <v>6</v>
      </c>
      <c r="F37" s="26" t="s">
        <v>5</v>
      </c>
      <c r="G37" s="25" t="s">
        <v>4</v>
      </c>
      <c r="H37" s="25" t="s">
        <v>3</v>
      </c>
      <c r="I37" s="25" t="s">
        <v>2</v>
      </c>
      <c r="J37" s="25" t="s">
        <v>1</v>
      </c>
      <c r="K37" s="24" t="s">
        <v>0</v>
      </c>
      <c r="L37" s="9"/>
      <c r="M37" s="23"/>
    </row>
    <row r="38" spans="1:13" ht="45" customHeight="1" x14ac:dyDescent="0.2">
      <c r="A38" s="17">
        <v>81</v>
      </c>
      <c r="B38" s="18"/>
      <c r="C38" s="22"/>
      <c r="D38" s="21"/>
      <c r="E38" s="20"/>
      <c r="F38" s="19"/>
      <c r="G38" s="18"/>
      <c r="H38" s="15"/>
      <c r="I38" s="17">
        <v>81</v>
      </c>
      <c r="J38" s="16"/>
      <c r="K38" s="16"/>
      <c r="L38" s="15"/>
      <c r="M38" s="14"/>
    </row>
    <row r="39" spans="1:13" ht="45" customHeight="1" x14ac:dyDescent="0.2">
      <c r="A39" s="17">
        <v>82</v>
      </c>
      <c r="B39" s="9"/>
      <c r="C39" s="13"/>
      <c r="D39" s="12"/>
      <c r="E39" s="11"/>
      <c r="F39" s="10"/>
      <c r="G39" s="9"/>
      <c r="H39" s="7"/>
      <c r="I39" s="17">
        <v>82</v>
      </c>
      <c r="J39" s="8"/>
      <c r="K39" s="8"/>
      <c r="L39" s="7"/>
      <c r="M39" s="6"/>
    </row>
    <row r="40" spans="1:13" ht="45" customHeight="1" x14ac:dyDescent="0.2">
      <c r="A40" s="17">
        <v>83</v>
      </c>
      <c r="B40" s="18"/>
      <c r="C40" s="22"/>
      <c r="D40" s="21"/>
      <c r="E40" s="20"/>
      <c r="F40" s="19"/>
      <c r="G40" s="18"/>
      <c r="H40" s="15"/>
      <c r="I40" s="17">
        <v>83</v>
      </c>
      <c r="J40" s="16"/>
      <c r="K40" s="16"/>
      <c r="L40" s="15"/>
      <c r="M40" s="14"/>
    </row>
    <row r="41" spans="1:13" ht="45" customHeight="1" x14ac:dyDescent="0.2">
      <c r="A41" s="17">
        <v>84</v>
      </c>
      <c r="B41" s="9"/>
      <c r="C41" s="13"/>
      <c r="D41" s="12"/>
      <c r="E41" s="11"/>
      <c r="F41" s="10"/>
      <c r="G41" s="9"/>
      <c r="H41" s="7"/>
      <c r="I41" s="17">
        <v>84</v>
      </c>
      <c r="J41" s="8"/>
      <c r="K41" s="8"/>
      <c r="L41" s="7"/>
      <c r="M41" s="6"/>
    </row>
    <row r="42" spans="1:13" ht="45" customHeight="1" x14ac:dyDescent="0.2">
      <c r="A42" s="17">
        <v>85</v>
      </c>
      <c r="B42" s="18"/>
      <c r="C42" s="22"/>
      <c r="D42" s="21"/>
      <c r="E42" s="20"/>
      <c r="F42" s="19"/>
      <c r="G42" s="18"/>
      <c r="H42" s="15"/>
      <c r="I42" s="17">
        <v>85</v>
      </c>
      <c r="J42" s="16"/>
      <c r="K42" s="16"/>
      <c r="L42" s="15"/>
      <c r="M42" s="14"/>
    </row>
    <row r="43" spans="1:13" ht="45" customHeight="1" x14ac:dyDescent="0.2">
      <c r="A43" s="17">
        <v>86</v>
      </c>
      <c r="B43" s="9"/>
      <c r="C43" s="13"/>
      <c r="D43" s="12"/>
      <c r="E43" s="11"/>
      <c r="F43" s="10"/>
      <c r="G43" s="9"/>
      <c r="H43" s="7"/>
      <c r="I43" s="17">
        <v>86</v>
      </c>
      <c r="J43" s="8"/>
      <c r="K43" s="8"/>
      <c r="L43" s="7"/>
      <c r="M43" s="6"/>
    </row>
    <row r="44" spans="1:13" ht="45" customHeight="1" x14ac:dyDescent="0.2">
      <c r="A44" s="17">
        <v>87</v>
      </c>
      <c r="B44" s="18"/>
      <c r="C44" s="22"/>
      <c r="D44" s="21"/>
      <c r="E44" s="20"/>
      <c r="F44" s="19"/>
      <c r="G44" s="18"/>
      <c r="H44" s="15"/>
      <c r="I44" s="17">
        <v>87</v>
      </c>
      <c r="J44" s="16"/>
      <c r="K44" s="16"/>
      <c r="L44" s="15"/>
      <c r="M44" s="14"/>
    </row>
    <row r="45" spans="1:13" ht="45" customHeight="1" x14ac:dyDescent="0.2">
      <c r="A45" s="17">
        <v>88</v>
      </c>
      <c r="B45" s="9"/>
      <c r="C45" s="13"/>
      <c r="D45" s="12"/>
      <c r="E45" s="11"/>
      <c r="F45" s="10"/>
      <c r="G45" s="9"/>
      <c r="H45" s="7"/>
      <c r="I45" s="17">
        <v>88</v>
      </c>
      <c r="J45" s="8"/>
      <c r="K45" s="8"/>
      <c r="L45" s="7"/>
      <c r="M45" s="6"/>
    </row>
    <row r="46" spans="1:13" ht="45" customHeight="1" x14ac:dyDescent="0.2">
      <c r="A46" s="17">
        <v>89</v>
      </c>
      <c r="B46" s="18"/>
      <c r="C46" s="22"/>
      <c r="D46" s="21"/>
      <c r="E46" s="20"/>
      <c r="F46" s="19"/>
      <c r="G46" s="18"/>
      <c r="H46" s="15"/>
      <c r="I46" s="17">
        <v>89</v>
      </c>
      <c r="J46" s="16"/>
      <c r="K46" s="16"/>
      <c r="L46" s="15"/>
      <c r="M46" s="14"/>
    </row>
    <row r="47" spans="1:13" ht="45" customHeight="1" x14ac:dyDescent="0.2">
      <c r="A47" s="17">
        <v>90</v>
      </c>
      <c r="B47" s="9"/>
      <c r="C47" s="13"/>
      <c r="D47" s="12"/>
      <c r="E47" s="11"/>
      <c r="F47" s="10"/>
      <c r="G47" s="9"/>
      <c r="H47" s="7"/>
      <c r="I47" s="17">
        <v>90</v>
      </c>
      <c r="J47" s="8"/>
      <c r="K47" s="8"/>
      <c r="L47" s="7"/>
      <c r="M47" s="6"/>
    </row>
    <row r="48" spans="1:13" ht="20.25" customHeight="1" x14ac:dyDescent="0.2">
      <c r="B48" s="34"/>
      <c r="C48" s="38"/>
      <c r="D48" s="37"/>
      <c r="E48" s="33"/>
      <c r="F48" s="35"/>
      <c r="G48" s="34"/>
      <c r="H48" s="31"/>
      <c r="I48" s="33"/>
      <c r="J48" s="32"/>
      <c r="K48" s="32"/>
      <c r="L48" s="31"/>
      <c r="M48" s="30"/>
    </row>
    <row r="49" spans="1:13" ht="14.4" x14ac:dyDescent="0.2">
      <c r="A49" s="206" t="s">
        <v>14</v>
      </c>
      <c r="B49" s="206"/>
      <c r="C49" s="206"/>
      <c r="D49" s="206"/>
      <c r="E49" s="206"/>
      <c r="F49" s="206"/>
      <c r="G49" s="206"/>
    </row>
    <row r="50" spans="1:13" ht="3.75" customHeight="1" x14ac:dyDescent="0.2"/>
    <row r="51" spans="1:13" ht="33.75" customHeight="1" x14ac:dyDescent="0.2">
      <c r="A51" s="204" t="s">
        <v>10</v>
      </c>
      <c r="B51" s="204"/>
      <c r="C51" s="205"/>
      <c r="D51" s="205"/>
      <c r="E51" s="205"/>
      <c r="K51" s="29"/>
      <c r="L51" s="42"/>
      <c r="M51" s="27"/>
    </row>
    <row r="52" spans="1:13" ht="45" customHeight="1" x14ac:dyDescent="0.2">
      <c r="A52" s="25" t="s">
        <v>2</v>
      </c>
      <c r="B52" s="25" t="s">
        <v>9</v>
      </c>
      <c r="C52" s="25" t="s">
        <v>8</v>
      </c>
      <c r="D52" s="25" t="s">
        <v>12</v>
      </c>
      <c r="E52" s="25" t="s">
        <v>6</v>
      </c>
      <c r="F52" s="26" t="s">
        <v>5</v>
      </c>
      <c r="G52" s="25" t="s">
        <v>4</v>
      </c>
      <c r="H52" s="25" t="s">
        <v>3</v>
      </c>
      <c r="I52" s="25" t="s">
        <v>2</v>
      </c>
      <c r="J52" s="25" t="s">
        <v>1</v>
      </c>
      <c r="K52" s="24" t="s">
        <v>0</v>
      </c>
      <c r="L52" s="9"/>
      <c r="M52" s="23"/>
    </row>
    <row r="53" spans="1:13" ht="45" customHeight="1" x14ac:dyDescent="0.2">
      <c r="A53" s="17">
        <v>91</v>
      </c>
      <c r="B53" s="18"/>
      <c r="C53" s="22"/>
      <c r="D53" s="21"/>
      <c r="E53" s="20"/>
      <c r="F53" s="19"/>
      <c r="G53" s="18"/>
      <c r="H53" s="15"/>
      <c r="I53" s="17">
        <v>91</v>
      </c>
      <c r="J53" s="16"/>
      <c r="K53" s="16"/>
      <c r="L53" s="15"/>
      <c r="M53" s="14"/>
    </row>
    <row r="54" spans="1:13" ht="45" customHeight="1" x14ac:dyDescent="0.2">
      <c r="A54" s="17">
        <v>92</v>
      </c>
      <c r="B54" s="9"/>
      <c r="C54" s="13"/>
      <c r="D54" s="12"/>
      <c r="E54" s="11"/>
      <c r="F54" s="10"/>
      <c r="G54" s="9"/>
      <c r="H54" s="7"/>
      <c r="I54" s="17">
        <v>92</v>
      </c>
      <c r="J54" s="8"/>
      <c r="K54" s="8"/>
      <c r="L54" s="7"/>
      <c r="M54" s="6"/>
    </row>
    <row r="55" spans="1:13" ht="45" customHeight="1" x14ac:dyDescent="0.2">
      <c r="A55" s="17">
        <v>93</v>
      </c>
      <c r="B55" s="18"/>
      <c r="C55" s="22"/>
      <c r="D55" s="21"/>
      <c r="E55" s="20"/>
      <c r="F55" s="19"/>
      <c r="G55" s="18"/>
      <c r="H55" s="15"/>
      <c r="I55" s="17">
        <v>93</v>
      </c>
      <c r="J55" s="16"/>
      <c r="K55" s="16"/>
      <c r="L55" s="15"/>
      <c r="M55" s="14"/>
    </row>
    <row r="56" spans="1:13" ht="45" customHeight="1" x14ac:dyDescent="0.2">
      <c r="A56" s="17">
        <v>94</v>
      </c>
      <c r="B56" s="9"/>
      <c r="C56" s="13"/>
      <c r="D56" s="12"/>
      <c r="E56" s="11"/>
      <c r="F56" s="10"/>
      <c r="G56" s="9"/>
      <c r="H56" s="7"/>
      <c r="I56" s="17">
        <v>94</v>
      </c>
      <c r="J56" s="8"/>
      <c r="K56" s="8"/>
      <c r="L56" s="7"/>
      <c r="M56" s="6"/>
    </row>
    <row r="57" spans="1:13" ht="45" customHeight="1" x14ac:dyDescent="0.2">
      <c r="A57" s="17">
        <v>95</v>
      </c>
      <c r="B57" s="18"/>
      <c r="C57" s="22"/>
      <c r="D57" s="21"/>
      <c r="E57" s="20"/>
      <c r="F57" s="19"/>
      <c r="G57" s="18"/>
      <c r="H57" s="15"/>
      <c r="I57" s="17">
        <v>95</v>
      </c>
      <c r="J57" s="16"/>
      <c r="K57" s="16"/>
      <c r="L57" s="15"/>
      <c r="M57" s="14"/>
    </row>
    <row r="58" spans="1:13" ht="45" customHeight="1" x14ac:dyDescent="0.2">
      <c r="A58" s="17">
        <v>96</v>
      </c>
      <c r="B58" s="9"/>
      <c r="C58" s="13"/>
      <c r="D58" s="12"/>
      <c r="E58" s="11"/>
      <c r="F58" s="10"/>
      <c r="G58" s="9"/>
      <c r="H58" s="7"/>
      <c r="I58" s="17">
        <v>96</v>
      </c>
      <c r="J58" s="8"/>
      <c r="K58" s="8"/>
      <c r="L58" s="7"/>
      <c r="M58" s="6"/>
    </row>
    <row r="59" spans="1:13" ht="45" customHeight="1" x14ac:dyDescent="0.2">
      <c r="A59" s="17">
        <v>97</v>
      </c>
      <c r="B59" s="18"/>
      <c r="C59" s="22"/>
      <c r="D59" s="21"/>
      <c r="E59" s="20"/>
      <c r="F59" s="19"/>
      <c r="G59" s="18"/>
      <c r="H59" s="15"/>
      <c r="I59" s="17">
        <v>97</v>
      </c>
      <c r="J59" s="16"/>
      <c r="K59" s="16"/>
      <c r="L59" s="15"/>
      <c r="M59" s="14"/>
    </row>
    <row r="60" spans="1:13" ht="45" customHeight="1" x14ac:dyDescent="0.2">
      <c r="A60" s="17">
        <v>98</v>
      </c>
      <c r="B60" s="9"/>
      <c r="C60" s="13"/>
      <c r="D60" s="12"/>
      <c r="E60" s="11"/>
      <c r="F60" s="10"/>
      <c r="G60" s="9"/>
      <c r="H60" s="7"/>
      <c r="I60" s="17">
        <v>98</v>
      </c>
      <c r="J60" s="8"/>
      <c r="K60" s="8"/>
      <c r="L60" s="7"/>
      <c r="M60" s="6"/>
    </row>
    <row r="61" spans="1:13" ht="45" customHeight="1" x14ac:dyDescent="0.2">
      <c r="A61" s="17">
        <v>99</v>
      </c>
      <c r="B61" s="18"/>
      <c r="C61" s="22"/>
      <c r="D61" s="21"/>
      <c r="E61" s="20"/>
      <c r="F61" s="19"/>
      <c r="G61" s="18"/>
      <c r="H61" s="15"/>
      <c r="I61" s="17">
        <v>99</v>
      </c>
      <c r="J61" s="16"/>
      <c r="K61" s="16"/>
      <c r="L61" s="15"/>
      <c r="M61" s="14"/>
    </row>
    <row r="62" spans="1:13" ht="45" customHeight="1" x14ac:dyDescent="0.2">
      <c r="A62" s="17">
        <v>100</v>
      </c>
      <c r="B62" s="9"/>
      <c r="C62" s="13"/>
      <c r="D62" s="12"/>
      <c r="E62" s="11"/>
      <c r="F62" s="10"/>
      <c r="G62" s="9"/>
      <c r="H62" s="7"/>
      <c r="I62" s="17">
        <v>100</v>
      </c>
      <c r="J62" s="8"/>
      <c r="K62" s="8"/>
      <c r="L62" s="7"/>
      <c r="M62" s="6"/>
    </row>
    <row r="64" spans="1:13" ht="14.4" x14ac:dyDescent="0.2">
      <c r="A64" s="203" t="s">
        <v>14</v>
      </c>
      <c r="B64" s="203"/>
      <c r="C64" s="203"/>
      <c r="D64" s="203"/>
      <c r="E64" s="203"/>
      <c r="F64" s="203"/>
      <c r="G64" s="203"/>
    </row>
    <row r="65" spans="1:13" ht="3.75" customHeight="1" x14ac:dyDescent="0.2"/>
    <row r="66" spans="1:13" ht="33.75" customHeight="1" x14ac:dyDescent="0.2">
      <c r="A66" s="204" t="s">
        <v>10</v>
      </c>
      <c r="B66" s="204"/>
      <c r="C66" s="205"/>
      <c r="D66" s="205"/>
      <c r="E66" s="205"/>
      <c r="K66" s="29"/>
      <c r="L66" s="28"/>
      <c r="M66" s="27"/>
    </row>
    <row r="67" spans="1:13" ht="9" customHeight="1" x14ac:dyDescent="0.2">
      <c r="A67" s="41"/>
      <c r="B67" s="41"/>
      <c r="K67" s="40"/>
      <c r="L67" s="40"/>
      <c r="M67" s="39"/>
    </row>
    <row r="68" spans="1:13" ht="45" customHeight="1" x14ac:dyDescent="0.2">
      <c r="A68" s="25" t="s">
        <v>2</v>
      </c>
      <c r="B68" s="25" t="s">
        <v>9</v>
      </c>
      <c r="C68" s="25" t="s">
        <v>8</v>
      </c>
      <c r="D68" s="25" t="s">
        <v>11</v>
      </c>
      <c r="E68" s="25" t="s">
        <v>6</v>
      </c>
      <c r="F68" s="26" t="s">
        <v>5</v>
      </c>
      <c r="G68" s="25" t="s">
        <v>4</v>
      </c>
      <c r="H68" s="25" t="s">
        <v>3</v>
      </c>
      <c r="I68" s="25" t="s">
        <v>2</v>
      </c>
      <c r="J68" s="25" t="s">
        <v>1</v>
      </c>
      <c r="K68" s="24" t="s">
        <v>0</v>
      </c>
      <c r="L68" s="9"/>
      <c r="M68" s="23"/>
    </row>
    <row r="69" spans="1:13" ht="45" customHeight="1" x14ac:dyDescent="0.2">
      <c r="A69" s="17">
        <v>101</v>
      </c>
      <c r="B69" s="18"/>
      <c r="C69" s="22"/>
      <c r="D69" s="21"/>
      <c r="E69" s="20"/>
      <c r="F69" s="19"/>
      <c r="G69" s="18"/>
      <c r="H69" s="15"/>
      <c r="I69" s="17">
        <v>101</v>
      </c>
      <c r="J69" s="16"/>
      <c r="K69" s="16"/>
      <c r="L69" s="15"/>
      <c r="M69" s="14"/>
    </row>
    <row r="70" spans="1:13" ht="45" customHeight="1" x14ac:dyDescent="0.2">
      <c r="A70" s="17">
        <v>102</v>
      </c>
      <c r="B70" s="9"/>
      <c r="C70" s="13"/>
      <c r="D70" s="12"/>
      <c r="E70" s="11"/>
      <c r="F70" s="10"/>
      <c r="G70" s="9"/>
      <c r="H70" s="7"/>
      <c r="I70" s="17">
        <v>102</v>
      </c>
      <c r="J70" s="8"/>
      <c r="K70" s="8"/>
      <c r="L70" s="7"/>
      <c r="M70" s="6"/>
    </row>
    <row r="71" spans="1:13" ht="45" customHeight="1" x14ac:dyDescent="0.2">
      <c r="A71" s="17">
        <v>103</v>
      </c>
      <c r="B71" s="18"/>
      <c r="C71" s="22"/>
      <c r="D71" s="21"/>
      <c r="E71" s="20"/>
      <c r="F71" s="19"/>
      <c r="G71" s="18"/>
      <c r="H71" s="15"/>
      <c r="I71" s="17">
        <v>103</v>
      </c>
      <c r="J71" s="16"/>
      <c r="K71" s="16"/>
      <c r="L71" s="15"/>
      <c r="M71" s="14"/>
    </row>
    <row r="72" spans="1:13" ht="45" customHeight="1" x14ac:dyDescent="0.2">
      <c r="A72" s="17">
        <v>104</v>
      </c>
      <c r="B72" s="9"/>
      <c r="C72" s="13"/>
      <c r="D72" s="12"/>
      <c r="E72" s="11"/>
      <c r="F72" s="10"/>
      <c r="G72" s="9"/>
      <c r="H72" s="7"/>
      <c r="I72" s="17">
        <v>104</v>
      </c>
      <c r="J72" s="8"/>
      <c r="K72" s="8"/>
      <c r="L72" s="7"/>
      <c r="M72" s="6"/>
    </row>
    <row r="73" spans="1:13" ht="45" customHeight="1" x14ac:dyDescent="0.2">
      <c r="A73" s="17">
        <v>105</v>
      </c>
      <c r="B73" s="18"/>
      <c r="C73" s="22"/>
      <c r="D73" s="21"/>
      <c r="E73" s="20"/>
      <c r="F73" s="19"/>
      <c r="G73" s="18"/>
      <c r="H73" s="15"/>
      <c r="I73" s="17">
        <v>105</v>
      </c>
      <c r="J73" s="16"/>
      <c r="K73" s="16"/>
      <c r="L73" s="15"/>
      <c r="M73" s="14"/>
    </row>
    <row r="74" spans="1:13" ht="45" customHeight="1" x14ac:dyDescent="0.2">
      <c r="A74" s="17">
        <v>106</v>
      </c>
      <c r="B74" s="9"/>
      <c r="C74" s="13"/>
      <c r="D74" s="12"/>
      <c r="E74" s="11"/>
      <c r="F74" s="10"/>
      <c r="G74" s="9"/>
      <c r="H74" s="7"/>
      <c r="I74" s="17">
        <v>106</v>
      </c>
      <c r="J74" s="8"/>
      <c r="K74" s="8"/>
      <c r="L74" s="7"/>
      <c r="M74" s="6"/>
    </row>
    <row r="75" spans="1:13" ht="45" customHeight="1" x14ac:dyDescent="0.2">
      <c r="A75" s="17">
        <v>107</v>
      </c>
      <c r="B75" s="18"/>
      <c r="C75" s="22"/>
      <c r="D75" s="21"/>
      <c r="E75" s="20"/>
      <c r="F75" s="19"/>
      <c r="G75" s="18"/>
      <c r="H75" s="15"/>
      <c r="I75" s="17">
        <v>107</v>
      </c>
      <c r="J75" s="16"/>
      <c r="K75" s="16"/>
      <c r="L75" s="15"/>
      <c r="M75" s="14"/>
    </row>
    <row r="76" spans="1:13" ht="45" customHeight="1" x14ac:dyDescent="0.2">
      <c r="A76" s="17">
        <v>108</v>
      </c>
      <c r="B76" s="9"/>
      <c r="C76" s="13"/>
      <c r="D76" s="12"/>
      <c r="E76" s="11"/>
      <c r="F76" s="10"/>
      <c r="G76" s="9"/>
      <c r="H76" s="7"/>
      <c r="I76" s="17">
        <v>108</v>
      </c>
      <c r="J76" s="8"/>
      <c r="K76" s="8"/>
      <c r="L76" s="7"/>
      <c r="M76" s="6"/>
    </row>
    <row r="77" spans="1:13" ht="45" customHeight="1" x14ac:dyDescent="0.2">
      <c r="A77" s="17">
        <v>109</v>
      </c>
      <c r="B77" s="18"/>
      <c r="C77" s="22"/>
      <c r="D77" s="21"/>
      <c r="E77" s="20"/>
      <c r="F77" s="19"/>
      <c r="G77" s="9"/>
      <c r="H77" s="15"/>
      <c r="I77" s="17">
        <v>109</v>
      </c>
      <c r="J77" s="16"/>
      <c r="K77" s="16"/>
      <c r="L77" s="15"/>
      <c r="M77" s="14"/>
    </row>
    <row r="78" spans="1:13" ht="45" customHeight="1" x14ac:dyDescent="0.2">
      <c r="A78" s="17">
        <v>110</v>
      </c>
      <c r="B78" s="9"/>
      <c r="C78" s="13"/>
      <c r="D78" s="12"/>
      <c r="E78" s="11"/>
      <c r="F78" s="10"/>
      <c r="G78" s="9"/>
      <c r="H78" s="7"/>
      <c r="I78" s="17">
        <v>110</v>
      </c>
      <c r="J78" s="8"/>
      <c r="K78" s="8"/>
      <c r="L78" s="7"/>
      <c r="M78" s="6"/>
    </row>
    <row r="79" spans="1:13" ht="20.25" customHeight="1" x14ac:dyDescent="0.2">
      <c r="A79" s="33"/>
      <c r="B79" s="34"/>
      <c r="C79" s="38"/>
      <c r="D79" s="37"/>
      <c r="E79" s="36"/>
      <c r="F79" s="35"/>
      <c r="G79" s="34"/>
      <c r="H79" s="31"/>
      <c r="I79" s="33"/>
      <c r="J79" s="32"/>
      <c r="K79" s="32"/>
      <c r="L79" s="31"/>
      <c r="M79" s="30"/>
    </row>
    <row r="80" spans="1:13" ht="14.4" x14ac:dyDescent="0.2">
      <c r="A80" s="203" t="s">
        <v>15</v>
      </c>
      <c r="B80" s="203"/>
      <c r="C80" s="203"/>
      <c r="D80" s="203"/>
      <c r="E80" s="203"/>
      <c r="F80" s="203"/>
      <c r="G80" s="203"/>
    </row>
    <row r="81" spans="1:13" ht="3.75" customHeight="1" x14ac:dyDescent="0.2"/>
    <row r="82" spans="1:13" ht="33.75" customHeight="1" x14ac:dyDescent="0.2">
      <c r="A82" s="204" t="s">
        <v>10</v>
      </c>
      <c r="B82" s="204"/>
      <c r="C82" s="205"/>
      <c r="D82" s="205"/>
      <c r="E82" s="205"/>
      <c r="K82" s="29"/>
      <c r="L82" s="28"/>
      <c r="M82" s="27"/>
    </row>
    <row r="83" spans="1:13" ht="45" customHeight="1" x14ac:dyDescent="0.2">
      <c r="A83" s="25" t="s">
        <v>2</v>
      </c>
      <c r="B83" s="25" t="s">
        <v>9</v>
      </c>
      <c r="C83" s="25" t="s">
        <v>8</v>
      </c>
      <c r="D83" s="25" t="s">
        <v>7</v>
      </c>
      <c r="E83" s="25" t="s">
        <v>6</v>
      </c>
      <c r="F83" s="26" t="s">
        <v>5</v>
      </c>
      <c r="G83" s="25" t="s">
        <v>4</v>
      </c>
      <c r="H83" s="25" t="s">
        <v>3</v>
      </c>
      <c r="I83" s="25" t="s">
        <v>2</v>
      </c>
      <c r="J83" s="25" t="s">
        <v>1</v>
      </c>
      <c r="K83" s="24" t="s">
        <v>0</v>
      </c>
      <c r="L83" s="9"/>
      <c r="M83" s="23"/>
    </row>
    <row r="84" spans="1:13" ht="45" customHeight="1" x14ac:dyDescent="0.2">
      <c r="A84" s="17">
        <v>111</v>
      </c>
      <c r="B84" s="18"/>
      <c r="C84" s="22"/>
      <c r="D84" s="21"/>
      <c r="E84" s="20"/>
      <c r="F84" s="19"/>
      <c r="G84" s="18"/>
      <c r="H84" s="15"/>
      <c r="I84" s="17">
        <v>111</v>
      </c>
      <c r="J84" s="16"/>
      <c r="K84" s="16"/>
      <c r="L84" s="15"/>
      <c r="M84" s="14"/>
    </row>
    <row r="85" spans="1:13" ht="45" customHeight="1" x14ac:dyDescent="0.2">
      <c r="A85" s="17">
        <v>112</v>
      </c>
      <c r="B85" s="9"/>
      <c r="C85" s="13"/>
      <c r="D85" s="12"/>
      <c r="E85" s="11"/>
      <c r="F85" s="10"/>
      <c r="G85" s="9"/>
      <c r="H85" s="7"/>
      <c r="I85" s="17">
        <v>112</v>
      </c>
      <c r="J85" s="8"/>
      <c r="K85" s="8"/>
      <c r="L85" s="7"/>
      <c r="M85" s="6"/>
    </row>
    <row r="86" spans="1:13" ht="45" customHeight="1" x14ac:dyDescent="0.2">
      <c r="A86" s="17">
        <v>113</v>
      </c>
      <c r="B86" s="18"/>
      <c r="C86" s="22"/>
      <c r="D86" s="21"/>
      <c r="E86" s="20"/>
      <c r="F86" s="19"/>
      <c r="G86" s="18"/>
      <c r="H86" s="15"/>
      <c r="I86" s="17">
        <v>113</v>
      </c>
      <c r="J86" s="16"/>
      <c r="K86" s="16"/>
      <c r="L86" s="15"/>
      <c r="M86" s="14"/>
    </row>
    <row r="87" spans="1:13" ht="45" customHeight="1" x14ac:dyDescent="0.2">
      <c r="A87" s="17">
        <v>114</v>
      </c>
      <c r="B87" s="9"/>
      <c r="C87" s="13"/>
      <c r="D87" s="12"/>
      <c r="E87" s="11"/>
      <c r="F87" s="10"/>
      <c r="G87" s="9"/>
      <c r="H87" s="7"/>
      <c r="I87" s="17">
        <v>114</v>
      </c>
      <c r="J87" s="8"/>
      <c r="K87" s="8"/>
      <c r="L87" s="7"/>
      <c r="M87" s="6"/>
    </row>
    <row r="88" spans="1:13" ht="45" customHeight="1" x14ac:dyDescent="0.2">
      <c r="A88" s="17">
        <v>115</v>
      </c>
      <c r="B88" s="18"/>
      <c r="C88" s="22"/>
      <c r="D88" s="21"/>
      <c r="E88" s="20"/>
      <c r="F88" s="19"/>
      <c r="G88" s="18"/>
      <c r="H88" s="15"/>
      <c r="I88" s="17">
        <v>115</v>
      </c>
      <c r="J88" s="16"/>
      <c r="K88" s="16"/>
      <c r="L88" s="15"/>
      <c r="M88" s="14"/>
    </row>
    <row r="89" spans="1:13" ht="45" customHeight="1" x14ac:dyDescent="0.2">
      <c r="A89" s="17">
        <v>116</v>
      </c>
      <c r="B89" s="9"/>
      <c r="C89" s="13"/>
      <c r="D89" s="12"/>
      <c r="E89" s="11"/>
      <c r="F89" s="10"/>
      <c r="G89" s="9"/>
      <c r="H89" s="7"/>
      <c r="I89" s="17">
        <v>116</v>
      </c>
      <c r="J89" s="8"/>
      <c r="K89" s="8"/>
      <c r="L89" s="7"/>
      <c r="M89" s="6"/>
    </row>
    <row r="90" spans="1:13" ht="45" customHeight="1" x14ac:dyDescent="0.2">
      <c r="A90" s="17">
        <v>117</v>
      </c>
      <c r="B90" s="18"/>
      <c r="C90" s="22"/>
      <c r="D90" s="21"/>
      <c r="E90" s="20"/>
      <c r="F90" s="19"/>
      <c r="G90" s="18"/>
      <c r="H90" s="15"/>
      <c r="I90" s="17">
        <v>117</v>
      </c>
      <c r="J90" s="16"/>
      <c r="K90" s="16"/>
      <c r="L90" s="15"/>
      <c r="M90" s="14"/>
    </row>
    <row r="91" spans="1:13" ht="45" customHeight="1" x14ac:dyDescent="0.2">
      <c r="A91" s="17">
        <v>118</v>
      </c>
      <c r="B91" s="9"/>
      <c r="C91" s="13"/>
      <c r="D91" s="12"/>
      <c r="E91" s="11"/>
      <c r="F91" s="10"/>
      <c r="G91" s="9"/>
      <c r="H91" s="7"/>
      <c r="I91" s="17">
        <v>118</v>
      </c>
      <c r="J91" s="8"/>
      <c r="K91" s="8"/>
      <c r="L91" s="7"/>
      <c r="M91" s="6"/>
    </row>
    <row r="92" spans="1:13" ht="45" customHeight="1" x14ac:dyDescent="0.2">
      <c r="A92" s="17">
        <v>119</v>
      </c>
      <c r="B92" s="18"/>
      <c r="C92" s="22"/>
      <c r="D92" s="21"/>
      <c r="E92" s="20"/>
      <c r="F92" s="19"/>
      <c r="G92" s="18"/>
      <c r="H92" s="15"/>
      <c r="I92" s="17">
        <v>119</v>
      </c>
      <c r="J92" s="16"/>
      <c r="K92" s="16"/>
      <c r="L92" s="15"/>
      <c r="M92" s="14"/>
    </row>
    <row r="93" spans="1:13" ht="45" customHeight="1" x14ac:dyDescent="0.2">
      <c r="A93" s="17">
        <v>120</v>
      </c>
      <c r="B93" s="9"/>
      <c r="C93" s="13"/>
      <c r="D93" s="12"/>
      <c r="E93" s="11"/>
      <c r="F93" s="10"/>
      <c r="G93" s="9"/>
      <c r="H93" s="7"/>
      <c r="I93" s="17">
        <v>120</v>
      </c>
      <c r="J93" s="8"/>
      <c r="K93" s="8"/>
      <c r="L93" s="7"/>
      <c r="M93" s="6"/>
    </row>
  </sheetData>
  <mergeCells count="18">
    <mergeCell ref="A64:G64"/>
    <mergeCell ref="A66:B66"/>
    <mergeCell ref="C66:E66"/>
    <mergeCell ref="A80:G80"/>
    <mergeCell ref="A82:B82"/>
    <mergeCell ref="C82:E82"/>
    <mergeCell ref="A33:G33"/>
    <mergeCell ref="A35:B35"/>
    <mergeCell ref="C35:E35"/>
    <mergeCell ref="A49:G49"/>
    <mergeCell ref="A51:B51"/>
    <mergeCell ref="C51:E51"/>
    <mergeCell ref="A2:G2"/>
    <mergeCell ref="A4:B4"/>
    <mergeCell ref="C4:E4"/>
    <mergeCell ref="A18:G18"/>
    <mergeCell ref="A20:B20"/>
    <mergeCell ref="C20:E20"/>
  </mergeCells>
  <phoneticPr fontId="2"/>
  <printOptions horizontalCentered="1" verticalCentered="1"/>
  <pageMargins left="0" right="0.11811023622047245" top="0.39370078740157483" bottom="0.45" header="0.27559055118110237" footer="0.19685039370078741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O93"/>
  <sheetViews>
    <sheetView topLeftCell="A85" zoomScale="85" zoomScaleNormal="85" workbookViewId="0">
      <selection sqref="A1:XFD93"/>
    </sheetView>
  </sheetViews>
  <sheetFormatPr defaultRowHeight="13.2" x14ac:dyDescent="0.2"/>
  <cols>
    <col min="1" max="1" width="6" customWidth="1"/>
    <col min="2" max="2" width="9.6640625" customWidth="1"/>
    <col min="3" max="3" width="7.21875" customWidth="1"/>
    <col min="4" max="4" width="11.21875" style="5" customWidth="1"/>
    <col min="5" max="5" width="23.88671875" customWidth="1"/>
    <col min="6" max="6" width="6" style="4" customWidth="1"/>
    <col min="7" max="7" width="3.88671875" style="2" customWidth="1"/>
    <col min="8" max="8" width="8.77734375" customWidth="1"/>
    <col min="9" max="9" width="5.88671875" customWidth="1"/>
    <col min="10" max="10" width="12.77734375" customWidth="1"/>
    <col min="11" max="11" width="13.109375" customWidth="1"/>
    <col min="12" max="12" width="12.77734375" customWidth="1"/>
    <col min="13" max="13" width="13" style="3" customWidth="1"/>
    <col min="14" max="14" width="9" style="2"/>
    <col min="15" max="15" width="9.21875" style="1" bestFit="1" customWidth="1"/>
  </cols>
  <sheetData>
    <row r="2" spans="1:13" ht="14.4" x14ac:dyDescent="0.2">
      <c r="A2" s="203" t="s">
        <v>14</v>
      </c>
      <c r="B2" s="203"/>
      <c r="C2" s="203"/>
      <c r="D2" s="203"/>
      <c r="E2" s="203"/>
      <c r="F2" s="203"/>
      <c r="G2" s="203"/>
    </row>
    <row r="3" spans="1:13" ht="3.75" customHeight="1" x14ac:dyDescent="0.15"/>
    <row r="4" spans="1:13" ht="33.75" customHeight="1" x14ac:dyDescent="0.2">
      <c r="A4" s="204" t="s">
        <v>10</v>
      </c>
      <c r="B4" s="204"/>
      <c r="C4" s="205"/>
      <c r="D4" s="205"/>
      <c r="E4" s="205"/>
      <c r="K4" s="29"/>
      <c r="L4" s="42"/>
      <c r="M4" s="27"/>
    </row>
    <row r="5" spans="1:13" ht="9" customHeight="1" x14ac:dyDescent="0.15">
      <c r="A5" s="41"/>
      <c r="B5" s="41"/>
      <c r="K5" s="40"/>
      <c r="L5" s="40"/>
      <c r="M5" s="39"/>
    </row>
    <row r="6" spans="1:13" ht="45" customHeight="1" x14ac:dyDescent="0.2">
      <c r="A6" s="25" t="s">
        <v>2</v>
      </c>
      <c r="B6" s="25" t="s">
        <v>9</v>
      </c>
      <c r="C6" s="25" t="s">
        <v>8</v>
      </c>
      <c r="D6" s="25" t="s">
        <v>13</v>
      </c>
      <c r="E6" s="25" t="s">
        <v>6</v>
      </c>
      <c r="F6" s="26" t="s">
        <v>5</v>
      </c>
      <c r="G6" s="25" t="s">
        <v>4</v>
      </c>
      <c r="H6" s="25" t="s">
        <v>3</v>
      </c>
      <c r="I6" s="25" t="s">
        <v>2</v>
      </c>
      <c r="J6" s="25" t="s">
        <v>1</v>
      </c>
      <c r="K6" s="24" t="s">
        <v>0</v>
      </c>
      <c r="L6" s="9"/>
      <c r="M6" s="23"/>
    </row>
    <row r="7" spans="1:13" ht="45" customHeight="1" x14ac:dyDescent="0.15">
      <c r="A7" s="17">
        <v>121</v>
      </c>
      <c r="B7" s="18"/>
      <c r="C7" s="22"/>
      <c r="D7" s="21"/>
      <c r="E7" s="20"/>
      <c r="F7" s="19"/>
      <c r="G7" s="18"/>
      <c r="H7" s="20"/>
      <c r="I7" s="17">
        <v>121</v>
      </c>
      <c r="J7" s="16"/>
      <c r="K7" s="16"/>
      <c r="L7" s="15"/>
      <c r="M7" s="14"/>
    </row>
    <row r="8" spans="1:13" ht="45" customHeight="1" x14ac:dyDescent="0.15">
      <c r="A8" s="17">
        <v>122</v>
      </c>
      <c r="B8" s="9"/>
      <c r="C8" s="13"/>
      <c r="D8" s="12"/>
      <c r="E8" s="11"/>
      <c r="F8" s="10"/>
      <c r="G8" s="9"/>
      <c r="H8" s="7"/>
      <c r="I8" s="17">
        <v>122</v>
      </c>
      <c r="J8" s="8"/>
      <c r="K8" s="8"/>
      <c r="L8" s="7"/>
      <c r="M8" s="6"/>
    </row>
    <row r="9" spans="1:13" ht="45" customHeight="1" x14ac:dyDescent="0.15">
      <c r="A9" s="17">
        <v>123</v>
      </c>
      <c r="B9" s="18"/>
      <c r="C9" s="22"/>
      <c r="D9" s="21"/>
      <c r="E9" s="20"/>
      <c r="F9" s="19"/>
      <c r="G9" s="18"/>
      <c r="H9" s="15"/>
      <c r="I9" s="17">
        <v>123</v>
      </c>
      <c r="J9" s="16"/>
      <c r="K9" s="16"/>
      <c r="L9" s="15"/>
      <c r="M9" s="14"/>
    </row>
    <row r="10" spans="1:13" ht="45" customHeight="1" x14ac:dyDescent="0.15">
      <c r="A10" s="17">
        <v>124</v>
      </c>
      <c r="B10" s="9"/>
      <c r="C10" s="13"/>
      <c r="D10" s="12"/>
      <c r="E10" s="11"/>
      <c r="F10" s="10"/>
      <c r="G10" s="9"/>
      <c r="H10" s="7"/>
      <c r="I10" s="17">
        <v>124</v>
      </c>
      <c r="J10" s="8"/>
      <c r="K10" s="8"/>
      <c r="L10" s="7"/>
      <c r="M10" s="6"/>
    </row>
    <row r="11" spans="1:13" ht="45" customHeight="1" x14ac:dyDescent="0.15">
      <c r="A11" s="17">
        <v>125</v>
      </c>
      <c r="B11" s="18"/>
      <c r="C11" s="22"/>
      <c r="D11" s="21"/>
      <c r="E11" s="20"/>
      <c r="F11" s="19"/>
      <c r="G11" s="18"/>
      <c r="H11" s="15"/>
      <c r="I11" s="17">
        <v>125</v>
      </c>
      <c r="J11" s="16"/>
      <c r="K11" s="16"/>
      <c r="L11" s="15"/>
      <c r="M11" s="14"/>
    </row>
    <row r="12" spans="1:13" ht="45" customHeight="1" x14ac:dyDescent="0.15">
      <c r="A12" s="17">
        <v>126</v>
      </c>
      <c r="B12" s="9"/>
      <c r="C12" s="13"/>
      <c r="D12" s="12"/>
      <c r="E12" s="11"/>
      <c r="F12" s="10"/>
      <c r="G12" s="9"/>
      <c r="H12" s="7"/>
      <c r="I12" s="17">
        <v>126</v>
      </c>
      <c r="J12" s="8"/>
      <c r="K12" s="8"/>
      <c r="L12" s="7"/>
      <c r="M12" s="6"/>
    </row>
    <row r="13" spans="1:13" ht="45" customHeight="1" x14ac:dyDescent="0.15">
      <c r="A13" s="17">
        <v>127</v>
      </c>
      <c r="B13" s="18"/>
      <c r="C13" s="22"/>
      <c r="D13" s="21"/>
      <c r="E13" s="20"/>
      <c r="F13" s="19"/>
      <c r="G13" s="18"/>
      <c r="H13" s="15"/>
      <c r="I13" s="17">
        <v>127</v>
      </c>
      <c r="J13" s="16"/>
      <c r="K13" s="16"/>
      <c r="L13" s="15"/>
      <c r="M13" s="14"/>
    </row>
    <row r="14" spans="1:13" ht="45" customHeight="1" x14ac:dyDescent="0.15">
      <c r="A14" s="17">
        <v>128</v>
      </c>
      <c r="B14" s="9"/>
      <c r="C14" s="13"/>
      <c r="D14" s="12"/>
      <c r="E14" s="11"/>
      <c r="F14" s="10"/>
      <c r="G14" s="9"/>
      <c r="H14" s="7"/>
      <c r="I14" s="17">
        <v>128</v>
      </c>
      <c r="J14" s="8"/>
      <c r="K14" s="8"/>
      <c r="L14" s="7"/>
      <c r="M14" s="6"/>
    </row>
    <row r="15" spans="1:13" ht="45" customHeight="1" x14ac:dyDescent="0.15">
      <c r="A15" s="17">
        <v>129</v>
      </c>
      <c r="B15" s="18"/>
      <c r="C15" s="22"/>
      <c r="D15" s="21"/>
      <c r="E15" s="20"/>
      <c r="F15" s="19"/>
      <c r="G15" s="18"/>
      <c r="H15" s="15"/>
      <c r="I15" s="17">
        <v>129</v>
      </c>
      <c r="J15" s="16"/>
      <c r="K15" s="16"/>
      <c r="L15" s="15"/>
      <c r="M15" s="14"/>
    </row>
    <row r="16" spans="1:13" ht="45" customHeight="1" x14ac:dyDescent="0.15">
      <c r="A16" s="17">
        <v>130</v>
      </c>
      <c r="B16" s="9"/>
      <c r="C16" s="13"/>
      <c r="D16" s="12"/>
      <c r="E16" s="11"/>
      <c r="F16" s="10"/>
      <c r="G16" s="9"/>
      <c r="H16" s="7"/>
      <c r="I16" s="17">
        <v>130</v>
      </c>
      <c r="J16" s="8"/>
      <c r="K16" s="8"/>
      <c r="L16" s="7"/>
      <c r="M16" s="6"/>
    </row>
    <row r="17" spans="1:13" ht="20.25" customHeight="1" x14ac:dyDescent="0.15">
      <c r="A17" s="33"/>
      <c r="B17" s="34"/>
      <c r="C17" s="38"/>
      <c r="D17" s="37"/>
      <c r="E17" s="36"/>
      <c r="F17" s="35"/>
      <c r="G17" s="34"/>
      <c r="H17" s="31"/>
      <c r="I17" s="33"/>
      <c r="J17" s="32"/>
      <c r="K17" s="32"/>
      <c r="L17" s="31"/>
      <c r="M17" s="30"/>
    </row>
    <row r="18" spans="1:13" ht="14.4" x14ac:dyDescent="0.2">
      <c r="A18" s="203" t="s">
        <v>14</v>
      </c>
      <c r="B18" s="203"/>
      <c r="C18" s="203"/>
      <c r="D18" s="203"/>
      <c r="E18" s="203"/>
      <c r="F18" s="203"/>
      <c r="G18" s="203"/>
    </row>
    <row r="19" spans="1:13" ht="3.75" customHeight="1" x14ac:dyDescent="0.15"/>
    <row r="20" spans="1:13" ht="33.75" customHeight="1" x14ac:dyDescent="0.2">
      <c r="A20" s="204" t="s">
        <v>10</v>
      </c>
      <c r="B20" s="204"/>
      <c r="C20" s="205"/>
      <c r="D20" s="205"/>
      <c r="E20" s="205"/>
      <c r="K20" s="29"/>
      <c r="L20" s="28"/>
      <c r="M20" s="27"/>
    </row>
    <row r="21" spans="1:13" ht="45" customHeight="1" x14ac:dyDescent="0.2">
      <c r="A21" s="25" t="s">
        <v>2</v>
      </c>
      <c r="B21" s="25" t="s">
        <v>9</v>
      </c>
      <c r="C21" s="25" t="s">
        <v>8</v>
      </c>
      <c r="D21" s="25" t="s">
        <v>12</v>
      </c>
      <c r="E21" s="25" t="s">
        <v>6</v>
      </c>
      <c r="F21" s="26" t="s">
        <v>5</v>
      </c>
      <c r="G21" s="25" t="s">
        <v>4</v>
      </c>
      <c r="H21" s="25" t="s">
        <v>3</v>
      </c>
      <c r="I21" s="25" t="s">
        <v>2</v>
      </c>
      <c r="J21" s="25" t="s">
        <v>1</v>
      </c>
      <c r="K21" s="24" t="s">
        <v>0</v>
      </c>
      <c r="L21" s="9"/>
      <c r="M21" s="23"/>
    </row>
    <row r="22" spans="1:13" ht="45" customHeight="1" x14ac:dyDescent="0.15">
      <c r="A22" s="17">
        <v>131</v>
      </c>
      <c r="B22" s="18"/>
      <c r="C22" s="22"/>
      <c r="D22" s="21"/>
      <c r="E22" s="20"/>
      <c r="F22" s="19"/>
      <c r="G22" s="18"/>
      <c r="H22" s="15"/>
      <c r="I22" s="17">
        <v>131</v>
      </c>
      <c r="J22" s="16"/>
      <c r="K22" s="16"/>
      <c r="L22" s="15"/>
      <c r="M22" s="14"/>
    </row>
    <row r="23" spans="1:13" ht="45" customHeight="1" x14ac:dyDescent="0.15">
      <c r="A23" s="17">
        <v>132</v>
      </c>
      <c r="B23" s="9"/>
      <c r="C23" s="13"/>
      <c r="D23" s="12"/>
      <c r="E23" s="11"/>
      <c r="F23" s="10"/>
      <c r="G23" s="9"/>
      <c r="H23" s="7"/>
      <c r="I23" s="17">
        <v>132</v>
      </c>
      <c r="J23" s="8"/>
      <c r="K23" s="8"/>
      <c r="L23" s="7"/>
      <c r="M23" s="6"/>
    </row>
    <row r="24" spans="1:13" ht="45" customHeight="1" x14ac:dyDescent="0.15">
      <c r="A24" s="17">
        <v>133</v>
      </c>
      <c r="B24" s="18"/>
      <c r="C24" s="22"/>
      <c r="D24" s="21"/>
      <c r="E24" s="20"/>
      <c r="F24" s="19"/>
      <c r="G24" s="18"/>
      <c r="H24" s="15"/>
      <c r="I24" s="17">
        <v>133</v>
      </c>
      <c r="J24" s="16"/>
      <c r="K24" s="16"/>
      <c r="L24" s="15"/>
      <c r="M24" s="14"/>
    </row>
    <row r="25" spans="1:13" ht="45" customHeight="1" x14ac:dyDescent="0.15">
      <c r="A25" s="17">
        <v>134</v>
      </c>
      <c r="B25" s="9"/>
      <c r="C25" s="13"/>
      <c r="D25" s="12"/>
      <c r="E25" s="11"/>
      <c r="F25" s="10"/>
      <c r="G25" s="9"/>
      <c r="H25" s="7"/>
      <c r="I25" s="17">
        <v>134</v>
      </c>
      <c r="J25" s="8"/>
      <c r="K25" s="8"/>
      <c r="L25" s="7"/>
      <c r="M25" s="6"/>
    </row>
    <row r="26" spans="1:13" ht="45" customHeight="1" x14ac:dyDescent="0.15">
      <c r="A26" s="17">
        <v>135</v>
      </c>
      <c r="B26" s="18"/>
      <c r="C26" s="22"/>
      <c r="D26" s="21"/>
      <c r="E26" s="20"/>
      <c r="F26" s="19"/>
      <c r="G26" s="18"/>
      <c r="H26" s="15"/>
      <c r="I26" s="17">
        <v>135</v>
      </c>
      <c r="J26" s="16"/>
      <c r="K26" s="16"/>
      <c r="L26" s="15"/>
      <c r="M26" s="14"/>
    </row>
    <row r="27" spans="1:13" ht="45" customHeight="1" x14ac:dyDescent="0.15">
      <c r="A27" s="17">
        <v>136</v>
      </c>
      <c r="B27" s="9"/>
      <c r="C27" s="13"/>
      <c r="D27" s="12"/>
      <c r="E27" s="11"/>
      <c r="F27" s="10"/>
      <c r="G27" s="9"/>
      <c r="H27" s="7"/>
      <c r="I27" s="17">
        <v>136</v>
      </c>
      <c r="J27" s="8"/>
      <c r="K27" s="8"/>
      <c r="L27" s="7"/>
      <c r="M27" s="6"/>
    </row>
    <row r="28" spans="1:13" ht="45" customHeight="1" x14ac:dyDescent="0.15">
      <c r="A28" s="17">
        <v>137</v>
      </c>
      <c r="B28" s="18"/>
      <c r="C28" s="22"/>
      <c r="D28" s="21"/>
      <c r="E28" s="43"/>
      <c r="F28" s="19"/>
      <c r="G28" s="18"/>
      <c r="H28" s="15"/>
      <c r="I28" s="17">
        <v>137</v>
      </c>
      <c r="J28" s="16"/>
      <c r="K28" s="16"/>
      <c r="L28" s="15"/>
      <c r="M28" s="14"/>
    </row>
    <row r="29" spans="1:13" ht="45" customHeight="1" x14ac:dyDescent="0.15">
      <c r="A29" s="17">
        <v>138</v>
      </c>
      <c r="B29" s="9"/>
      <c r="C29" s="13"/>
      <c r="D29" s="12"/>
      <c r="E29" s="11"/>
      <c r="F29" s="10"/>
      <c r="G29" s="9"/>
      <c r="H29" s="7"/>
      <c r="I29" s="17">
        <v>138</v>
      </c>
      <c r="J29" s="8"/>
      <c r="K29" s="8"/>
      <c r="L29" s="7"/>
      <c r="M29" s="6"/>
    </row>
    <row r="30" spans="1:13" ht="45" customHeight="1" x14ac:dyDescent="0.15">
      <c r="A30" s="17">
        <v>139</v>
      </c>
      <c r="B30" s="18"/>
      <c r="C30" s="22"/>
      <c r="D30" s="21"/>
      <c r="E30" s="20"/>
      <c r="F30" s="19"/>
      <c r="G30" s="18"/>
      <c r="H30" s="15"/>
      <c r="I30" s="17">
        <v>139</v>
      </c>
      <c r="J30" s="16"/>
      <c r="K30" s="16"/>
      <c r="L30" s="15"/>
      <c r="M30" s="14"/>
    </row>
    <row r="31" spans="1:13" ht="45" customHeight="1" x14ac:dyDescent="0.15">
      <c r="A31" s="17">
        <v>140</v>
      </c>
      <c r="B31" s="9"/>
      <c r="C31" s="13"/>
      <c r="D31" s="12"/>
      <c r="E31" s="11"/>
      <c r="F31" s="10"/>
      <c r="G31" s="9"/>
      <c r="H31" s="7"/>
      <c r="I31" s="17">
        <v>140</v>
      </c>
      <c r="J31" s="8"/>
      <c r="K31" s="8"/>
      <c r="L31" s="7"/>
      <c r="M31" s="6"/>
    </row>
    <row r="33" spans="1:13" ht="14.4" x14ac:dyDescent="0.2">
      <c r="A33" s="203" t="s">
        <v>14</v>
      </c>
      <c r="B33" s="203"/>
      <c r="C33" s="203"/>
      <c r="D33" s="203"/>
      <c r="E33" s="203"/>
      <c r="F33" s="203"/>
      <c r="G33" s="203"/>
    </row>
    <row r="34" spans="1:13" ht="3.75" customHeight="1" x14ac:dyDescent="0.15"/>
    <row r="35" spans="1:13" ht="33.75" customHeight="1" x14ac:dyDescent="0.2">
      <c r="A35" s="204" t="s">
        <v>10</v>
      </c>
      <c r="B35" s="204"/>
      <c r="C35" s="205"/>
      <c r="D35" s="205"/>
      <c r="E35" s="205"/>
      <c r="K35" s="29"/>
      <c r="L35" s="42"/>
      <c r="M35" s="27"/>
    </row>
    <row r="36" spans="1:13" ht="9" customHeight="1" x14ac:dyDescent="0.15">
      <c r="A36" s="41"/>
      <c r="B36" s="41"/>
      <c r="K36" s="40"/>
      <c r="L36" s="40"/>
      <c r="M36" s="39"/>
    </row>
    <row r="37" spans="1:13" ht="45" customHeight="1" x14ac:dyDescent="0.2">
      <c r="A37" s="25" t="s">
        <v>2</v>
      </c>
      <c r="B37" s="25" t="s">
        <v>9</v>
      </c>
      <c r="C37" s="25" t="s">
        <v>8</v>
      </c>
      <c r="D37" s="25" t="s">
        <v>13</v>
      </c>
      <c r="E37" s="25" t="s">
        <v>6</v>
      </c>
      <c r="F37" s="26" t="s">
        <v>5</v>
      </c>
      <c r="G37" s="25" t="s">
        <v>4</v>
      </c>
      <c r="H37" s="25" t="s">
        <v>3</v>
      </c>
      <c r="I37" s="25" t="s">
        <v>2</v>
      </c>
      <c r="J37" s="25" t="s">
        <v>1</v>
      </c>
      <c r="K37" s="24" t="s">
        <v>0</v>
      </c>
      <c r="L37" s="9"/>
      <c r="M37" s="23"/>
    </row>
    <row r="38" spans="1:13" ht="45" customHeight="1" x14ac:dyDescent="0.15">
      <c r="A38" s="17">
        <v>141</v>
      </c>
      <c r="B38" s="18"/>
      <c r="C38" s="22"/>
      <c r="D38" s="21"/>
      <c r="E38" s="20"/>
      <c r="F38" s="19"/>
      <c r="G38" s="18"/>
      <c r="H38" s="15"/>
      <c r="I38" s="17">
        <v>141</v>
      </c>
      <c r="J38" s="16"/>
      <c r="K38" s="16"/>
      <c r="L38" s="15"/>
      <c r="M38" s="14"/>
    </row>
    <row r="39" spans="1:13" ht="45" customHeight="1" x14ac:dyDescent="0.15">
      <c r="A39" s="17">
        <v>142</v>
      </c>
      <c r="B39" s="9"/>
      <c r="C39" s="13"/>
      <c r="D39" s="12"/>
      <c r="E39" s="11"/>
      <c r="F39" s="10"/>
      <c r="G39" s="9"/>
      <c r="H39" s="7"/>
      <c r="I39" s="17">
        <v>142</v>
      </c>
      <c r="J39" s="8"/>
      <c r="K39" s="8"/>
      <c r="L39" s="7"/>
      <c r="M39" s="6"/>
    </row>
    <row r="40" spans="1:13" ht="45" customHeight="1" x14ac:dyDescent="0.15">
      <c r="A40" s="17">
        <v>143</v>
      </c>
      <c r="B40" s="18"/>
      <c r="C40" s="22"/>
      <c r="D40" s="21"/>
      <c r="E40" s="20"/>
      <c r="F40" s="19"/>
      <c r="G40" s="18"/>
      <c r="H40" s="15"/>
      <c r="I40" s="17">
        <v>143</v>
      </c>
      <c r="J40" s="16"/>
      <c r="K40" s="16"/>
      <c r="L40" s="15"/>
      <c r="M40" s="14"/>
    </row>
    <row r="41" spans="1:13" ht="45" customHeight="1" x14ac:dyDescent="0.15">
      <c r="A41" s="17">
        <v>144</v>
      </c>
      <c r="B41" s="9"/>
      <c r="C41" s="13"/>
      <c r="D41" s="12"/>
      <c r="E41" s="11"/>
      <c r="F41" s="10"/>
      <c r="G41" s="9"/>
      <c r="H41" s="7"/>
      <c r="I41" s="17">
        <v>144</v>
      </c>
      <c r="J41" s="8"/>
      <c r="K41" s="8"/>
      <c r="L41" s="7"/>
      <c r="M41" s="6"/>
    </row>
    <row r="42" spans="1:13" ht="45" customHeight="1" x14ac:dyDescent="0.15">
      <c r="A42" s="17">
        <v>145</v>
      </c>
      <c r="B42" s="18"/>
      <c r="C42" s="22"/>
      <c r="D42" s="21"/>
      <c r="E42" s="20"/>
      <c r="F42" s="19"/>
      <c r="G42" s="18"/>
      <c r="H42" s="15"/>
      <c r="I42" s="17">
        <v>145</v>
      </c>
      <c r="J42" s="16"/>
      <c r="K42" s="16"/>
      <c r="L42" s="15"/>
      <c r="M42" s="14"/>
    </row>
    <row r="43" spans="1:13" ht="45" customHeight="1" x14ac:dyDescent="0.15">
      <c r="A43" s="17">
        <v>146</v>
      </c>
      <c r="B43" s="9"/>
      <c r="C43" s="13"/>
      <c r="D43" s="12"/>
      <c r="E43" s="11"/>
      <c r="F43" s="10"/>
      <c r="G43" s="9"/>
      <c r="H43" s="7"/>
      <c r="I43" s="17">
        <v>146</v>
      </c>
      <c r="J43" s="8"/>
      <c r="K43" s="8"/>
      <c r="L43" s="7"/>
      <c r="M43" s="6"/>
    </row>
    <row r="44" spans="1:13" ht="45" customHeight="1" x14ac:dyDescent="0.15">
      <c r="A44" s="17">
        <v>147</v>
      </c>
      <c r="B44" s="18"/>
      <c r="C44" s="22"/>
      <c r="D44" s="21"/>
      <c r="E44" s="20"/>
      <c r="F44" s="19"/>
      <c r="G44" s="18"/>
      <c r="H44" s="15"/>
      <c r="I44" s="17">
        <v>147</v>
      </c>
      <c r="J44" s="16"/>
      <c r="K44" s="16"/>
      <c r="L44" s="15"/>
      <c r="M44" s="14"/>
    </row>
    <row r="45" spans="1:13" ht="45" customHeight="1" x14ac:dyDescent="0.15">
      <c r="A45" s="17">
        <v>148</v>
      </c>
      <c r="B45" s="9"/>
      <c r="C45" s="13"/>
      <c r="D45" s="12"/>
      <c r="E45" s="11"/>
      <c r="F45" s="10"/>
      <c r="G45" s="9"/>
      <c r="H45" s="7"/>
      <c r="I45" s="17">
        <v>148</v>
      </c>
      <c r="J45" s="8"/>
      <c r="K45" s="8"/>
      <c r="L45" s="7"/>
      <c r="M45" s="6"/>
    </row>
    <row r="46" spans="1:13" ht="45" customHeight="1" x14ac:dyDescent="0.15">
      <c r="A46" s="17">
        <v>149</v>
      </c>
      <c r="B46" s="18"/>
      <c r="C46" s="22"/>
      <c r="D46" s="21"/>
      <c r="E46" s="20"/>
      <c r="F46" s="19"/>
      <c r="G46" s="18"/>
      <c r="H46" s="15"/>
      <c r="I46" s="17">
        <v>149</v>
      </c>
      <c r="J46" s="16"/>
      <c r="K46" s="16"/>
      <c r="L46" s="15"/>
      <c r="M46" s="14"/>
    </row>
    <row r="47" spans="1:13" ht="45" customHeight="1" x14ac:dyDescent="0.15">
      <c r="A47" s="17">
        <v>150</v>
      </c>
      <c r="B47" s="9"/>
      <c r="C47" s="13"/>
      <c r="D47" s="12"/>
      <c r="E47" s="11"/>
      <c r="F47" s="10"/>
      <c r="G47" s="9"/>
      <c r="H47" s="7"/>
      <c r="I47" s="17">
        <v>150</v>
      </c>
      <c r="J47" s="8"/>
      <c r="K47" s="8"/>
      <c r="L47" s="7"/>
      <c r="M47" s="6"/>
    </row>
    <row r="48" spans="1:13" ht="20.25" customHeight="1" x14ac:dyDescent="0.15">
      <c r="B48" s="34"/>
      <c r="C48" s="38"/>
      <c r="D48" s="37"/>
      <c r="E48" s="33"/>
      <c r="F48" s="35"/>
      <c r="G48" s="34"/>
      <c r="H48" s="31"/>
      <c r="I48" s="33"/>
      <c r="J48" s="32"/>
      <c r="K48" s="32"/>
      <c r="L48" s="31"/>
      <c r="M48" s="30"/>
    </row>
    <row r="49" spans="1:13" ht="14.4" x14ac:dyDescent="0.2">
      <c r="A49" s="206" t="s">
        <v>14</v>
      </c>
      <c r="B49" s="206"/>
      <c r="C49" s="206"/>
      <c r="D49" s="206"/>
      <c r="E49" s="206"/>
      <c r="F49" s="206"/>
      <c r="G49" s="206"/>
    </row>
    <row r="50" spans="1:13" ht="3.75" customHeight="1" x14ac:dyDescent="0.15"/>
    <row r="51" spans="1:13" ht="33.75" customHeight="1" x14ac:dyDescent="0.2">
      <c r="A51" s="204" t="s">
        <v>10</v>
      </c>
      <c r="B51" s="204"/>
      <c r="C51" s="205"/>
      <c r="D51" s="205"/>
      <c r="E51" s="205"/>
      <c r="K51" s="29"/>
      <c r="L51" s="42"/>
      <c r="M51" s="27"/>
    </row>
    <row r="52" spans="1:13" ht="45" customHeight="1" x14ac:dyDescent="0.2">
      <c r="A52" s="25" t="s">
        <v>2</v>
      </c>
      <c r="B52" s="25" t="s">
        <v>9</v>
      </c>
      <c r="C52" s="25" t="s">
        <v>8</v>
      </c>
      <c r="D52" s="25" t="s">
        <v>12</v>
      </c>
      <c r="E52" s="25" t="s">
        <v>6</v>
      </c>
      <c r="F52" s="26" t="s">
        <v>5</v>
      </c>
      <c r="G52" s="25" t="s">
        <v>4</v>
      </c>
      <c r="H52" s="25" t="s">
        <v>3</v>
      </c>
      <c r="I52" s="25" t="s">
        <v>2</v>
      </c>
      <c r="J52" s="25" t="s">
        <v>1</v>
      </c>
      <c r="K52" s="24" t="s">
        <v>0</v>
      </c>
      <c r="L52" s="9"/>
      <c r="M52" s="23"/>
    </row>
    <row r="53" spans="1:13" ht="45" customHeight="1" x14ac:dyDescent="0.15">
      <c r="A53" s="17">
        <v>151</v>
      </c>
      <c r="B53" s="18"/>
      <c r="C53" s="22"/>
      <c r="D53" s="21"/>
      <c r="E53" s="20"/>
      <c r="F53" s="19"/>
      <c r="G53" s="18"/>
      <c r="H53" s="15"/>
      <c r="I53" s="17">
        <v>151</v>
      </c>
      <c r="J53" s="16"/>
      <c r="K53" s="16"/>
      <c r="L53" s="15"/>
      <c r="M53" s="14"/>
    </row>
    <row r="54" spans="1:13" ht="45" customHeight="1" x14ac:dyDescent="0.15">
      <c r="A54" s="17">
        <v>152</v>
      </c>
      <c r="B54" s="9"/>
      <c r="C54" s="13"/>
      <c r="D54" s="12"/>
      <c r="E54" s="11"/>
      <c r="F54" s="10"/>
      <c r="G54" s="9"/>
      <c r="H54" s="7"/>
      <c r="I54" s="17">
        <v>152</v>
      </c>
      <c r="J54" s="8"/>
      <c r="K54" s="8"/>
      <c r="L54" s="7"/>
      <c r="M54" s="6"/>
    </row>
    <row r="55" spans="1:13" ht="45" customHeight="1" x14ac:dyDescent="0.15">
      <c r="A55" s="17">
        <v>153</v>
      </c>
      <c r="B55" s="18"/>
      <c r="C55" s="22"/>
      <c r="D55" s="21"/>
      <c r="E55" s="20"/>
      <c r="F55" s="19"/>
      <c r="G55" s="18"/>
      <c r="H55" s="15"/>
      <c r="I55" s="17">
        <v>153</v>
      </c>
      <c r="J55" s="16"/>
      <c r="K55" s="16"/>
      <c r="L55" s="15"/>
      <c r="M55" s="14"/>
    </row>
    <row r="56" spans="1:13" ht="45" customHeight="1" x14ac:dyDescent="0.15">
      <c r="A56" s="17">
        <v>154</v>
      </c>
      <c r="B56" s="9"/>
      <c r="C56" s="13"/>
      <c r="D56" s="12"/>
      <c r="E56" s="11"/>
      <c r="F56" s="10"/>
      <c r="G56" s="9"/>
      <c r="H56" s="7"/>
      <c r="I56" s="17">
        <v>154</v>
      </c>
      <c r="J56" s="8"/>
      <c r="K56" s="8"/>
      <c r="L56" s="7"/>
      <c r="M56" s="6"/>
    </row>
    <row r="57" spans="1:13" ht="45" customHeight="1" x14ac:dyDescent="0.15">
      <c r="A57" s="17">
        <v>155</v>
      </c>
      <c r="B57" s="18"/>
      <c r="C57" s="22"/>
      <c r="D57" s="21"/>
      <c r="E57" s="20"/>
      <c r="F57" s="19"/>
      <c r="G57" s="18"/>
      <c r="H57" s="15"/>
      <c r="I57" s="17">
        <v>155</v>
      </c>
      <c r="J57" s="16"/>
      <c r="K57" s="16"/>
      <c r="L57" s="15"/>
      <c r="M57" s="14"/>
    </row>
    <row r="58" spans="1:13" ht="45" customHeight="1" x14ac:dyDescent="0.15">
      <c r="A58" s="17">
        <v>156</v>
      </c>
      <c r="B58" s="9"/>
      <c r="C58" s="13"/>
      <c r="D58" s="12"/>
      <c r="E58" s="11"/>
      <c r="F58" s="10"/>
      <c r="G58" s="9"/>
      <c r="H58" s="7"/>
      <c r="I58" s="17">
        <v>156</v>
      </c>
      <c r="J58" s="8"/>
      <c r="K58" s="8"/>
      <c r="L58" s="7"/>
      <c r="M58" s="6"/>
    </row>
    <row r="59" spans="1:13" ht="45" customHeight="1" x14ac:dyDescent="0.15">
      <c r="A59" s="17">
        <v>157</v>
      </c>
      <c r="B59" s="18"/>
      <c r="C59" s="22"/>
      <c r="D59" s="21"/>
      <c r="E59" s="20"/>
      <c r="F59" s="19"/>
      <c r="G59" s="18"/>
      <c r="H59" s="15"/>
      <c r="I59" s="17">
        <v>157</v>
      </c>
      <c r="J59" s="16"/>
      <c r="K59" s="16"/>
      <c r="L59" s="15"/>
      <c r="M59" s="14"/>
    </row>
    <row r="60" spans="1:13" ht="45" customHeight="1" x14ac:dyDescent="0.15">
      <c r="A60" s="17">
        <v>158</v>
      </c>
      <c r="B60" s="9"/>
      <c r="C60" s="13"/>
      <c r="D60" s="12"/>
      <c r="E60" s="11"/>
      <c r="F60" s="10"/>
      <c r="G60" s="9"/>
      <c r="H60" s="7"/>
      <c r="I60" s="17">
        <v>158</v>
      </c>
      <c r="J60" s="8"/>
      <c r="K60" s="8"/>
      <c r="L60" s="7"/>
      <c r="M60" s="6"/>
    </row>
    <row r="61" spans="1:13" ht="45" customHeight="1" x14ac:dyDescent="0.15">
      <c r="A61" s="17">
        <v>159</v>
      </c>
      <c r="B61" s="18"/>
      <c r="C61" s="22"/>
      <c r="D61" s="21"/>
      <c r="E61" s="20"/>
      <c r="F61" s="19"/>
      <c r="G61" s="18"/>
      <c r="H61" s="15"/>
      <c r="I61" s="17">
        <v>159</v>
      </c>
      <c r="J61" s="16"/>
      <c r="K61" s="16"/>
      <c r="L61" s="15"/>
      <c r="M61" s="14"/>
    </row>
    <row r="62" spans="1:13" ht="45" customHeight="1" x14ac:dyDescent="0.15">
      <c r="A62" s="17">
        <v>160</v>
      </c>
      <c r="B62" s="9"/>
      <c r="C62" s="13"/>
      <c r="D62" s="12"/>
      <c r="E62" s="11"/>
      <c r="F62" s="10"/>
      <c r="G62" s="9"/>
      <c r="H62" s="7"/>
      <c r="I62" s="17">
        <v>160</v>
      </c>
      <c r="J62" s="8"/>
      <c r="K62" s="8"/>
      <c r="L62" s="7"/>
      <c r="M62" s="6"/>
    </row>
    <row r="64" spans="1:13" ht="14.4" x14ac:dyDescent="0.2">
      <c r="A64" s="203" t="s">
        <v>14</v>
      </c>
      <c r="B64" s="203"/>
      <c r="C64" s="203"/>
      <c r="D64" s="203"/>
      <c r="E64" s="203"/>
      <c r="F64" s="203"/>
      <c r="G64" s="203"/>
    </row>
    <row r="65" spans="1:13" ht="3.75" customHeight="1" x14ac:dyDescent="0.15"/>
    <row r="66" spans="1:13" ht="33.75" customHeight="1" x14ac:dyDescent="0.2">
      <c r="A66" s="204" t="s">
        <v>10</v>
      </c>
      <c r="B66" s="204"/>
      <c r="C66" s="205"/>
      <c r="D66" s="205"/>
      <c r="E66" s="205"/>
      <c r="K66" s="29"/>
      <c r="L66" s="28"/>
      <c r="M66" s="27"/>
    </row>
    <row r="67" spans="1:13" ht="9" customHeight="1" x14ac:dyDescent="0.15">
      <c r="A67" s="41"/>
      <c r="B67" s="41"/>
      <c r="K67" s="40"/>
      <c r="L67" s="40"/>
      <c r="M67" s="39"/>
    </row>
    <row r="68" spans="1:13" ht="45" customHeight="1" x14ac:dyDescent="0.2">
      <c r="A68" s="25" t="s">
        <v>2</v>
      </c>
      <c r="B68" s="25" t="s">
        <v>9</v>
      </c>
      <c r="C68" s="25" t="s">
        <v>8</v>
      </c>
      <c r="D68" s="25" t="s">
        <v>11</v>
      </c>
      <c r="E68" s="25" t="s">
        <v>6</v>
      </c>
      <c r="F68" s="26" t="s">
        <v>5</v>
      </c>
      <c r="G68" s="25" t="s">
        <v>4</v>
      </c>
      <c r="H68" s="25" t="s">
        <v>3</v>
      </c>
      <c r="I68" s="25" t="s">
        <v>2</v>
      </c>
      <c r="J68" s="25" t="s">
        <v>1</v>
      </c>
      <c r="K68" s="24" t="s">
        <v>0</v>
      </c>
      <c r="L68" s="9"/>
      <c r="M68" s="23"/>
    </row>
    <row r="69" spans="1:13" ht="45" customHeight="1" x14ac:dyDescent="0.15">
      <c r="A69" s="17">
        <v>161</v>
      </c>
      <c r="B69" s="18"/>
      <c r="C69" s="22"/>
      <c r="D69" s="21"/>
      <c r="E69" s="20"/>
      <c r="F69" s="19"/>
      <c r="G69" s="18"/>
      <c r="H69" s="15"/>
      <c r="I69" s="17">
        <v>161</v>
      </c>
      <c r="J69" s="16"/>
      <c r="K69" s="16"/>
      <c r="L69" s="15"/>
      <c r="M69" s="14"/>
    </row>
    <row r="70" spans="1:13" ht="45" customHeight="1" x14ac:dyDescent="0.15">
      <c r="A70" s="17">
        <v>162</v>
      </c>
      <c r="B70" s="9"/>
      <c r="C70" s="13"/>
      <c r="D70" s="12"/>
      <c r="E70" s="11"/>
      <c r="F70" s="10"/>
      <c r="G70" s="9"/>
      <c r="H70" s="7"/>
      <c r="I70" s="17">
        <v>162</v>
      </c>
      <c r="J70" s="8"/>
      <c r="K70" s="8"/>
      <c r="L70" s="7"/>
      <c r="M70" s="6"/>
    </row>
    <row r="71" spans="1:13" ht="45" customHeight="1" x14ac:dyDescent="0.15">
      <c r="A71" s="17">
        <v>163</v>
      </c>
      <c r="B71" s="18"/>
      <c r="C71" s="22"/>
      <c r="D71" s="21"/>
      <c r="E71" s="20"/>
      <c r="F71" s="19"/>
      <c r="G71" s="18"/>
      <c r="H71" s="15"/>
      <c r="I71" s="17">
        <v>163</v>
      </c>
      <c r="J71" s="16"/>
      <c r="K71" s="16"/>
      <c r="L71" s="15"/>
      <c r="M71" s="14"/>
    </row>
    <row r="72" spans="1:13" ht="45" customHeight="1" x14ac:dyDescent="0.15">
      <c r="A72" s="17">
        <v>164</v>
      </c>
      <c r="B72" s="9"/>
      <c r="C72" s="13"/>
      <c r="D72" s="12"/>
      <c r="E72" s="11"/>
      <c r="F72" s="10"/>
      <c r="G72" s="9"/>
      <c r="H72" s="7"/>
      <c r="I72" s="17">
        <v>164</v>
      </c>
      <c r="J72" s="8"/>
      <c r="K72" s="8"/>
      <c r="L72" s="7"/>
      <c r="M72" s="6"/>
    </row>
    <row r="73" spans="1:13" ht="45" customHeight="1" x14ac:dyDescent="0.15">
      <c r="A73" s="17">
        <v>165</v>
      </c>
      <c r="B73" s="18"/>
      <c r="C73" s="22"/>
      <c r="D73" s="21"/>
      <c r="E73" s="20"/>
      <c r="F73" s="19"/>
      <c r="G73" s="18"/>
      <c r="H73" s="15"/>
      <c r="I73" s="17">
        <v>165</v>
      </c>
      <c r="J73" s="16"/>
      <c r="K73" s="16"/>
      <c r="L73" s="15"/>
      <c r="M73" s="14"/>
    </row>
    <row r="74" spans="1:13" ht="45" customHeight="1" x14ac:dyDescent="0.15">
      <c r="A74" s="17">
        <v>166</v>
      </c>
      <c r="B74" s="9"/>
      <c r="C74" s="13"/>
      <c r="D74" s="12"/>
      <c r="E74" s="11"/>
      <c r="F74" s="10"/>
      <c r="G74" s="9"/>
      <c r="H74" s="7"/>
      <c r="I74" s="17">
        <v>166</v>
      </c>
      <c r="J74" s="8"/>
      <c r="K74" s="8"/>
      <c r="L74" s="7"/>
      <c r="M74" s="6"/>
    </row>
    <row r="75" spans="1:13" ht="45" customHeight="1" x14ac:dyDescent="0.15">
      <c r="A75" s="17">
        <v>167</v>
      </c>
      <c r="B75" s="18"/>
      <c r="C75" s="22"/>
      <c r="D75" s="21"/>
      <c r="E75" s="20"/>
      <c r="F75" s="19"/>
      <c r="G75" s="18"/>
      <c r="H75" s="15"/>
      <c r="I75" s="17">
        <v>167</v>
      </c>
      <c r="J75" s="16"/>
      <c r="K75" s="16"/>
      <c r="L75" s="15"/>
      <c r="M75" s="14"/>
    </row>
    <row r="76" spans="1:13" ht="45" customHeight="1" x14ac:dyDescent="0.15">
      <c r="A76" s="17">
        <v>168</v>
      </c>
      <c r="B76" s="9"/>
      <c r="C76" s="13"/>
      <c r="D76" s="12"/>
      <c r="E76" s="11"/>
      <c r="F76" s="10"/>
      <c r="G76" s="9"/>
      <c r="H76" s="7"/>
      <c r="I76" s="17">
        <v>168</v>
      </c>
      <c r="J76" s="8"/>
      <c r="K76" s="8"/>
      <c r="L76" s="7"/>
      <c r="M76" s="6"/>
    </row>
    <row r="77" spans="1:13" ht="45" customHeight="1" x14ac:dyDescent="0.15">
      <c r="A77" s="17">
        <v>169</v>
      </c>
      <c r="B77" s="18"/>
      <c r="C77" s="22"/>
      <c r="D77" s="21"/>
      <c r="E77" s="20"/>
      <c r="F77" s="19"/>
      <c r="G77" s="9"/>
      <c r="H77" s="15"/>
      <c r="I77" s="17">
        <v>169</v>
      </c>
      <c r="J77" s="16"/>
      <c r="K77" s="16"/>
      <c r="L77" s="15"/>
      <c r="M77" s="14"/>
    </row>
    <row r="78" spans="1:13" ht="45" customHeight="1" x14ac:dyDescent="0.15">
      <c r="A78" s="17">
        <v>170</v>
      </c>
      <c r="B78" s="9"/>
      <c r="C78" s="13"/>
      <c r="D78" s="12"/>
      <c r="E78" s="11"/>
      <c r="F78" s="10"/>
      <c r="G78" s="9"/>
      <c r="H78" s="7"/>
      <c r="I78" s="17">
        <v>170</v>
      </c>
      <c r="J78" s="8"/>
      <c r="K78" s="8"/>
      <c r="L78" s="7"/>
      <c r="M78" s="6"/>
    </row>
    <row r="79" spans="1:13" ht="20.25" customHeight="1" x14ac:dyDescent="0.15">
      <c r="A79" s="33"/>
      <c r="B79" s="34"/>
      <c r="C79" s="38"/>
      <c r="D79" s="37"/>
      <c r="E79" s="36"/>
      <c r="F79" s="35"/>
      <c r="G79" s="34"/>
      <c r="H79" s="31"/>
      <c r="I79" s="33"/>
      <c r="J79" s="32"/>
      <c r="K79" s="32"/>
      <c r="L79" s="31"/>
      <c r="M79" s="30"/>
    </row>
    <row r="80" spans="1:13" ht="14.4" x14ac:dyDescent="0.2">
      <c r="A80" s="203" t="s">
        <v>15</v>
      </c>
      <c r="B80" s="203"/>
      <c r="C80" s="203"/>
      <c r="D80" s="203"/>
      <c r="E80" s="203"/>
      <c r="F80" s="203"/>
      <c r="G80" s="203"/>
    </row>
    <row r="81" spans="1:13" ht="3.75" customHeight="1" x14ac:dyDescent="0.15"/>
    <row r="82" spans="1:13" ht="33.75" customHeight="1" x14ac:dyDescent="0.2">
      <c r="A82" s="204" t="s">
        <v>10</v>
      </c>
      <c r="B82" s="204"/>
      <c r="C82" s="205"/>
      <c r="D82" s="205"/>
      <c r="E82" s="205"/>
      <c r="K82" s="29"/>
      <c r="L82" s="28"/>
      <c r="M82" s="27"/>
    </row>
    <row r="83" spans="1:13" ht="45" customHeight="1" x14ac:dyDescent="0.2">
      <c r="A83" s="25" t="s">
        <v>2</v>
      </c>
      <c r="B83" s="25" t="s">
        <v>9</v>
      </c>
      <c r="C83" s="25" t="s">
        <v>8</v>
      </c>
      <c r="D83" s="25" t="s">
        <v>7</v>
      </c>
      <c r="E83" s="25" t="s">
        <v>6</v>
      </c>
      <c r="F83" s="26" t="s">
        <v>5</v>
      </c>
      <c r="G83" s="25" t="s">
        <v>4</v>
      </c>
      <c r="H83" s="25" t="s">
        <v>3</v>
      </c>
      <c r="I83" s="25" t="s">
        <v>2</v>
      </c>
      <c r="J83" s="25" t="s">
        <v>1</v>
      </c>
      <c r="K83" s="24" t="s">
        <v>0</v>
      </c>
      <c r="L83" s="9"/>
      <c r="M83" s="23"/>
    </row>
    <row r="84" spans="1:13" ht="45" customHeight="1" x14ac:dyDescent="0.15">
      <c r="A84" s="17">
        <v>171</v>
      </c>
      <c r="B84" s="18"/>
      <c r="C84" s="22"/>
      <c r="D84" s="21"/>
      <c r="E84" s="20"/>
      <c r="F84" s="19"/>
      <c r="G84" s="18"/>
      <c r="H84" s="15"/>
      <c r="I84" s="17">
        <v>171</v>
      </c>
      <c r="J84" s="16"/>
      <c r="K84" s="16"/>
      <c r="L84" s="15"/>
      <c r="M84" s="14"/>
    </row>
    <row r="85" spans="1:13" ht="45" customHeight="1" x14ac:dyDescent="0.15">
      <c r="A85" s="17">
        <v>172</v>
      </c>
      <c r="B85" s="9"/>
      <c r="C85" s="13"/>
      <c r="D85" s="12"/>
      <c r="E85" s="11"/>
      <c r="F85" s="10"/>
      <c r="G85" s="9"/>
      <c r="H85" s="7"/>
      <c r="I85" s="17">
        <v>172</v>
      </c>
      <c r="J85" s="8"/>
      <c r="K85" s="8"/>
      <c r="L85" s="7"/>
      <c r="M85" s="6"/>
    </row>
    <row r="86" spans="1:13" ht="45" customHeight="1" x14ac:dyDescent="0.15">
      <c r="A86" s="17">
        <v>173</v>
      </c>
      <c r="B86" s="18"/>
      <c r="C86" s="22"/>
      <c r="D86" s="21"/>
      <c r="E86" s="20"/>
      <c r="F86" s="19"/>
      <c r="G86" s="18"/>
      <c r="H86" s="15"/>
      <c r="I86" s="17">
        <v>173</v>
      </c>
      <c r="J86" s="16"/>
      <c r="K86" s="16"/>
      <c r="L86" s="15"/>
      <c r="M86" s="14"/>
    </row>
    <row r="87" spans="1:13" ht="45" customHeight="1" x14ac:dyDescent="0.15">
      <c r="A87" s="17">
        <v>174</v>
      </c>
      <c r="B87" s="9"/>
      <c r="C87" s="13"/>
      <c r="D87" s="12"/>
      <c r="E87" s="11"/>
      <c r="F87" s="10"/>
      <c r="G87" s="9"/>
      <c r="H87" s="7"/>
      <c r="I87" s="17">
        <v>174</v>
      </c>
      <c r="J87" s="8"/>
      <c r="K87" s="8"/>
      <c r="L87" s="7"/>
      <c r="M87" s="6"/>
    </row>
    <row r="88" spans="1:13" ht="45" customHeight="1" x14ac:dyDescent="0.15">
      <c r="A88" s="17">
        <v>175</v>
      </c>
      <c r="B88" s="18"/>
      <c r="C88" s="22"/>
      <c r="D88" s="21"/>
      <c r="E88" s="20"/>
      <c r="F88" s="19"/>
      <c r="G88" s="18"/>
      <c r="H88" s="15"/>
      <c r="I88" s="17">
        <v>175</v>
      </c>
      <c r="J88" s="16"/>
      <c r="K88" s="16"/>
      <c r="L88" s="15"/>
      <c r="M88" s="14"/>
    </row>
    <row r="89" spans="1:13" ht="45" customHeight="1" x14ac:dyDescent="0.15">
      <c r="A89" s="17">
        <v>176</v>
      </c>
      <c r="B89" s="9"/>
      <c r="C89" s="13"/>
      <c r="D89" s="12"/>
      <c r="E89" s="11"/>
      <c r="F89" s="10"/>
      <c r="G89" s="9"/>
      <c r="H89" s="7"/>
      <c r="I89" s="17">
        <v>176</v>
      </c>
      <c r="J89" s="8"/>
      <c r="K89" s="8"/>
      <c r="L89" s="7"/>
      <c r="M89" s="6"/>
    </row>
    <row r="90" spans="1:13" ht="45" customHeight="1" x14ac:dyDescent="0.15">
      <c r="A90" s="17">
        <v>177</v>
      </c>
      <c r="B90" s="18"/>
      <c r="C90" s="22"/>
      <c r="D90" s="21"/>
      <c r="E90" s="20"/>
      <c r="F90" s="19"/>
      <c r="G90" s="18"/>
      <c r="H90" s="15"/>
      <c r="I90" s="17">
        <v>177</v>
      </c>
      <c r="J90" s="16"/>
      <c r="K90" s="16"/>
      <c r="L90" s="15"/>
      <c r="M90" s="14"/>
    </row>
    <row r="91" spans="1:13" ht="45" customHeight="1" x14ac:dyDescent="0.15">
      <c r="A91" s="17">
        <v>178</v>
      </c>
      <c r="B91" s="9"/>
      <c r="C91" s="13"/>
      <c r="D91" s="12"/>
      <c r="E91" s="11"/>
      <c r="F91" s="10"/>
      <c r="G91" s="9"/>
      <c r="H91" s="7"/>
      <c r="I91" s="17">
        <v>178</v>
      </c>
      <c r="J91" s="8"/>
      <c r="K91" s="8"/>
      <c r="L91" s="7"/>
      <c r="M91" s="6"/>
    </row>
    <row r="92" spans="1:13" ht="45" customHeight="1" x14ac:dyDescent="0.15">
      <c r="A92" s="17">
        <v>179</v>
      </c>
      <c r="B92" s="18"/>
      <c r="C92" s="22"/>
      <c r="D92" s="21"/>
      <c r="E92" s="20"/>
      <c r="F92" s="19"/>
      <c r="G92" s="18"/>
      <c r="H92" s="15"/>
      <c r="I92" s="17">
        <v>179</v>
      </c>
      <c r="J92" s="16"/>
      <c r="K92" s="16"/>
      <c r="L92" s="15"/>
      <c r="M92" s="14"/>
    </row>
    <row r="93" spans="1:13" ht="45" customHeight="1" x14ac:dyDescent="0.15">
      <c r="A93" s="17">
        <v>180</v>
      </c>
      <c r="B93" s="9"/>
      <c r="C93" s="13"/>
      <c r="D93" s="12"/>
      <c r="E93" s="11"/>
      <c r="F93" s="10"/>
      <c r="G93" s="9"/>
      <c r="H93" s="7"/>
      <c r="I93" s="17">
        <v>180</v>
      </c>
      <c r="J93" s="8"/>
      <c r="K93" s="8"/>
      <c r="L93" s="7"/>
      <c r="M93" s="6"/>
    </row>
  </sheetData>
  <mergeCells count="18">
    <mergeCell ref="A64:G64"/>
    <mergeCell ref="A66:B66"/>
    <mergeCell ref="C66:E66"/>
    <mergeCell ref="A80:G80"/>
    <mergeCell ref="A82:B82"/>
    <mergeCell ref="C82:E82"/>
    <mergeCell ref="A33:G33"/>
    <mergeCell ref="A35:B35"/>
    <mergeCell ref="C35:E35"/>
    <mergeCell ref="A49:G49"/>
    <mergeCell ref="A51:B51"/>
    <mergeCell ref="C51:E51"/>
    <mergeCell ref="A2:G2"/>
    <mergeCell ref="A4:B4"/>
    <mergeCell ref="C4:E4"/>
    <mergeCell ref="A18:G18"/>
    <mergeCell ref="A20:B20"/>
    <mergeCell ref="C20:E20"/>
  </mergeCells>
  <phoneticPr fontId="2"/>
  <printOptions horizontalCentered="1" verticalCentered="1"/>
  <pageMargins left="0" right="0.11811023622047245" top="0.39370078740157483" bottom="0.45" header="0.27559055118110237" footer="0.19685039370078741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O93"/>
  <sheetViews>
    <sheetView topLeftCell="A85" zoomScale="85" zoomScaleNormal="85" workbookViewId="0">
      <selection sqref="A1:XFD93"/>
    </sheetView>
  </sheetViews>
  <sheetFormatPr defaultRowHeight="13.2" x14ac:dyDescent="0.2"/>
  <cols>
    <col min="1" max="1" width="6" customWidth="1"/>
    <col min="2" max="2" width="9.6640625" customWidth="1"/>
    <col min="3" max="3" width="7.21875" customWidth="1"/>
    <col min="4" max="4" width="11.21875" style="5" customWidth="1"/>
    <col min="5" max="5" width="23.88671875" customWidth="1"/>
    <col min="6" max="6" width="6" style="4" customWidth="1"/>
    <col min="7" max="7" width="3.88671875" style="2" customWidth="1"/>
    <col min="8" max="8" width="8.77734375" customWidth="1"/>
    <col min="9" max="9" width="5.88671875" customWidth="1"/>
    <col min="10" max="10" width="12.77734375" customWidth="1"/>
    <col min="11" max="11" width="13.109375" customWidth="1"/>
    <col min="12" max="12" width="12.77734375" customWidth="1"/>
    <col min="13" max="13" width="13" style="3" customWidth="1"/>
    <col min="14" max="14" width="9" style="2"/>
    <col min="15" max="15" width="9.21875" style="1" bestFit="1" customWidth="1"/>
  </cols>
  <sheetData>
    <row r="2" spans="1:13" ht="14.4" x14ac:dyDescent="0.2">
      <c r="A2" s="203" t="s">
        <v>14</v>
      </c>
      <c r="B2" s="203"/>
      <c r="C2" s="203"/>
      <c r="D2" s="203"/>
      <c r="E2" s="203"/>
      <c r="F2" s="203"/>
      <c r="G2" s="203"/>
    </row>
    <row r="3" spans="1:13" ht="3.75" customHeight="1" x14ac:dyDescent="0.15"/>
    <row r="4" spans="1:13" ht="33.75" customHeight="1" x14ac:dyDescent="0.2">
      <c r="A4" s="204" t="s">
        <v>10</v>
      </c>
      <c r="B4" s="204"/>
      <c r="C4" s="205"/>
      <c r="D4" s="205"/>
      <c r="E4" s="205"/>
      <c r="K4" s="29"/>
      <c r="L4" s="42"/>
      <c r="M4" s="27"/>
    </row>
    <row r="5" spans="1:13" ht="9" customHeight="1" x14ac:dyDescent="0.15">
      <c r="A5" s="41"/>
      <c r="B5" s="41"/>
      <c r="K5" s="40"/>
      <c r="L5" s="40"/>
      <c r="M5" s="39"/>
    </row>
    <row r="6" spans="1:13" ht="45" customHeight="1" x14ac:dyDescent="0.2">
      <c r="A6" s="25" t="s">
        <v>2</v>
      </c>
      <c r="B6" s="25" t="s">
        <v>9</v>
      </c>
      <c r="C6" s="25" t="s">
        <v>8</v>
      </c>
      <c r="D6" s="25" t="s">
        <v>13</v>
      </c>
      <c r="E6" s="25" t="s">
        <v>6</v>
      </c>
      <c r="F6" s="26" t="s">
        <v>5</v>
      </c>
      <c r="G6" s="25" t="s">
        <v>4</v>
      </c>
      <c r="H6" s="25" t="s">
        <v>3</v>
      </c>
      <c r="I6" s="25" t="s">
        <v>2</v>
      </c>
      <c r="J6" s="25" t="s">
        <v>1</v>
      </c>
      <c r="K6" s="24" t="s">
        <v>0</v>
      </c>
      <c r="L6" s="9"/>
      <c r="M6" s="23"/>
    </row>
    <row r="7" spans="1:13" ht="45" customHeight="1" x14ac:dyDescent="0.15">
      <c r="A7" s="17">
        <v>181</v>
      </c>
      <c r="B7" s="18"/>
      <c r="C7" s="22"/>
      <c r="D7" s="21"/>
      <c r="E7" s="20"/>
      <c r="F7" s="19"/>
      <c r="G7" s="18"/>
      <c r="H7" s="20"/>
      <c r="I7" s="17">
        <v>181</v>
      </c>
      <c r="J7" s="16"/>
      <c r="K7" s="16"/>
      <c r="L7" s="15"/>
      <c r="M7" s="14"/>
    </row>
    <row r="8" spans="1:13" ht="45" customHeight="1" x14ac:dyDescent="0.15">
      <c r="A8" s="17">
        <v>182</v>
      </c>
      <c r="B8" s="9"/>
      <c r="C8" s="13"/>
      <c r="D8" s="12"/>
      <c r="E8" s="11"/>
      <c r="F8" s="10"/>
      <c r="G8" s="9"/>
      <c r="H8" s="7"/>
      <c r="I8" s="17">
        <v>182</v>
      </c>
      <c r="J8" s="8"/>
      <c r="K8" s="8"/>
      <c r="L8" s="7"/>
      <c r="M8" s="6"/>
    </row>
    <row r="9" spans="1:13" ht="45" customHeight="1" x14ac:dyDescent="0.15">
      <c r="A9" s="17">
        <v>183</v>
      </c>
      <c r="B9" s="18"/>
      <c r="C9" s="22"/>
      <c r="D9" s="21"/>
      <c r="E9" s="20"/>
      <c r="F9" s="19"/>
      <c r="G9" s="18"/>
      <c r="H9" s="15"/>
      <c r="I9" s="17">
        <v>183</v>
      </c>
      <c r="J9" s="16"/>
      <c r="K9" s="16"/>
      <c r="L9" s="15"/>
      <c r="M9" s="14"/>
    </row>
    <row r="10" spans="1:13" ht="45" customHeight="1" x14ac:dyDescent="0.15">
      <c r="A10" s="17">
        <v>184</v>
      </c>
      <c r="B10" s="9"/>
      <c r="C10" s="13"/>
      <c r="D10" s="12"/>
      <c r="E10" s="11"/>
      <c r="F10" s="10"/>
      <c r="G10" s="9"/>
      <c r="H10" s="7"/>
      <c r="I10" s="17">
        <v>184</v>
      </c>
      <c r="J10" s="8"/>
      <c r="K10" s="8"/>
      <c r="L10" s="7"/>
      <c r="M10" s="6"/>
    </row>
    <row r="11" spans="1:13" ht="45" customHeight="1" x14ac:dyDescent="0.15">
      <c r="A11" s="17">
        <v>185</v>
      </c>
      <c r="B11" s="18"/>
      <c r="C11" s="22"/>
      <c r="D11" s="21"/>
      <c r="E11" s="20"/>
      <c r="F11" s="19"/>
      <c r="G11" s="18"/>
      <c r="H11" s="15"/>
      <c r="I11" s="17">
        <v>185</v>
      </c>
      <c r="J11" s="16"/>
      <c r="K11" s="16"/>
      <c r="L11" s="15"/>
      <c r="M11" s="14"/>
    </row>
    <row r="12" spans="1:13" ht="45" customHeight="1" x14ac:dyDescent="0.15">
      <c r="A12" s="17">
        <v>186</v>
      </c>
      <c r="B12" s="9"/>
      <c r="C12" s="13"/>
      <c r="D12" s="12"/>
      <c r="E12" s="11"/>
      <c r="F12" s="10"/>
      <c r="G12" s="9"/>
      <c r="H12" s="7"/>
      <c r="I12" s="17">
        <v>186</v>
      </c>
      <c r="J12" s="8"/>
      <c r="K12" s="8"/>
      <c r="L12" s="7"/>
      <c r="M12" s="6"/>
    </row>
    <row r="13" spans="1:13" ht="45" customHeight="1" x14ac:dyDescent="0.15">
      <c r="A13" s="17">
        <v>187</v>
      </c>
      <c r="B13" s="18"/>
      <c r="C13" s="22"/>
      <c r="D13" s="21"/>
      <c r="E13" s="20"/>
      <c r="F13" s="19"/>
      <c r="G13" s="18"/>
      <c r="H13" s="15"/>
      <c r="I13" s="17">
        <v>187</v>
      </c>
      <c r="J13" s="16"/>
      <c r="K13" s="16"/>
      <c r="L13" s="15"/>
      <c r="M13" s="14"/>
    </row>
    <row r="14" spans="1:13" ht="45" customHeight="1" x14ac:dyDescent="0.15">
      <c r="A14" s="17">
        <v>188</v>
      </c>
      <c r="B14" s="9"/>
      <c r="C14" s="13"/>
      <c r="D14" s="12"/>
      <c r="E14" s="11"/>
      <c r="F14" s="10"/>
      <c r="G14" s="9"/>
      <c r="H14" s="7"/>
      <c r="I14" s="17">
        <v>188</v>
      </c>
      <c r="J14" s="8"/>
      <c r="K14" s="8"/>
      <c r="L14" s="7"/>
      <c r="M14" s="6"/>
    </row>
    <row r="15" spans="1:13" ht="45" customHeight="1" x14ac:dyDescent="0.15">
      <c r="A15" s="17">
        <v>189</v>
      </c>
      <c r="B15" s="18"/>
      <c r="C15" s="22"/>
      <c r="D15" s="21"/>
      <c r="E15" s="20"/>
      <c r="F15" s="19"/>
      <c r="G15" s="18"/>
      <c r="H15" s="15"/>
      <c r="I15" s="17">
        <v>189</v>
      </c>
      <c r="J15" s="16"/>
      <c r="K15" s="16"/>
      <c r="L15" s="15"/>
      <c r="M15" s="14"/>
    </row>
    <row r="16" spans="1:13" ht="45" customHeight="1" x14ac:dyDescent="0.15">
      <c r="A16" s="17">
        <v>190</v>
      </c>
      <c r="B16" s="9"/>
      <c r="C16" s="13"/>
      <c r="D16" s="12"/>
      <c r="E16" s="11"/>
      <c r="F16" s="10"/>
      <c r="G16" s="9"/>
      <c r="H16" s="7"/>
      <c r="I16" s="17">
        <v>190</v>
      </c>
      <c r="J16" s="8"/>
      <c r="K16" s="8"/>
      <c r="L16" s="7"/>
      <c r="M16" s="6"/>
    </row>
    <row r="17" spans="1:13" ht="20.25" customHeight="1" x14ac:dyDescent="0.15">
      <c r="A17" s="33"/>
      <c r="B17" s="34"/>
      <c r="C17" s="38"/>
      <c r="D17" s="37"/>
      <c r="E17" s="36"/>
      <c r="F17" s="35"/>
      <c r="G17" s="34"/>
      <c r="H17" s="31"/>
      <c r="I17" s="33"/>
      <c r="J17" s="32"/>
      <c r="K17" s="32"/>
      <c r="L17" s="31"/>
      <c r="M17" s="30"/>
    </row>
    <row r="18" spans="1:13" ht="14.4" x14ac:dyDescent="0.2">
      <c r="A18" s="203" t="s">
        <v>14</v>
      </c>
      <c r="B18" s="203"/>
      <c r="C18" s="203"/>
      <c r="D18" s="203"/>
      <c r="E18" s="203"/>
      <c r="F18" s="203"/>
      <c r="G18" s="203"/>
    </row>
    <row r="19" spans="1:13" ht="3.75" customHeight="1" x14ac:dyDescent="0.15"/>
    <row r="20" spans="1:13" ht="33.75" customHeight="1" x14ac:dyDescent="0.2">
      <c r="A20" s="204" t="s">
        <v>10</v>
      </c>
      <c r="B20" s="204"/>
      <c r="C20" s="205"/>
      <c r="D20" s="205"/>
      <c r="E20" s="205"/>
      <c r="K20" s="29"/>
      <c r="L20" s="28"/>
      <c r="M20" s="27"/>
    </row>
    <row r="21" spans="1:13" ht="45" customHeight="1" x14ac:dyDescent="0.2">
      <c r="A21" s="25" t="s">
        <v>2</v>
      </c>
      <c r="B21" s="25" t="s">
        <v>9</v>
      </c>
      <c r="C21" s="25" t="s">
        <v>8</v>
      </c>
      <c r="D21" s="25" t="s">
        <v>12</v>
      </c>
      <c r="E21" s="25" t="s">
        <v>6</v>
      </c>
      <c r="F21" s="26" t="s">
        <v>5</v>
      </c>
      <c r="G21" s="25" t="s">
        <v>4</v>
      </c>
      <c r="H21" s="25" t="s">
        <v>3</v>
      </c>
      <c r="I21" s="25" t="s">
        <v>2</v>
      </c>
      <c r="J21" s="25" t="s">
        <v>1</v>
      </c>
      <c r="K21" s="24" t="s">
        <v>0</v>
      </c>
      <c r="L21" s="9"/>
      <c r="M21" s="23"/>
    </row>
    <row r="22" spans="1:13" ht="45" customHeight="1" x14ac:dyDescent="0.15">
      <c r="A22" s="17">
        <v>191</v>
      </c>
      <c r="B22" s="18"/>
      <c r="C22" s="22"/>
      <c r="D22" s="21"/>
      <c r="E22" s="20"/>
      <c r="F22" s="19"/>
      <c r="G22" s="18"/>
      <c r="H22" s="15"/>
      <c r="I22" s="17">
        <v>191</v>
      </c>
      <c r="J22" s="16"/>
      <c r="K22" s="16"/>
      <c r="L22" s="15"/>
      <c r="M22" s="14"/>
    </row>
    <row r="23" spans="1:13" ht="45" customHeight="1" x14ac:dyDescent="0.15">
      <c r="A23" s="17">
        <v>192</v>
      </c>
      <c r="B23" s="9"/>
      <c r="C23" s="13"/>
      <c r="D23" s="12"/>
      <c r="E23" s="11"/>
      <c r="F23" s="10"/>
      <c r="G23" s="9"/>
      <c r="H23" s="7"/>
      <c r="I23" s="17">
        <v>192</v>
      </c>
      <c r="J23" s="8"/>
      <c r="K23" s="8"/>
      <c r="L23" s="7"/>
      <c r="M23" s="6"/>
    </row>
    <row r="24" spans="1:13" ht="45" customHeight="1" x14ac:dyDescent="0.15">
      <c r="A24" s="17">
        <v>193</v>
      </c>
      <c r="B24" s="18"/>
      <c r="C24" s="22"/>
      <c r="D24" s="21"/>
      <c r="E24" s="20"/>
      <c r="F24" s="19"/>
      <c r="G24" s="18"/>
      <c r="H24" s="15"/>
      <c r="I24" s="17">
        <v>193</v>
      </c>
      <c r="J24" s="16"/>
      <c r="K24" s="16"/>
      <c r="L24" s="15"/>
      <c r="M24" s="14"/>
    </row>
    <row r="25" spans="1:13" ht="45" customHeight="1" x14ac:dyDescent="0.15">
      <c r="A25" s="17">
        <v>194</v>
      </c>
      <c r="B25" s="9"/>
      <c r="C25" s="13"/>
      <c r="D25" s="12"/>
      <c r="E25" s="11"/>
      <c r="F25" s="10"/>
      <c r="G25" s="9"/>
      <c r="H25" s="7"/>
      <c r="I25" s="17">
        <v>194</v>
      </c>
      <c r="J25" s="8"/>
      <c r="K25" s="8"/>
      <c r="L25" s="7"/>
      <c r="M25" s="6"/>
    </row>
    <row r="26" spans="1:13" ht="45" customHeight="1" x14ac:dyDescent="0.15">
      <c r="A26" s="17">
        <v>195</v>
      </c>
      <c r="B26" s="18"/>
      <c r="C26" s="22"/>
      <c r="D26" s="21"/>
      <c r="E26" s="20"/>
      <c r="F26" s="19"/>
      <c r="G26" s="18"/>
      <c r="H26" s="15"/>
      <c r="I26" s="17">
        <v>195</v>
      </c>
      <c r="J26" s="16"/>
      <c r="K26" s="16"/>
      <c r="L26" s="15"/>
      <c r="M26" s="14"/>
    </row>
    <row r="27" spans="1:13" ht="45" customHeight="1" x14ac:dyDescent="0.15">
      <c r="A27" s="17">
        <v>196</v>
      </c>
      <c r="B27" s="9"/>
      <c r="C27" s="13"/>
      <c r="D27" s="12"/>
      <c r="E27" s="11"/>
      <c r="F27" s="10"/>
      <c r="G27" s="9"/>
      <c r="H27" s="7"/>
      <c r="I27" s="17">
        <v>196</v>
      </c>
      <c r="J27" s="8"/>
      <c r="K27" s="8"/>
      <c r="L27" s="7"/>
      <c r="M27" s="6"/>
    </row>
    <row r="28" spans="1:13" ht="45" customHeight="1" x14ac:dyDescent="0.15">
      <c r="A28" s="17">
        <v>197</v>
      </c>
      <c r="B28" s="18"/>
      <c r="C28" s="22"/>
      <c r="D28" s="21"/>
      <c r="E28" s="43"/>
      <c r="F28" s="19"/>
      <c r="G28" s="18"/>
      <c r="H28" s="15"/>
      <c r="I28" s="17">
        <v>197</v>
      </c>
      <c r="J28" s="16"/>
      <c r="K28" s="16"/>
      <c r="L28" s="15"/>
      <c r="M28" s="14"/>
    </row>
    <row r="29" spans="1:13" ht="45" customHeight="1" x14ac:dyDescent="0.15">
      <c r="A29" s="17">
        <v>198</v>
      </c>
      <c r="B29" s="9"/>
      <c r="C29" s="13"/>
      <c r="D29" s="12"/>
      <c r="E29" s="11"/>
      <c r="F29" s="10"/>
      <c r="G29" s="9"/>
      <c r="H29" s="7"/>
      <c r="I29" s="17">
        <v>198</v>
      </c>
      <c r="J29" s="8"/>
      <c r="K29" s="8"/>
      <c r="L29" s="7"/>
      <c r="M29" s="6"/>
    </row>
    <row r="30" spans="1:13" ht="45" customHeight="1" x14ac:dyDescent="0.15">
      <c r="A30" s="17">
        <v>199</v>
      </c>
      <c r="B30" s="18"/>
      <c r="C30" s="22"/>
      <c r="D30" s="21"/>
      <c r="E30" s="20"/>
      <c r="F30" s="19"/>
      <c r="G30" s="18"/>
      <c r="H30" s="15"/>
      <c r="I30" s="17">
        <v>199</v>
      </c>
      <c r="J30" s="16"/>
      <c r="K30" s="16"/>
      <c r="L30" s="15"/>
      <c r="M30" s="14"/>
    </row>
    <row r="31" spans="1:13" ht="45" customHeight="1" x14ac:dyDescent="0.15">
      <c r="A31" s="17">
        <v>200</v>
      </c>
      <c r="B31" s="9"/>
      <c r="C31" s="13"/>
      <c r="D31" s="12"/>
      <c r="E31" s="11"/>
      <c r="F31" s="10"/>
      <c r="G31" s="9"/>
      <c r="H31" s="7"/>
      <c r="I31" s="17">
        <v>200</v>
      </c>
      <c r="J31" s="8"/>
      <c r="K31" s="8"/>
      <c r="L31" s="7"/>
      <c r="M31" s="6"/>
    </row>
    <row r="33" spans="1:13" ht="14.4" x14ac:dyDescent="0.2">
      <c r="A33" s="203" t="s">
        <v>14</v>
      </c>
      <c r="B33" s="203"/>
      <c r="C33" s="203"/>
      <c r="D33" s="203"/>
      <c r="E33" s="203"/>
      <c r="F33" s="203"/>
      <c r="G33" s="203"/>
    </row>
    <row r="34" spans="1:13" ht="3.75" customHeight="1" x14ac:dyDescent="0.15"/>
    <row r="35" spans="1:13" ht="33.75" customHeight="1" x14ac:dyDescent="0.2">
      <c r="A35" s="204" t="s">
        <v>10</v>
      </c>
      <c r="B35" s="204"/>
      <c r="C35" s="205"/>
      <c r="D35" s="205"/>
      <c r="E35" s="205"/>
      <c r="K35" s="29"/>
      <c r="L35" s="42"/>
      <c r="M35" s="27"/>
    </row>
    <row r="36" spans="1:13" ht="9" customHeight="1" x14ac:dyDescent="0.15">
      <c r="A36" s="41"/>
      <c r="B36" s="41"/>
      <c r="K36" s="40"/>
      <c r="L36" s="40"/>
      <c r="M36" s="39"/>
    </row>
    <row r="37" spans="1:13" ht="45" customHeight="1" x14ac:dyDescent="0.2">
      <c r="A37" s="25" t="s">
        <v>2</v>
      </c>
      <c r="B37" s="25" t="s">
        <v>9</v>
      </c>
      <c r="C37" s="25" t="s">
        <v>8</v>
      </c>
      <c r="D37" s="25" t="s">
        <v>13</v>
      </c>
      <c r="E37" s="25" t="s">
        <v>6</v>
      </c>
      <c r="F37" s="26" t="s">
        <v>5</v>
      </c>
      <c r="G37" s="25" t="s">
        <v>4</v>
      </c>
      <c r="H37" s="25" t="s">
        <v>3</v>
      </c>
      <c r="I37" s="25" t="s">
        <v>2</v>
      </c>
      <c r="J37" s="25" t="s">
        <v>1</v>
      </c>
      <c r="K37" s="24" t="s">
        <v>0</v>
      </c>
      <c r="L37" s="9"/>
      <c r="M37" s="23"/>
    </row>
    <row r="38" spans="1:13" ht="45" customHeight="1" x14ac:dyDescent="0.15">
      <c r="A38" s="17">
        <v>201</v>
      </c>
      <c r="B38" s="18"/>
      <c r="C38" s="22"/>
      <c r="D38" s="21"/>
      <c r="E38" s="20"/>
      <c r="F38" s="19"/>
      <c r="G38" s="18"/>
      <c r="H38" s="15"/>
      <c r="I38" s="17">
        <v>201</v>
      </c>
      <c r="J38" s="16"/>
      <c r="K38" s="16"/>
      <c r="L38" s="15"/>
      <c r="M38" s="14"/>
    </row>
    <row r="39" spans="1:13" ht="45" customHeight="1" x14ac:dyDescent="0.15">
      <c r="A39" s="17">
        <v>202</v>
      </c>
      <c r="B39" s="9"/>
      <c r="C39" s="13"/>
      <c r="D39" s="12"/>
      <c r="E39" s="11"/>
      <c r="F39" s="10"/>
      <c r="G39" s="9"/>
      <c r="H39" s="7"/>
      <c r="I39" s="17">
        <v>202</v>
      </c>
      <c r="J39" s="8"/>
      <c r="K39" s="8"/>
      <c r="L39" s="7"/>
      <c r="M39" s="6"/>
    </row>
    <row r="40" spans="1:13" ht="45" customHeight="1" x14ac:dyDescent="0.15">
      <c r="A40" s="17">
        <v>203</v>
      </c>
      <c r="B40" s="18"/>
      <c r="C40" s="22"/>
      <c r="D40" s="21"/>
      <c r="E40" s="20"/>
      <c r="F40" s="19"/>
      <c r="G40" s="18"/>
      <c r="H40" s="15"/>
      <c r="I40" s="17">
        <v>203</v>
      </c>
      <c r="J40" s="16"/>
      <c r="K40" s="16"/>
      <c r="L40" s="15"/>
      <c r="M40" s="14"/>
    </row>
    <row r="41" spans="1:13" ht="45" customHeight="1" x14ac:dyDescent="0.15">
      <c r="A41" s="17">
        <v>204</v>
      </c>
      <c r="B41" s="9"/>
      <c r="C41" s="13"/>
      <c r="D41" s="12"/>
      <c r="E41" s="11"/>
      <c r="F41" s="10"/>
      <c r="G41" s="9"/>
      <c r="H41" s="7"/>
      <c r="I41" s="17">
        <v>204</v>
      </c>
      <c r="J41" s="8"/>
      <c r="K41" s="8"/>
      <c r="L41" s="7"/>
      <c r="M41" s="6"/>
    </row>
    <row r="42" spans="1:13" ht="45" customHeight="1" x14ac:dyDescent="0.15">
      <c r="A42" s="17">
        <v>205</v>
      </c>
      <c r="B42" s="18"/>
      <c r="C42" s="22"/>
      <c r="D42" s="21"/>
      <c r="E42" s="20"/>
      <c r="F42" s="19"/>
      <c r="G42" s="18"/>
      <c r="H42" s="15"/>
      <c r="I42" s="17">
        <v>205</v>
      </c>
      <c r="J42" s="16"/>
      <c r="K42" s="16"/>
      <c r="L42" s="15"/>
      <c r="M42" s="14"/>
    </row>
    <row r="43" spans="1:13" ht="45" customHeight="1" x14ac:dyDescent="0.15">
      <c r="A43" s="17">
        <v>206</v>
      </c>
      <c r="B43" s="9"/>
      <c r="C43" s="13"/>
      <c r="D43" s="12"/>
      <c r="E43" s="11"/>
      <c r="F43" s="10"/>
      <c r="G43" s="9"/>
      <c r="H43" s="7"/>
      <c r="I43" s="17">
        <v>206</v>
      </c>
      <c r="J43" s="8"/>
      <c r="K43" s="8"/>
      <c r="L43" s="7"/>
      <c r="M43" s="6"/>
    </row>
    <row r="44" spans="1:13" ht="45" customHeight="1" x14ac:dyDescent="0.15">
      <c r="A44" s="17">
        <v>207</v>
      </c>
      <c r="B44" s="18"/>
      <c r="C44" s="22"/>
      <c r="D44" s="21"/>
      <c r="E44" s="20"/>
      <c r="F44" s="19"/>
      <c r="G44" s="18"/>
      <c r="H44" s="15"/>
      <c r="I44" s="17">
        <v>207</v>
      </c>
      <c r="J44" s="16"/>
      <c r="K44" s="16"/>
      <c r="L44" s="15"/>
      <c r="M44" s="14"/>
    </row>
    <row r="45" spans="1:13" ht="45" customHeight="1" x14ac:dyDescent="0.15">
      <c r="A45" s="17">
        <v>208</v>
      </c>
      <c r="B45" s="9"/>
      <c r="C45" s="13"/>
      <c r="D45" s="12"/>
      <c r="E45" s="11"/>
      <c r="F45" s="10"/>
      <c r="G45" s="9"/>
      <c r="H45" s="7"/>
      <c r="I45" s="17">
        <v>208</v>
      </c>
      <c r="J45" s="8"/>
      <c r="K45" s="8"/>
      <c r="L45" s="7"/>
      <c r="M45" s="6"/>
    </row>
    <row r="46" spans="1:13" ht="45" customHeight="1" x14ac:dyDescent="0.15">
      <c r="A46" s="17">
        <v>209</v>
      </c>
      <c r="B46" s="18"/>
      <c r="C46" s="22"/>
      <c r="D46" s="21"/>
      <c r="E46" s="20"/>
      <c r="F46" s="19"/>
      <c r="G46" s="18"/>
      <c r="H46" s="15"/>
      <c r="I46" s="17">
        <v>209</v>
      </c>
      <c r="J46" s="16"/>
      <c r="K46" s="16"/>
      <c r="L46" s="15"/>
      <c r="M46" s="14"/>
    </row>
    <row r="47" spans="1:13" ht="45" customHeight="1" x14ac:dyDescent="0.15">
      <c r="A47" s="17">
        <v>210</v>
      </c>
      <c r="B47" s="9"/>
      <c r="C47" s="13"/>
      <c r="D47" s="12"/>
      <c r="E47" s="11"/>
      <c r="F47" s="10"/>
      <c r="G47" s="9"/>
      <c r="H47" s="7"/>
      <c r="I47" s="17">
        <v>210</v>
      </c>
      <c r="J47" s="8"/>
      <c r="K47" s="8"/>
      <c r="L47" s="7"/>
      <c r="M47" s="6"/>
    </row>
    <row r="48" spans="1:13" ht="20.25" customHeight="1" x14ac:dyDescent="0.15">
      <c r="B48" s="34"/>
      <c r="C48" s="38"/>
      <c r="D48" s="37"/>
      <c r="E48" s="33"/>
      <c r="F48" s="35"/>
      <c r="G48" s="34"/>
      <c r="H48" s="31"/>
      <c r="I48" s="33"/>
      <c r="J48" s="32"/>
      <c r="K48" s="32"/>
      <c r="L48" s="31"/>
      <c r="M48" s="30"/>
    </row>
    <row r="49" spans="1:13" ht="14.4" x14ac:dyDescent="0.2">
      <c r="A49" s="206" t="s">
        <v>14</v>
      </c>
      <c r="B49" s="206"/>
      <c r="C49" s="206"/>
      <c r="D49" s="206"/>
      <c r="E49" s="206"/>
      <c r="F49" s="206"/>
      <c r="G49" s="206"/>
    </row>
    <row r="50" spans="1:13" ht="3.75" customHeight="1" x14ac:dyDescent="0.15"/>
    <row r="51" spans="1:13" ht="33.75" customHeight="1" x14ac:dyDescent="0.2">
      <c r="A51" s="204" t="s">
        <v>10</v>
      </c>
      <c r="B51" s="204"/>
      <c r="C51" s="205"/>
      <c r="D51" s="205"/>
      <c r="E51" s="205"/>
      <c r="K51" s="29"/>
      <c r="L51" s="42"/>
      <c r="M51" s="27"/>
    </row>
    <row r="52" spans="1:13" ht="45" customHeight="1" x14ac:dyDescent="0.2">
      <c r="A52" s="25" t="s">
        <v>2</v>
      </c>
      <c r="B52" s="25" t="s">
        <v>9</v>
      </c>
      <c r="C52" s="25" t="s">
        <v>8</v>
      </c>
      <c r="D52" s="25" t="s">
        <v>12</v>
      </c>
      <c r="E52" s="25" t="s">
        <v>6</v>
      </c>
      <c r="F52" s="26" t="s">
        <v>5</v>
      </c>
      <c r="G52" s="25" t="s">
        <v>4</v>
      </c>
      <c r="H52" s="25" t="s">
        <v>3</v>
      </c>
      <c r="I52" s="25" t="s">
        <v>2</v>
      </c>
      <c r="J52" s="25" t="s">
        <v>1</v>
      </c>
      <c r="K52" s="24" t="s">
        <v>0</v>
      </c>
      <c r="L52" s="9"/>
      <c r="M52" s="23"/>
    </row>
    <row r="53" spans="1:13" ht="45" customHeight="1" x14ac:dyDescent="0.15">
      <c r="A53" s="17">
        <v>211</v>
      </c>
      <c r="B53" s="18"/>
      <c r="C53" s="22"/>
      <c r="D53" s="21"/>
      <c r="E53" s="20"/>
      <c r="F53" s="19"/>
      <c r="G53" s="18"/>
      <c r="H53" s="15"/>
      <c r="I53" s="17">
        <v>211</v>
      </c>
      <c r="J53" s="16"/>
      <c r="K53" s="16"/>
      <c r="L53" s="15"/>
      <c r="M53" s="14"/>
    </row>
    <row r="54" spans="1:13" ht="45" customHeight="1" x14ac:dyDescent="0.15">
      <c r="A54" s="17">
        <v>212</v>
      </c>
      <c r="B54" s="9"/>
      <c r="C54" s="13"/>
      <c r="D54" s="12"/>
      <c r="E54" s="11"/>
      <c r="F54" s="10"/>
      <c r="G54" s="9"/>
      <c r="H54" s="7"/>
      <c r="I54" s="17">
        <v>212</v>
      </c>
      <c r="J54" s="8"/>
      <c r="K54" s="8"/>
      <c r="L54" s="7"/>
      <c r="M54" s="6"/>
    </row>
    <row r="55" spans="1:13" ht="45" customHeight="1" x14ac:dyDescent="0.15">
      <c r="A55" s="17">
        <v>213</v>
      </c>
      <c r="B55" s="18"/>
      <c r="C55" s="22"/>
      <c r="D55" s="21"/>
      <c r="E55" s="20"/>
      <c r="F55" s="19"/>
      <c r="G55" s="18"/>
      <c r="H55" s="15"/>
      <c r="I55" s="17">
        <v>213</v>
      </c>
      <c r="J55" s="16"/>
      <c r="K55" s="16"/>
      <c r="L55" s="15"/>
      <c r="M55" s="14"/>
    </row>
    <row r="56" spans="1:13" ht="45" customHeight="1" x14ac:dyDescent="0.15">
      <c r="A56" s="17">
        <v>214</v>
      </c>
      <c r="B56" s="9"/>
      <c r="C56" s="13"/>
      <c r="D56" s="12"/>
      <c r="E56" s="11"/>
      <c r="F56" s="10"/>
      <c r="G56" s="9"/>
      <c r="H56" s="7"/>
      <c r="I56" s="17">
        <v>214</v>
      </c>
      <c r="J56" s="8"/>
      <c r="K56" s="8"/>
      <c r="L56" s="7"/>
      <c r="M56" s="6"/>
    </row>
    <row r="57" spans="1:13" ht="45" customHeight="1" x14ac:dyDescent="0.15">
      <c r="A57" s="17">
        <v>215</v>
      </c>
      <c r="B57" s="18"/>
      <c r="C57" s="22"/>
      <c r="D57" s="21"/>
      <c r="E57" s="20"/>
      <c r="F57" s="19"/>
      <c r="G57" s="18"/>
      <c r="H57" s="15"/>
      <c r="I57" s="17">
        <v>215</v>
      </c>
      <c r="J57" s="16"/>
      <c r="K57" s="16"/>
      <c r="L57" s="15"/>
      <c r="M57" s="14"/>
    </row>
    <row r="58" spans="1:13" ht="45" customHeight="1" x14ac:dyDescent="0.15">
      <c r="A58" s="17">
        <v>216</v>
      </c>
      <c r="B58" s="9"/>
      <c r="C58" s="13"/>
      <c r="D58" s="12"/>
      <c r="E58" s="11"/>
      <c r="F58" s="10"/>
      <c r="G58" s="9"/>
      <c r="H58" s="7"/>
      <c r="I58" s="17">
        <v>216</v>
      </c>
      <c r="J58" s="8"/>
      <c r="K58" s="8"/>
      <c r="L58" s="7"/>
      <c r="M58" s="6"/>
    </row>
    <row r="59" spans="1:13" ht="45" customHeight="1" x14ac:dyDescent="0.15">
      <c r="A59" s="17">
        <v>217</v>
      </c>
      <c r="B59" s="18"/>
      <c r="C59" s="22"/>
      <c r="D59" s="21"/>
      <c r="E59" s="20"/>
      <c r="F59" s="19"/>
      <c r="G59" s="18"/>
      <c r="H59" s="15"/>
      <c r="I59" s="17">
        <v>217</v>
      </c>
      <c r="J59" s="16"/>
      <c r="K59" s="16"/>
      <c r="L59" s="15"/>
      <c r="M59" s="14"/>
    </row>
    <row r="60" spans="1:13" ht="45" customHeight="1" x14ac:dyDescent="0.15">
      <c r="A60" s="17">
        <v>218</v>
      </c>
      <c r="B60" s="9"/>
      <c r="C60" s="13"/>
      <c r="D60" s="12"/>
      <c r="E60" s="11"/>
      <c r="F60" s="10"/>
      <c r="G60" s="9"/>
      <c r="H60" s="7"/>
      <c r="I60" s="17">
        <v>218</v>
      </c>
      <c r="J60" s="8"/>
      <c r="K60" s="8"/>
      <c r="L60" s="7"/>
      <c r="M60" s="6"/>
    </row>
    <row r="61" spans="1:13" ht="45" customHeight="1" x14ac:dyDescent="0.15">
      <c r="A61" s="17">
        <v>219</v>
      </c>
      <c r="B61" s="18"/>
      <c r="C61" s="22"/>
      <c r="D61" s="21"/>
      <c r="E61" s="20"/>
      <c r="F61" s="19"/>
      <c r="G61" s="18"/>
      <c r="H61" s="15"/>
      <c r="I61" s="17">
        <v>219</v>
      </c>
      <c r="J61" s="16"/>
      <c r="K61" s="16"/>
      <c r="L61" s="15"/>
      <c r="M61" s="14"/>
    </row>
    <row r="62" spans="1:13" ht="45" customHeight="1" x14ac:dyDescent="0.15">
      <c r="A62" s="17">
        <v>220</v>
      </c>
      <c r="B62" s="9"/>
      <c r="C62" s="13"/>
      <c r="D62" s="12"/>
      <c r="E62" s="11"/>
      <c r="F62" s="10"/>
      <c r="G62" s="9"/>
      <c r="H62" s="7"/>
      <c r="I62" s="17">
        <v>220</v>
      </c>
      <c r="J62" s="8"/>
      <c r="K62" s="8"/>
      <c r="L62" s="7"/>
      <c r="M62" s="6"/>
    </row>
    <row r="64" spans="1:13" ht="14.4" x14ac:dyDescent="0.2">
      <c r="A64" s="203" t="s">
        <v>14</v>
      </c>
      <c r="B64" s="203"/>
      <c r="C64" s="203"/>
      <c r="D64" s="203"/>
      <c r="E64" s="203"/>
      <c r="F64" s="203"/>
      <c r="G64" s="203"/>
    </row>
    <row r="65" spans="1:13" ht="3.75" customHeight="1" x14ac:dyDescent="0.15"/>
    <row r="66" spans="1:13" ht="33.75" customHeight="1" x14ac:dyDescent="0.2">
      <c r="A66" s="204" t="s">
        <v>10</v>
      </c>
      <c r="B66" s="204"/>
      <c r="C66" s="205"/>
      <c r="D66" s="205"/>
      <c r="E66" s="205"/>
      <c r="K66" s="29"/>
      <c r="L66" s="28"/>
      <c r="M66" s="27"/>
    </row>
    <row r="67" spans="1:13" ht="9" customHeight="1" x14ac:dyDescent="0.15">
      <c r="A67" s="41"/>
      <c r="B67" s="41"/>
      <c r="K67" s="40"/>
      <c r="L67" s="40"/>
      <c r="M67" s="39"/>
    </row>
    <row r="68" spans="1:13" ht="45" customHeight="1" x14ac:dyDescent="0.2">
      <c r="A68" s="25" t="s">
        <v>2</v>
      </c>
      <c r="B68" s="25" t="s">
        <v>9</v>
      </c>
      <c r="C68" s="25" t="s">
        <v>8</v>
      </c>
      <c r="D68" s="25" t="s">
        <v>11</v>
      </c>
      <c r="E68" s="25" t="s">
        <v>6</v>
      </c>
      <c r="F68" s="26" t="s">
        <v>5</v>
      </c>
      <c r="G68" s="25" t="s">
        <v>4</v>
      </c>
      <c r="H68" s="25" t="s">
        <v>3</v>
      </c>
      <c r="I68" s="25" t="s">
        <v>2</v>
      </c>
      <c r="J68" s="25" t="s">
        <v>1</v>
      </c>
      <c r="K68" s="24" t="s">
        <v>0</v>
      </c>
      <c r="L68" s="9"/>
      <c r="M68" s="23"/>
    </row>
    <row r="69" spans="1:13" ht="45" customHeight="1" x14ac:dyDescent="0.15">
      <c r="A69" s="17">
        <v>221</v>
      </c>
      <c r="B69" s="18"/>
      <c r="C69" s="22"/>
      <c r="D69" s="21"/>
      <c r="E69" s="20"/>
      <c r="F69" s="19"/>
      <c r="G69" s="18"/>
      <c r="H69" s="15"/>
      <c r="I69" s="17">
        <v>221</v>
      </c>
      <c r="J69" s="16"/>
      <c r="K69" s="16"/>
      <c r="L69" s="15"/>
      <c r="M69" s="14"/>
    </row>
    <row r="70" spans="1:13" ht="45" customHeight="1" x14ac:dyDescent="0.15">
      <c r="A70" s="17">
        <v>222</v>
      </c>
      <c r="B70" s="9"/>
      <c r="C70" s="13"/>
      <c r="D70" s="12"/>
      <c r="E70" s="11"/>
      <c r="F70" s="10"/>
      <c r="G70" s="9"/>
      <c r="H70" s="7"/>
      <c r="I70" s="17">
        <v>222</v>
      </c>
      <c r="J70" s="8"/>
      <c r="K70" s="8"/>
      <c r="L70" s="7"/>
      <c r="M70" s="6"/>
    </row>
    <row r="71" spans="1:13" ht="45" customHeight="1" x14ac:dyDescent="0.15">
      <c r="A71" s="17">
        <v>223</v>
      </c>
      <c r="B71" s="18"/>
      <c r="C71" s="22"/>
      <c r="D71" s="21"/>
      <c r="E71" s="20"/>
      <c r="F71" s="19"/>
      <c r="G71" s="18"/>
      <c r="H71" s="15"/>
      <c r="I71" s="17">
        <v>223</v>
      </c>
      <c r="J71" s="16"/>
      <c r="K71" s="16"/>
      <c r="L71" s="15"/>
      <c r="M71" s="14"/>
    </row>
    <row r="72" spans="1:13" ht="45" customHeight="1" x14ac:dyDescent="0.15">
      <c r="A72" s="17">
        <v>224</v>
      </c>
      <c r="B72" s="9"/>
      <c r="C72" s="13"/>
      <c r="D72" s="12"/>
      <c r="E72" s="11"/>
      <c r="F72" s="10"/>
      <c r="G72" s="9"/>
      <c r="H72" s="7"/>
      <c r="I72" s="17">
        <v>224</v>
      </c>
      <c r="J72" s="8"/>
      <c r="K72" s="8"/>
      <c r="L72" s="7"/>
      <c r="M72" s="6"/>
    </row>
    <row r="73" spans="1:13" ht="45" customHeight="1" x14ac:dyDescent="0.15">
      <c r="A73" s="17">
        <v>225</v>
      </c>
      <c r="B73" s="18"/>
      <c r="C73" s="22"/>
      <c r="D73" s="21"/>
      <c r="E73" s="20"/>
      <c r="F73" s="19"/>
      <c r="G73" s="18"/>
      <c r="H73" s="15"/>
      <c r="I73" s="17">
        <v>225</v>
      </c>
      <c r="J73" s="16"/>
      <c r="K73" s="16"/>
      <c r="L73" s="15"/>
      <c r="M73" s="14"/>
    </row>
    <row r="74" spans="1:13" ht="45" customHeight="1" x14ac:dyDescent="0.15">
      <c r="A74" s="17">
        <v>226</v>
      </c>
      <c r="B74" s="9"/>
      <c r="C74" s="13"/>
      <c r="D74" s="12"/>
      <c r="E74" s="11"/>
      <c r="F74" s="10"/>
      <c r="G74" s="9"/>
      <c r="H74" s="7"/>
      <c r="I74" s="17">
        <v>226</v>
      </c>
      <c r="J74" s="8"/>
      <c r="K74" s="8"/>
      <c r="L74" s="7"/>
      <c r="M74" s="6"/>
    </row>
    <row r="75" spans="1:13" ht="45" customHeight="1" x14ac:dyDescent="0.15">
      <c r="A75" s="17">
        <v>227</v>
      </c>
      <c r="B75" s="18"/>
      <c r="C75" s="22"/>
      <c r="D75" s="21"/>
      <c r="E75" s="20"/>
      <c r="F75" s="19"/>
      <c r="G75" s="18"/>
      <c r="H75" s="15"/>
      <c r="I75" s="17">
        <v>227</v>
      </c>
      <c r="J75" s="16"/>
      <c r="K75" s="16"/>
      <c r="L75" s="15"/>
      <c r="M75" s="14"/>
    </row>
    <row r="76" spans="1:13" ht="45" customHeight="1" x14ac:dyDescent="0.15">
      <c r="A76" s="17">
        <v>228</v>
      </c>
      <c r="B76" s="9"/>
      <c r="C76" s="13"/>
      <c r="D76" s="12"/>
      <c r="E76" s="11"/>
      <c r="F76" s="10"/>
      <c r="G76" s="9"/>
      <c r="H76" s="7"/>
      <c r="I76" s="17">
        <v>228</v>
      </c>
      <c r="J76" s="8"/>
      <c r="K76" s="8"/>
      <c r="L76" s="7"/>
      <c r="M76" s="6"/>
    </row>
    <row r="77" spans="1:13" ht="45" customHeight="1" x14ac:dyDescent="0.15">
      <c r="A77" s="17">
        <v>229</v>
      </c>
      <c r="B77" s="18"/>
      <c r="C77" s="22"/>
      <c r="D77" s="21"/>
      <c r="E77" s="20"/>
      <c r="F77" s="19"/>
      <c r="G77" s="9"/>
      <c r="H77" s="15"/>
      <c r="I77" s="17">
        <v>229</v>
      </c>
      <c r="J77" s="16"/>
      <c r="K77" s="16"/>
      <c r="L77" s="15"/>
      <c r="M77" s="14"/>
    </row>
    <row r="78" spans="1:13" ht="45" customHeight="1" x14ac:dyDescent="0.15">
      <c r="A78" s="17">
        <v>230</v>
      </c>
      <c r="B78" s="9"/>
      <c r="C78" s="13"/>
      <c r="D78" s="12"/>
      <c r="E78" s="11"/>
      <c r="F78" s="10"/>
      <c r="G78" s="9"/>
      <c r="H78" s="7"/>
      <c r="I78" s="17">
        <v>230</v>
      </c>
      <c r="J78" s="8"/>
      <c r="K78" s="8"/>
      <c r="L78" s="7"/>
      <c r="M78" s="6"/>
    </row>
    <row r="79" spans="1:13" ht="20.25" customHeight="1" x14ac:dyDescent="0.15">
      <c r="A79" s="33"/>
      <c r="B79" s="34"/>
      <c r="C79" s="38"/>
      <c r="D79" s="37"/>
      <c r="E79" s="36"/>
      <c r="F79" s="35"/>
      <c r="G79" s="34"/>
      <c r="H79" s="31"/>
      <c r="I79" s="33"/>
      <c r="J79" s="32"/>
      <c r="K79" s="32"/>
      <c r="L79" s="31"/>
      <c r="M79" s="30"/>
    </row>
    <row r="80" spans="1:13" ht="14.4" x14ac:dyDescent="0.2">
      <c r="A80" s="203" t="s">
        <v>15</v>
      </c>
      <c r="B80" s="203"/>
      <c r="C80" s="203"/>
      <c r="D80" s="203"/>
      <c r="E80" s="203"/>
      <c r="F80" s="203"/>
      <c r="G80" s="203"/>
    </row>
    <row r="81" spans="1:13" ht="3.75" customHeight="1" x14ac:dyDescent="0.15"/>
    <row r="82" spans="1:13" ht="33.75" customHeight="1" x14ac:dyDescent="0.2">
      <c r="A82" s="204" t="s">
        <v>10</v>
      </c>
      <c r="B82" s="204"/>
      <c r="C82" s="205"/>
      <c r="D82" s="205"/>
      <c r="E82" s="205"/>
      <c r="K82" s="29"/>
      <c r="L82" s="28"/>
      <c r="M82" s="27"/>
    </row>
    <row r="83" spans="1:13" ht="45" customHeight="1" x14ac:dyDescent="0.2">
      <c r="A83" s="25" t="s">
        <v>2</v>
      </c>
      <c r="B83" s="25" t="s">
        <v>9</v>
      </c>
      <c r="C83" s="25" t="s">
        <v>8</v>
      </c>
      <c r="D83" s="25" t="s">
        <v>7</v>
      </c>
      <c r="E83" s="25" t="s">
        <v>6</v>
      </c>
      <c r="F83" s="26" t="s">
        <v>5</v>
      </c>
      <c r="G83" s="25" t="s">
        <v>4</v>
      </c>
      <c r="H83" s="25" t="s">
        <v>3</v>
      </c>
      <c r="I83" s="25" t="s">
        <v>2</v>
      </c>
      <c r="J83" s="25" t="s">
        <v>1</v>
      </c>
      <c r="K83" s="24" t="s">
        <v>0</v>
      </c>
      <c r="L83" s="9"/>
      <c r="M83" s="23"/>
    </row>
    <row r="84" spans="1:13" ht="45" customHeight="1" x14ac:dyDescent="0.15">
      <c r="A84" s="17">
        <v>231</v>
      </c>
      <c r="B84" s="18"/>
      <c r="C84" s="22"/>
      <c r="D84" s="21"/>
      <c r="E84" s="20"/>
      <c r="F84" s="19"/>
      <c r="G84" s="18"/>
      <c r="H84" s="15"/>
      <c r="I84" s="17">
        <v>231</v>
      </c>
      <c r="J84" s="16"/>
      <c r="K84" s="16"/>
      <c r="L84" s="15"/>
      <c r="M84" s="14"/>
    </row>
    <row r="85" spans="1:13" ht="45" customHeight="1" x14ac:dyDescent="0.15">
      <c r="A85" s="17">
        <v>232</v>
      </c>
      <c r="B85" s="9"/>
      <c r="C85" s="13"/>
      <c r="D85" s="12"/>
      <c r="E85" s="11"/>
      <c r="F85" s="10"/>
      <c r="G85" s="9"/>
      <c r="H85" s="7"/>
      <c r="I85" s="17">
        <v>232</v>
      </c>
      <c r="J85" s="8"/>
      <c r="K85" s="8"/>
      <c r="L85" s="7"/>
      <c r="M85" s="6"/>
    </row>
    <row r="86" spans="1:13" ht="45" customHeight="1" x14ac:dyDescent="0.15">
      <c r="A86" s="17">
        <v>233</v>
      </c>
      <c r="B86" s="18"/>
      <c r="C86" s="22"/>
      <c r="D86" s="21"/>
      <c r="E86" s="20"/>
      <c r="F86" s="19"/>
      <c r="G86" s="18"/>
      <c r="H86" s="15"/>
      <c r="I86" s="17">
        <v>233</v>
      </c>
      <c r="J86" s="16"/>
      <c r="K86" s="16"/>
      <c r="L86" s="15"/>
      <c r="M86" s="14"/>
    </row>
    <row r="87" spans="1:13" ht="45" customHeight="1" x14ac:dyDescent="0.15">
      <c r="A87" s="17">
        <v>234</v>
      </c>
      <c r="B87" s="9"/>
      <c r="C87" s="13"/>
      <c r="D87" s="12"/>
      <c r="E87" s="11"/>
      <c r="F87" s="10"/>
      <c r="G87" s="9"/>
      <c r="H87" s="7"/>
      <c r="I87" s="17">
        <v>234</v>
      </c>
      <c r="J87" s="8"/>
      <c r="K87" s="8"/>
      <c r="L87" s="7"/>
      <c r="M87" s="6"/>
    </row>
    <row r="88" spans="1:13" ht="45" customHeight="1" x14ac:dyDescent="0.15">
      <c r="A88" s="17">
        <v>235</v>
      </c>
      <c r="B88" s="18"/>
      <c r="C88" s="22"/>
      <c r="D88" s="21"/>
      <c r="E88" s="20"/>
      <c r="F88" s="19"/>
      <c r="G88" s="18"/>
      <c r="H88" s="15"/>
      <c r="I88" s="17">
        <v>235</v>
      </c>
      <c r="J88" s="16"/>
      <c r="K88" s="16"/>
      <c r="L88" s="15"/>
      <c r="M88" s="14"/>
    </row>
    <row r="89" spans="1:13" ht="45" customHeight="1" x14ac:dyDescent="0.15">
      <c r="A89" s="17">
        <v>236</v>
      </c>
      <c r="B89" s="9"/>
      <c r="C89" s="13"/>
      <c r="D89" s="12"/>
      <c r="E89" s="11"/>
      <c r="F89" s="10"/>
      <c r="G89" s="9"/>
      <c r="H89" s="7"/>
      <c r="I89" s="17">
        <v>236</v>
      </c>
      <c r="J89" s="8"/>
      <c r="K89" s="8"/>
      <c r="L89" s="7"/>
      <c r="M89" s="6"/>
    </row>
    <row r="90" spans="1:13" ht="45" customHeight="1" x14ac:dyDescent="0.15">
      <c r="A90" s="17">
        <v>237</v>
      </c>
      <c r="B90" s="18"/>
      <c r="C90" s="22"/>
      <c r="D90" s="21"/>
      <c r="E90" s="20"/>
      <c r="F90" s="19"/>
      <c r="G90" s="18"/>
      <c r="H90" s="15"/>
      <c r="I90" s="17">
        <v>237</v>
      </c>
      <c r="J90" s="16"/>
      <c r="K90" s="16"/>
      <c r="L90" s="15"/>
      <c r="M90" s="14"/>
    </row>
    <row r="91" spans="1:13" ht="45" customHeight="1" x14ac:dyDescent="0.15">
      <c r="A91" s="17">
        <v>238</v>
      </c>
      <c r="B91" s="9"/>
      <c r="C91" s="13"/>
      <c r="D91" s="12"/>
      <c r="E91" s="11"/>
      <c r="F91" s="10"/>
      <c r="G91" s="9"/>
      <c r="H91" s="7"/>
      <c r="I91" s="17">
        <v>238</v>
      </c>
      <c r="J91" s="8"/>
      <c r="K91" s="8"/>
      <c r="L91" s="7"/>
      <c r="M91" s="6"/>
    </row>
    <row r="92" spans="1:13" ht="45" customHeight="1" x14ac:dyDescent="0.15">
      <c r="A92" s="17">
        <v>239</v>
      </c>
      <c r="B92" s="18"/>
      <c r="C92" s="22"/>
      <c r="D92" s="21"/>
      <c r="E92" s="20"/>
      <c r="F92" s="19"/>
      <c r="G92" s="18"/>
      <c r="H92" s="15"/>
      <c r="I92" s="17">
        <v>239</v>
      </c>
      <c r="J92" s="16"/>
      <c r="K92" s="16"/>
      <c r="L92" s="15"/>
      <c r="M92" s="14"/>
    </row>
    <row r="93" spans="1:13" ht="45" customHeight="1" x14ac:dyDescent="0.15">
      <c r="A93" s="17">
        <v>240</v>
      </c>
      <c r="B93" s="9"/>
      <c r="C93" s="13"/>
      <c r="D93" s="12"/>
      <c r="E93" s="11"/>
      <c r="F93" s="10"/>
      <c r="G93" s="9"/>
      <c r="H93" s="7"/>
      <c r="I93" s="17">
        <v>240</v>
      </c>
      <c r="J93" s="8"/>
      <c r="K93" s="8"/>
      <c r="L93" s="7"/>
      <c r="M93" s="6"/>
    </row>
  </sheetData>
  <mergeCells count="18">
    <mergeCell ref="A64:G64"/>
    <mergeCell ref="A66:B66"/>
    <mergeCell ref="C66:E66"/>
    <mergeCell ref="A80:G80"/>
    <mergeCell ref="A82:B82"/>
    <mergeCell ref="C82:E82"/>
    <mergeCell ref="A33:G33"/>
    <mergeCell ref="A35:B35"/>
    <mergeCell ref="C35:E35"/>
    <mergeCell ref="A49:G49"/>
    <mergeCell ref="A51:B51"/>
    <mergeCell ref="C51:E51"/>
    <mergeCell ref="A2:G2"/>
    <mergeCell ref="A4:B4"/>
    <mergeCell ref="C4:E4"/>
    <mergeCell ref="A18:G18"/>
    <mergeCell ref="A20:B20"/>
    <mergeCell ref="C20:E20"/>
  </mergeCells>
  <phoneticPr fontId="2"/>
  <printOptions horizontalCentered="1" verticalCentered="1"/>
  <pageMargins left="0" right="0.11811023622047245" top="0.39370078740157483" bottom="0.45" header="0.27559055118110237" footer="0.19685039370078741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O93"/>
  <sheetViews>
    <sheetView zoomScale="85" zoomScaleNormal="85" workbookViewId="0">
      <selection activeCell="H9" sqref="H9"/>
    </sheetView>
  </sheetViews>
  <sheetFormatPr defaultRowHeight="13.2" x14ac:dyDescent="0.2"/>
  <cols>
    <col min="1" max="1" width="6" customWidth="1"/>
    <col min="2" max="2" width="9.6640625" customWidth="1"/>
    <col min="3" max="3" width="7.21875" customWidth="1"/>
    <col min="4" max="4" width="11.21875" style="5" customWidth="1"/>
    <col min="5" max="5" width="23.88671875" customWidth="1"/>
    <col min="6" max="6" width="6" style="4" customWidth="1"/>
    <col min="7" max="7" width="3.88671875" style="2" customWidth="1"/>
    <col min="8" max="8" width="8.77734375" customWidth="1"/>
    <col min="9" max="9" width="5.88671875" customWidth="1"/>
    <col min="10" max="10" width="12.77734375" customWidth="1"/>
    <col min="11" max="11" width="13.109375" customWidth="1"/>
    <col min="12" max="12" width="12.77734375" customWidth="1"/>
    <col min="13" max="13" width="13" style="3" customWidth="1"/>
    <col min="14" max="14" width="9" style="2"/>
    <col min="15" max="15" width="9.21875" style="1" bestFit="1" customWidth="1"/>
  </cols>
  <sheetData>
    <row r="2" spans="1:13" ht="14.4" x14ac:dyDescent="0.2">
      <c r="A2" s="203" t="s">
        <v>14</v>
      </c>
      <c r="B2" s="203"/>
      <c r="C2" s="203"/>
      <c r="D2" s="203"/>
      <c r="E2" s="203"/>
      <c r="F2" s="203"/>
      <c r="G2" s="203"/>
    </row>
    <row r="3" spans="1:13" ht="3.75" customHeight="1" x14ac:dyDescent="0.15"/>
    <row r="4" spans="1:13" ht="33.75" customHeight="1" x14ac:dyDescent="0.2">
      <c r="A4" s="204" t="s">
        <v>10</v>
      </c>
      <c r="B4" s="204"/>
      <c r="C4" s="205"/>
      <c r="D4" s="205"/>
      <c r="E4" s="205"/>
      <c r="K4" s="29"/>
      <c r="L4" s="42"/>
      <c r="M4" s="27"/>
    </row>
    <row r="5" spans="1:13" ht="9" customHeight="1" x14ac:dyDescent="0.15">
      <c r="A5" s="41"/>
      <c r="B5" s="41"/>
      <c r="K5" s="40"/>
      <c r="L5" s="40"/>
      <c r="M5" s="39"/>
    </row>
    <row r="6" spans="1:13" ht="45" customHeight="1" x14ac:dyDescent="0.2">
      <c r="A6" s="25" t="s">
        <v>2</v>
      </c>
      <c r="B6" s="25" t="s">
        <v>9</v>
      </c>
      <c r="C6" s="25" t="s">
        <v>8</v>
      </c>
      <c r="D6" s="25" t="s">
        <v>13</v>
      </c>
      <c r="E6" s="25" t="s">
        <v>6</v>
      </c>
      <c r="F6" s="26" t="s">
        <v>5</v>
      </c>
      <c r="G6" s="25" t="s">
        <v>4</v>
      </c>
      <c r="H6" s="25" t="s">
        <v>3</v>
      </c>
      <c r="I6" s="25" t="s">
        <v>2</v>
      </c>
      <c r="J6" s="25" t="s">
        <v>1</v>
      </c>
      <c r="K6" s="24" t="s">
        <v>0</v>
      </c>
      <c r="L6" s="9"/>
      <c r="M6" s="23"/>
    </row>
    <row r="7" spans="1:13" ht="45" customHeight="1" x14ac:dyDescent="0.15">
      <c r="A7" s="17">
        <v>241</v>
      </c>
      <c r="B7" s="18"/>
      <c r="C7" s="22"/>
      <c r="D7" s="21"/>
      <c r="E7" s="20"/>
      <c r="F7" s="19"/>
      <c r="G7" s="18"/>
      <c r="H7" s="20"/>
      <c r="I7" s="17">
        <v>241</v>
      </c>
      <c r="J7" s="16"/>
      <c r="K7" s="16"/>
      <c r="L7" s="15"/>
      <c r="M7" s="14"/>
    </row>
    <row r="8" spans="1:13" ht="45" customHeight="1" x14ac:dyDescent="0.15">
      <c r="A8" s="17">
        <v>242</v>
      </c>
      <c r="B8" s="9"/>
      <c r="C8" s="13"/>
      <c r="D8" s="12"/>
      <c r="E8" s="11"/>
      <c r="F8" s="10"/>
      <c r="G8" s="9"/>
      <c r="H8" s="7"/>
      <c r="I8" s="17">
        <v>242</v>
      </c>
      <c r="J8" s="8"/>
      <c r="K8" s="8"/>
      <c r="L8" s="7"/>
      <c r="M8" s="6"/>
    </row>
    <row r="9" spans="1:13" ht="45" customHeight="1" x14ac:dyDescent="0.15">
      <c r="A9" s="17">
        <v>243</v>
      </c>
      <c r="B9" s="18"/>
      <c r="C9" s="22"/>
      <c r="D9" s="21"/>
      <c r="E9" s="20"/>
      <c r="F9" s="19"/>
      <c r="G9" s="18"/>
      <c r="H9" s="15"/>
      <c r="I9" s="17">
        <v>243</v>
      </c>
      <c r="J9" s="16"/>
      <c r="K9" s="16"/>
      <c r="L9" s="15"/>
      <c r="M9" s="14"/>
    </row>
    <row r="10" spans="1:13" ht="45" customHeight="1" x14ac:dyDescent="0.15">
      <c r="A10" s="17">
        <v>244</v>
      </c>
      <c r="B10" s="9"/>
      <c r="C10" s="13"/>
      <c r="D10" s="12"/>
      <c r="E10" s="11"/>
      <c r="F10" s="10"/>
      <c r="G10" s="9"/>
      <c r="H10" s="7"/>
      <c r="I10" s="17">
        <v>244</v>
      </c>
      <c r="J10" s="8"/>
      <c r="K10" s="8"/>
      <c r="L10" s="7"/>
      <c r="M10" s="6"/>
    </row>
    <row r="11" spans="1:13" ht="45" customHeight="1" x14ac:dyDescent="0.15">
      <c r="A11" s="17">
        <v>245</v>
      </c>
      <c r="B11" s="18"/>
      <c r="C11" s="22"/>
      <c r="D11" s="21"/>
      <c r="E11" s="20"/>
      <c r="F11" s="19"/>
      <c r="G11" s="18"/>
      <c r="H11" s="15"/>
      <c r="I11" s="17">
        <v>245</v>
      </c>
      <c r="J11" s="16"/>
      <c r="K11" s="16"/>
      <c r="L11" s="15"/>
      <c r="M11" s="14"/>
    </row>
    <row r="12" spans="1:13" ht="45" customHeight="1" x14ac:dyDescent="0.15">
      <c r="A12" s="17">
        <v>246</v>
      </c>
      <c r="B12" s="9"/>
      <c r="C12" s="13"/>
      <c r="D12" s="12"/>
      <c r="E12" s="11"/>
      <c r="F12" s="10"/>
      <c r="G12" s="9"/>
      <c r="H12" s="7"/>
      <c r="I12" s="17">
        <v>246</v>
      </c>
      <c r="J12" s="8"/>
      <c r="K12" s="8"/>
      <c r="L12" s="7"/>
      <c r="M12" s="6"/>
    </row>
    <row r="13" spans="1:13" ht="45" customHeight="1" x14ac:dyDescent="0.15">
      <c r="A13" s="17">
        <v>247</v>
      </c>
      <c r="B13" s="18"/>
      <c r="C13" s="22"/>
      <c r="D13" s="21"/>
      <c r="E13" s="20"/>
      <c r="F13" s="19"/>
      <c r="G13" s="18"/>
      <c r="H13" s="15"/>
      <c r="I13" s="17">
        <v>247</v>
      </c>
      <c r="J13" s="16"/>
      <c r="K13" s="16"/>
      <c r="L13" s="15"/>
      <c r="M13" s="14"/>
    </row>
    <row r="14" spans="1:13" ht="45" customHeight="1" x14ac:dyDescent="0.15">
      <c r="A14" s="17">
        <v>248</v>
      </c>
      <c r="B14" s="9"/>
      <c r="C14" s="13"/>
      <c r="D14" s="12"/>
      <c r="E14" s="11"/>
      <c r="F14" s="10"/>
      <c r="G14" s="9"/>
      <c r="H14" s="7"/>
      <c r="I14" s="17">
        <v>248</v>
      </c>
      <c r="J14" s="8"/>
      <c r="K14" s="8"/>
      <c r="L14" s="7"/>
      <c r="M14" s="6"/>
    </row>
    <row r="15" spans="1:13" ht="45" customHeight="1" x14ac:dyDescent="0.15">
      <c r="A15" s="17">
        <v>249</v>
      </c>
      <c r="B15" s="18"/>
      <c r="C15" s="22"/>
      <c r="D15" s="21"/>
      <c r="E15" s="20"/>
      <c r="F15" s="19"/>
      <c r="G15" s="18"/>
      <c r="H15" s="15"/>
      <c r="I15" s="17">
        <v>249</v>
      </c>
      <c r="J15" s="16"/>
      <c r="K15" s="16"/>
      <c r="L15" s="15"/>
      <c r="M15" s="14"/>
    </row>
    <row r="16" spans="1:13" ht="45" customHeight="1" x14ac:dyDescent="0.15">
      <c r="A16" s="17">
        <v>250</v>
      </c>
      <c r="B16" s="9"/>
      <c r="C16" s="13"/>
      <c r="D16" s="12"/>
      <c r="E16" s="11"/>
      <c r="F16" s="10"/>
      <c r="G16" s="9"/>
      <c r="H16" s="7"/>
      <c r="I16" s="17">
        <v>250</v>
      </c>
      <c r="J16" s="8"/>
      <c r="K16" s="8"/>
      <c r="L16" s="7"/>
      <c r="M16" s="6"/>
    </row>
    <row r="17" spans="1:13" ht="20.25" customHeight="1" x14ac:dyDescent="0.15">
      <c r="A17" s="33"/>
      <c r="B17" s="34"/>
      <c r="C17" s="38"/>
      <c r="D17" s="37"/>
      <c r="E17" s="36"/>
      <c r="F17" s="35"/>
      <c r="G17" s="34"/>
      <c r="H17" s="31"/>
      <c r="I17" s="33"/>
      <c r="J17" s="32"/>
      <c r="K17" s="32"/>
      <c r="L17" s="31"/>
      <c r="M17" s="30"/>
    </row>
    <row r="18" spans="1:13" ht="14.4" x14ac:dyDescent="0.2">
      <c r="A18" s="203" t="s">
        <v>14</v>
      </c>
      <c r="B18" s="203"/>
      <c r="C18" s="203"/>
      <c r="D18" s="203"/>
      <c r="E18" s="203"/>
      <c r="F18" s="203"/>
      <c r="G18" s="203"/>
    </row>
    <row r="19" spans="1:13" ht="3.75" customHeight="1" x14ac:dyDescent="0.15"/>
    <row r="20" spans="1:13" ht="33.75" customHeight="1" x14ac:dyDescent="0.2">
      <c r="A20" s="204" t="s">
        <v>10</v>
      </c>
      <c r="B20" s="204"/>
      <c r="C20" s="205"/>
      <c r="D20" s="205"/>
      <c r="E20" s="205"/>
      <c r="K20" s="29"/>
      <c r="L20" s="28"/>
      <c r="M20" s="27"/>
    </row>
    <row r="21" spans="1:13" ht="45" customHeight="1" x14ac:dyDescent="0.2">
      <c r="A21" s="25" t="s">
        <v>2</v>
      </c>
      <c r="B21" s="25" t="s">
        <v>9</v>
      </c>
      <c r="C21" s="25" t="s">
        <v>8</v>
      </c>
      <c r="D21" s="25" t="s">
        <v>12</v>
      </c>
      <c r="E21" s="25" t="s">
        <v>6</v>
      </c>
      <c r="F21" s="26" t="s">
        <v>5</v>
      </c>
      <c r="G21" s="25" t="s">
        <v>4</v>
      </c>
      <c r="H21" s="25" t="s">
        <v>3</v>
      </c>
      <c r="I21" s="25" t="s">
        <v>2</v>
      </c>
      <c r="J21" s="25" t="s">
        <v>1</v>
      </c>
      <c r="K21" s="24" t="s">
        <v>0</v>
      </c>
      <c r="L21" s="9"/>
      <c r="M21" s="23"/>
    </row>
    <row r="22" spans="1:13" ht="45" customHeight="1" x14ac:dyDescent="0.2">
      <c r="A22" s="17">
        <v>251</v>
      </c>
      <c r="B22" s="18"/>
      <c r="C22" s="22"/>
      <c r="D22" s="21"/>
      <c r="E22" s="20"/>
      <c r="F22" s="19"/>
      <c r="G22" s="18"/>
      <c r="H22" s="15"/>
      <c r="I22" s="17">
        <v>251</v>
      </c>
      <c r="J22" s="16"/>
      <c r="K22" s="16"/>
      <c r="L22" s="15"/>
      <c r="M22" s="14"/>
    </row>
    <row r="23" spans="1:13" ht="45" customHeight="1" x14ac:dyDescent="0.2">
      <c r="A23" s="17">
        <v>252</v>
      </c>
      <c r="B23" s="9"/>
      <c r="C23" s="13"/>
      <c r="D23" s="12"/>
      <c r="E23" s="11"/>
      <c r="F23" s="10"/>
      <c r="G23" s="9"/>
      <c r="H23" s="7"/>
      <c r="I23" s="17">
        <v>252</v>
      </c>
      <c r="J23" s="8"/>
      <c r="K23" s="8"/>
      <c r="L23" s="7"/>
      <c r="M23" s="6"/>
    </row>
    <row r="24" spans="1:13" ht="45" customHeight="1" x14ac:dyDescent="0.2">
      <c r="A24" s="17">
        <v>253</v>
      </c>
      <c r="B24" s="18"/>
      <c r="C24" s="22"/>
      <c r="D24" s="21"/>
      <c r="E24" s="20"/>
      <c r="F24" s="19"/>
      <c r="G24" s="18"/>
      <c r="H24" s="15"/>
      <c r="I24" s="17">
        <v>253</v>
      </c>
      <c r="J24" s="16"/>
      <c r="K24" s="16"/>
      <c r="L24" s="15"/>
      <c r="M24" s="14"/>
    </row>
    <row r="25" spans="1:13" ht="45" customHeight="1" x14ac:dyDescent="0.2">
      <c r="A25" s="17">
        <v>254</v>
      </c>
      <c r="B25" s="9"/>
      <c r="C25" s="13"/>
      <c r="D25" s="12"/>
      <c r="E25" s="11"/>
      <c r="F25" s="10"/>
      <c r="G25" s="9"/>
      <c r="H25" s="7"/>
      <c r="I25" s="17">
        <v>254</v>
      </c>
      <c r="J25" s="8"/>
      <c r="K25" s="8"/>
      <c r="L25" s="7"/>
      <c r="M25" s="6"/>
    </row>
    <row r="26" spans="1:13" ht="45" customHeight="1" x14ac:dyDescent="0.2">
      <c r="A26" s="17">
        <v>255</v>
      </c>
      <c r="B26" s="18"/>
      <c r="C26" s="22"/>
      <c r="D26" s="21"/>
      <c r="E26" s="20"/>
      <c r="F26" s="19"/>
      <c r="G26" s="18"/>
      <c r="H26" s="15"/>
      <c r="I26" s="17">
        <v>255</v>
      </c>
      <c r="J26" s="16"/>
      <c r="K26" s="16"/>
      <c r="L26" s="15"/>
      <c r="M26" s="14"/>
    </row>
    <row r="27" spans="1:13" ht="45" customHeight="1" x14ac:dyDescent="0.2">
      <c r="A27" s="17">
        <v>256</v>
      </c>
      <c r="B27" s="9"/>
      <c r="C27" s="13"/>
      <c r="D27" s="12"/>
      <c r="E27" s="11"/>
      <c r="F27" s="10"/>
      <c r="G27" s="9"/>
      <c r="H27" s="7"/>
      <c r="I27" s="17">
        <v>256</v>
      </c>
      <c r="J27" s="8"/>
      <c r="K27" s="8"/>
      <c r="L27" s="7"/>
      <c r="M27" s="6"/>
    </row>
    <row r="28" spans="1:13" ht="45" customHeight="1" x14ac:dyDescent="0.2">
      <c r="A28" s="17">
        <v>257</v>
      </c>
      <c r="B28" s="18"/>
      <c r="C28" s="22"/>
      <c r="D28" s="21"/>
      <c r="E28" s="43"/>
      <c r="F28" s="19"/>
      <c r="G28" s="18"/>
      <c r="H28" s="15"/>
      <c r="I28" s="17">
        <v>257</v>
      </c>
      <c r="J28" s="16"/>
      <c r="K28" s="16"/>
      <c r="L28" s="15"/>
      <c r="M28" s="14"/>
    </row>
    <row r="29" spans="1:13" ht="45" customHeight="1" x14ac:dyDescent="0.2">
      <c r="A29" s="17">
        <v>258</v>
      </c>
      <c r="B29" s="9"/>
      <c r="C29" s="13"/>
      <c r="D29" s="12"/>
      <c r="E29" s="11"/>
      <c r="F29" s="10"/>
      <c r="G29" s="9"/>
      <c r="H29" s="7"/>
      <c r="I29" s="17">
        <v>258</v>
      </c>
      <c r="J29" s="8"/>
      <c r="K29" s="8"/>
      <c r="L29" s="7"/>
      <c r="M29" s="6"/>
    </row>
    <row r="30" spans="1:13" ht="45" customHeight="1" x14ac:dyDescent="0.2">
      <c r="A30" s="17">
        <v>259</v>
      </c>
      <c r="B30" s="18"/>
      <c r="C30" s="22"/>
      <c r="D30" s="21"/>
      <c r="E30" s="20"/>
      <c r="F30" s="19"/>
      <c r="G30" s="18"/>
      <c r="H30" s="15"/>
      <c r="I30" s="17">
        <v>259</v>
      </c>
      <c r="J30" s="16"/>
      <c r="K30" s="16"/>
      <c r="L30" s="15"/>
      <c r="M30" s="14"/>
    </row>
    <row r="31" spans="1:13" ht="45" customHeight="1" x14ac:dyDescent="0.2">
      <c r="A31" s="17">
        <v>260</v>
      </c>
      <c r="B31" s="9"/>
      <c r="C31" s="13"/>
      <c r="D31" s="12"/>
      <c r="E31" s="11"/>
      <c r="F31" s="10"/>
      <c r="G31" s="9"/>
      <c r="H31" s="7"/>
      <c r="I31" s="17">
        <v>260</v>
      </c>
      <c r="J31" s="8"/>
      <c r="K31" s="8"/>
      <c r="L31" s="7"/>
      <c r="M31" s="6"/>
    </row>
    <row r="33" spans="1:13" ht="14.4" x14ac:dyDescent="0.2">
      <c r="A33" s="203" t="s">
        <v>14</v>
      </c>
      <c r="B33" s="203"/>
      <c r="C33" s="203"/>
      <c r="D33" s="203"/>
      <c r="E33" s="203"/>
      <c r="F33" s="203"/>
      <c r="G33" s="203"/>
    </row>
    <row r="34" spans="1:13" ht="3.75" customHeight="1" x14ac:dyDescent="0.2"/>
    <row r="35" spans="1:13" ht="33.75" customHeight="1" x14ac:dyDescent="0.2">
      <c r="A35" s="204" t="s">
        <v>10</v>
      </c>
      <c r="B35" s="204"/>
      <c r="C35" s="205"/>
      <c r="D35" s="205"/>
      <c r="E35" s="205"/>
      <c r="K35" s="29"/>
      <c r="L35" s="42"/>
      <c r="M35" s="27"/>
    </row>
    <row r="36" spans="1:13" ht="9" customHeight="1" x14ac:dyDescent="0.2">
      <c r="A36" s="41"/>
      <c r="B36" s="41"/>
      <c r="K36" s="40"/>
      <c r="L36" s="40"/>
      <c r="M36" s="39"/>
    </row>
    <row r="37" spans="1:13" ht="45" customHeight="1" x14ac:dyDescent="0.2">
      <c r="A37" s="25" t="s">
        <v>2</v>
      </c>
      <c r="B37" s="25" t="s">
        <v>9</v>
      </c>
      <c r="C37" s="25" t="s">
        <v>8</v>
      </c>
      <c r="D37" s="25" t="s">
        <v>13</v>
      </c>
      <c r="E37" s="25" t="s">
        <v>6</v>
      </c>
      <c r="F37" s="26" t="s">
        <v>5</v>
      </c>
      <c r="G37" s="25" t="s">
        <v>4</v>
      </c>
      <c r="H37" s="25" t="s">
        <v>3</v>
      </c>
      <c r="I37" s="25" t="s">
        <v>2</v>
      </c>
      <c r="J37" s="25" t="s">
        <v>1</v>
      </c>
      <c r="K37" s="24" t="s">
        <v>0</v>
      </c>
      <c r="L37" s="9"/>
      <c r="M37" s="23"/>
    </row>
    <row r="38" spans="1:13" ht="45" customHeight="1" x14ac:dyDescent="0.2">
      <c r="A38" s="17">
        <v>261</v>
      </c>
      <c r="B38" s="18"/>
      <c r="C38" s="22"/>
      <c r="D38" s="21"/>
      <c r="E38" s="20"/>
      <c r="F38" s="19"/>
      <c r="G38" s="18"/>
      <c r="H38" s="15"/>
      <c r="I38" s="17">
        <v>261</v>
      </c>
      <c r="J38" s="16"/>
      <c r="K38" s="16"/>
      <c r="L38" s="15"/>
      <c r="M38" s="14"/>
    </row>
    <row r="39" spans="1:13" ht="45" customHeight="1" x14ac:dyDescent="0.2">
      <c r="A39" s="17">
        <v>262</v>
      </c>
      <c r="B39" s="9"/>
      <c r="C39" s="13"/>
      <c r="D39" s="12"/>
      <c r="E39" s="11"/>
      <c r="F39" s="10"/>
      <c r="G39" s="9"/>
      <c r="H39" s="7"/>
      <c r="I39" s="17">
        <v>262</v>
      </c>
      <c r="J39" s="8"/>
      <c r="K39" s="8"/>
      <c r="L39" s="7"/>
      <c r="M39" s="6"/>
    </row>
    <row r="40" spans="1:13" ht="45" customHeight="1" x14ac:dyDescent="0.2">
      <c r="A40" s="17">
        <v>263</v>
      </c>
      <c r="B40" s="18"/>
      <c r="C40" s="22"/>
      <c r="D40" s="21"/>
      <c r="E40" s="20"/>
      <c r="F40" s="19"/>
      <c r="G40" s="18"/>
      <c r="H40" s="15"/>
      <c r="I40" s="17">
        <v>263</v>
      </c>
      <c r="J40" s="16"/>
      <c r="K40" s="16"/>
      <c r="L40" s="15"/>
      <c r="M40" s="14"/>
    </row>
    <row r="41" spans="1:13" ht="45" customHeight="1" x14ac:dyDescent="0.2">
      <c r="A41" s="17">
        <v>264</v>
      </c>
      <c r="B41" s="9"/>
      <c r="C41" s="13"/>
      <c r="D41" s="12"/>
      <c r="E41" s="11"/>
      <c r="F41" s="10"/>
      <c r="G41" s="9"/>
      <c r="H41" s="7"/>
      <c r="I41" s="17">
        <v>264</v>
      </c>
      <c r="J41" s="8"/>
      <c r="K41" s="8"/>
      <c r="L41" s="7"/>
      <c r="M41" s="6"/>
    </row>
    <row r="42" spans="1:13" ht="45" customHeight="1" x14ac:dyDescent="0.2">
      <c r="A42" s="17">
        <v>265</v>
      </c>
      <c r="B42" s="18"/>
      <c r="C42" s="22"/>
      <c r="D42" s="21"/>
      <c r="E42" s="20"/>
      <c r="F42" s="19"/>
      <c r="G42" s="18"/>
      <c r="H42" s="15"/>
      <c r="I42" s="17">
        <v>265</v>
      </c>
      <c r="J42" s="16"/>
      <c r="K42" s="16"/>
      <c r="L42" s="15"/>
      <c r="M42" s="14"/>
    </row>
    <row r="43" spans="1:13" ht="45" customHeight="1" x14ac:dyDescent="0.2">
      <c r="A43" s="17">
        <v>266</v>
      </c>
      <c r="B43" s="9"/>
      <c r="C43" s="13"/>
      <c r="D43" s="12"/>
      <c r="E43" s="11"/>
      <c r="F43" s="10"/>
      <c r="G43" s="9"/>
      <c r="H43" s="7"/>
      <c r="I43" s="17">
        <v>266</v>
      </c>
      <c r="J43" s="8"/>
      <c r="K43" s="8"/>
      <c r="L43" s="7"/>
      <c r="M43" s="6"/>
    </row>
    <row r="44" spans="1:13" ht="45" customHeight="1" x14ac:dyDescent="0.2">
      <c r="A44" s="17">
        <v>267</v>
      </c>
      <c r="B44" s="18"/>
      <c r="C44" s="22"/>
      <c r="D44" s="21"/>
      <c r="E44" s="20"/>
      <c r="F44" s="19"/>
      <c r="G44" s="18"/>
      <c r="H44" s="15"/>
      <c r="I44" s="17">
        <v>267</v>
      </c>
      <c r="J44" s="16"/>
      <c r="K44" s="16"/>
      <c r="L44" s="15"/>
      <c r="M44" s="14"/>
    </row>
    <row r="45" spans="1:13" ht="45" customHeight="1" x14ac:dyDescent="0.2">
      <c r="A45" s="17">
        <v>268</v>
      </c>
      <c r="B45" s="9"/>
      <c r="C45" s="13"/>
      <c r="D45" s="12"/>
      <c r="E45" s="11"/>
      <c r="F45" s="10"/>
      <c r="G45" s="9"/>
      <c r="H45" s="7"/>
      <c r="I45" s="17">
        <v>268</v>
      </c>
      <c r="J45" s="8"/>
      <c r="K45" s="8"/>
      <c r="L45" s="7"/>
      <c r="M45" s="6"/>
    </row>
    <row r="46" spans="1:13" ht="45" customHeight="1" x14ac:dyDescent="0.2">
      <c r="A46" s="17">
        <v>269</v>
      </c>
      <c r="B46" s="18"/>
      <c r="C46" s="22"/>
      <c r="D46" s="21"/>
      <c r="E46" s="20"/>
      <c r="F46" s="19"/>
      <c r="G46" s="18"/>
      <c r="H46" s="15"/>
      <c r="I46" s="17">
        <v>269</v>
      </c>
      <c r="J46" s="16"/>
      <c r="K46" s="16"/>
      <c r="L46" s="15"/>
      <c r="M46" s="14"/>
    </row>
    <row r="47" spans="1:13" ht="45" customHeight="1" x14ac:dyDescent="0.2">
      <c r="A47" s="17">
        <v>270</v>
      </c>
      <c r="B47" s="9"/>
      <c r="C47" s="13"/>
      <c r="D47" s="12"/>
      <c r="E47" s="11"/>
      <c r="F47" s="10"/>
      <c r="G47" s="9"/>
      <c r="H47" s="7"/>
      <c r="I47" s="17">
        <v>270</v>
      </c>
      <c r="J47" s="8"/>
      <c r="K47" s="8"/>
      <c r="L47" s="7"/>
      <c r="M47" s="6"/>
    </row>
    <row r="48" spans="1:13" ht="20.25" customHeight="1" x14ac:dyDescent="0.2">
      <c r="B48" s="34"/>
      <c r="C48" s="38"/>
      <c r="D48" s="37"/>
      <c r="E48" s="33"/>
      <c r="F48" s="35"/>
      <c r="G48" s="34"/>
      <c r="H48" s="31"/>
      <c r="I48" s="33"/>
      <c r="J48" s="32"/>
      <c r="K48" s="32"/>
      <c r="L48" s="31"/>
      <c r="M48" s="30"/>
    </row>
    <row r="49" spans="1:13" ht="14.4" x14ac:dyDescent="0.2">
      <c r="A49" s="206" t="s">
        <v>14</v>
      </c>
      <c r="B49" s="206"/>
      <c r="C49" s="206"/>
      <c r="D49" s="206"/>
      <c r="E49" s="206"/>
      <c r="F49" s="206"/>
      <c r="G49" s="206"/>
    </row>
    <row r="50" spans="1:13" ht="3.75" customHeight="1" x14ac:dyDescent="0.2"/>
    <row r="51" spans="1:13" ht="33.75" customHeight="1" x14ac:dyDescent="0.2">
      <c r="A51" s="204" t="s">
        <v>10</v>
      </c>
      <c r="B51" s="204"/>
      <c r="C51" s="205"/>
      <c r="D51" s="205"/>
      <c r="E51" s="205"/>
      <c r="K51" s="29"/>
      <c r="L51" s="42"/>
      <c r="M51" s="27"/>
    </row>
    <row r="52" spans="1:13" ht="45" customHeight="1" x14ac:dyDescent="0.2">
      <c r="A52" s="25" t="s">
        <v>2</v>
      </c>
      <c r="B52" s="25" t="s">
        <v>9</v>
      </c>
      <c r="C52" s="25" t="s">
        <v>8</v>
      </c>
      <c r="D52" s="25" t="s">
        <v>12</v>
      </c>
      <c r="E52" s="25" t="s">
        <v>6</v>
      </c>
      <c r="F52" s="26" t="s">
        <v>5</v>
      </c>
      <c r="G52" s="25" t="s">
        <v>4</v>
      </c>
      <c r="H52" s="25" t="s">
        <v>3</v>
      </c>
      <c r="I52" s="25" t="s">
        <v>2</v>
      </c>
      <c r="J52" s="25" t="s">
        <v>1</v>
      </c>
      <c r="K52" s="24" t="s">
        <v>0</v>
      </c>
      <c r="L52" s="9"/>
      <c r="M52" s="23"/>
    </row>
    <row r="53" spans="1:13" ht="45" customHeight="1" x14ac:dyDescent="0.2">
      <c r="A53" s="17">
        <v>271</v>
      </c>
      <c r="B53" s="18"/>
      <c r="C53" s="22"/>
      <c r="D53" s="21"/>
      <c r="E53" s="20"/>
      <c r="F53" s="19"/>
      <c r="G53" s="18"/>
      <c r="H53" s="15"/>
      <c r="I53" s="17">
        <v>271</v>
      </c>
      <c r="J53" s="16"/>
      <c r="K53" s="16"/>
      <c r="L53" s="15"/>
      <c r="M53" s="14"/>
    </row>
    <row r="54" spans="1:13" ht="45" customHeight="1" x14ac:dyDescent="0.2">
      <c r="A54" s="17">
        <v>272</v>
      </c>
      <c r="B54" s="9"/>
      <c r="C54" s="13"/>
      <c r="D54" s="12"/>
      <c r="E54" s="11"/>
      <c r="F54" s="10"/>
      <c r="G54" s="9"/>
      <c r="H54" s="7"/>
      <c r="I54" s="17">
        <v>272</v>
      </c>
      <c r="J54" s="8"/>
      <c r="K54" s="8"/>
      <c r="L54" s="7"/>
      <c r="M54" s="6"/>
    </row>
    <row r="55" spans="1:13" ht="45" customHeight="1" x14ac:dyDescent="0.2">
      <c r="A55" s="17">
        <v>273</v>
      </c>
      <c r="B55" s="18"/>
      <c r="C55" s="22"/>
      <c r="D55" s="21"/>
      <c r="E55" s="20"/>
      <c r="F55" s="19"/>
      <c r="G55" s="18"/>
      <c r="H55" s="15"/>
      <c r="I55" s="17">
        <v>273</v>
      </c>
      <c r="J55" s="16"/>
      <c r="K55" s="16"/>
      <c r="L55" s="15"/>
      <c r="M55" s="14"/>
    </row>
    <row r="56" spans="1:13" ht="45" customHeight="1" x14ac:dyDescent="0.2">
      <c r="A56" s="17">
        <v>274</v>
      </c>
      <c r="B56" s="9"/>
      <c r="C56" s="13"/>
      <c r="D56" s="12"/>
      <c r="E56" s="11"/>
      <c r="F56" s="10"/>
      <c r="G56" s="9"/>
      <c r="H56" s="7"/>
      <c r="I56" s="17">
        <v>274</v>
      </c>
      <c r="J56" s="8"/>
      <c r="K56" s="8"/>
      <c r="L56" s="7"/>
      <c r="M56" s="6"/>
    </row>
    <row r="57" spans="1:13" ht="45" customHeight="1" x14ac:dyDescent="0.2">
      <c r="A57" s="17">
        <v>275</v>
      </c>
      <c r="B57" s="18"/>
      <c r="C57" s="22"/>
      <c r="D57" s="21"/>
      <c r="E57" s="20"/>
      <c r="F57" s="19"/>
      <c r="G57" s="18"/>
      <c r="H57" s="15"/>
      <c r="I57" s="17">
        <v>275</v>
      </c>
      <c r="J57" s="16"/>
      <c r="K57" s="16"/>
      <c r="L57" s="15"/>
      <c r="M57" s="14"/>
    </row>
    <row r="58" spans="1:13" ht="45" customHeight="1" x14ac:dyDescent="0.2">
      <c r="A58" s="17">
        <v>276</v>
      </c>
      <c r="B58" s="9"/>
      <c r="C58" s="13"/>
      <c r="D58" s="12"/>
      <c r="E58" s="11"/>
      <c r="F58" s="10"/>
      <c r="G58" s="9"/>
      <c r="H58" s="7"/>
      <c r="I58" s="17">
        <v>276</v>
      </c>
      <c r="J58" s="8"/>
      <c r="K58" s="8"/>
      <c r="L58" s="7"/>
      <c r="M58" s="6"/>
    </row>
    <row r="59" spans="1:13" ht="45" customHeight="1" x14ac:dyDescent="0.2">
      <c r="A59" s="17">
        <v>277</v>
      </c>
      <c r="B59" s="18"/>
      <c r="C59" s="22"/>
      <c r="D59" s="21"/>
      <c r="E59" s="20"/>
      <c r="F59" s="19"/>
      <c r="G59" s="18"/>
      <c r="H59" s="15"/>
      <c r="I59" s="17">
        <v>277</v>
      </c>
      <c r="J59" s="16"/>
      <c r="K59" s="16"/>
      <c r="L59" s="15"/>
      <c r="M59" s="14"/>
    </row>
    <row r="60" spans="1:13" ht="45" customHeight="1" x14ac:dyDescent="0.2">
      <c r="A60" s="17">
        <v>278</v>
      </c>
      <c r="B60" s="9"/>
      <c r="C60" s="13"/>
      <c r="D60" s="12"/>
      <c r="E60" s="11"/>
      <c r="F60" s="10"/>
      <c r="G60" s="9"/>
      <c r="H60" s="7"/>
      <c r="I60" s="17">
        <v>278</v>
      </c>
      <c r="J60" s="8"/>
      <c r="K60" s="8"/>
      <c r="L60" s="7"/>
      <c r="M60" s="6"/>
    </row>
    <row r="61" spans="1:13" ht="45" customHeight="1" x14ac:dyDescent="0.2">
      <c r="A61" s="17">
        <v>279</v>
      </c>
      <c r="B61" s="18"/>
      <c r="C61" s="22"/>
      <c r="D61" s="21"/>
      <c r="E61" s="20"/>
      <c r="F61" s="19"/>
      <c r="G61" s="18"/>
      <c r="H61" s="15"/>
      <c r="I61" s="17">
        <v>279</v>
      </c>
      <c r="J61" s="16"/>
      <c r="K61" s="16"/>
      <c r="L61" s="15"/>
      <c r="M61" s="14"/>
    </row>
    <row r="62" spans="1:13" ht="45" customHeight="1" x14ac:dyDescent="0.2">
      <c r="A62" s="17">
        <v>280</v>
      </c>
      <c r="B62" s="9"/>
      <c r="C62" s="13"/>
      <c r="D62" s="12"/>
      <c r="E62" s="11"/>
      <c r="F62" s="10"/>
      <c r="G62" s="9"/>
      <c r="H62" s="7"/>
      <c r="I62" s="17">
        <v>280</v>
      </c>
      <c r="J62" s="8"/>
      <c r="K62" s="8"/>
      <c r="L62" s="7"/>
      <c r="M62" s="6"/>
    </row>
    <row r="64" spans="1:13" ht="14.4" x14ac:dyDescent="0.2">
      <c r="A64" s="203" t="s">
        <v>14</v>
      </c>
      <c r="B64" s="203"/>
      <c r="C64" s="203"/>
      <c r="D64" s="203"/>
      <c r="E64" s="203"/>
      <c r="F64" s="203"/>
      <c r="G64" s="203"/>
    </row>
    <row r="65" spans="1:13" ht="3.75" customHeight="1" x14ac:dyDescent="0.2"/>
    <row r="66" spans="1:13" ht="33.75" customHeight="1" x14ac:dyDescent="0.2">
      <c r="A66" s="204" t="s">
        <v>10</v>
      </c>
      <c r="B66" s="204"/>
      <c r="C66" s="205"/>
      <c r="D66" s="205"/>
      <c r="E66" s="205"/>
      <c r="K66" s="29"/>
      <c r="L66" s="28"/>
      <c r="M66" s="27"/>
    </row>
    <row r="67" spans="1:13" ht="9" customHeight="1" x14ac:dyDescent="0.2">
      <c r="A67" s="41"/>
      <c r="B67" s="41"/>
      <c r="K67" s="40"/>
      <c r="L67" s="40"/>
      <c r="M67" s="39"/>
    </row>
    <row r="68" spans="1:13" ht="45" customHeight="1" x14ac:dyDescent="0.2">
      <c r="A68" s="25" t="s">
        <v>2</v>
      </c>
      <c r="B68" s="25" t="s">
        <v>9</v>
      </c>
      <c r="C68" s="25" t="s">
        <v>8</v>
      </c>
      <c r="D68" s="25" t="s">
        <v>11</v>
      </c>
      <c r="E68" s="25" t="s">
        <v>6</v>
      </c>
      <c r="F68" s="26" t="s">
        <v>5</v>
      </c>
      <c r="G68" s="25" t="s">
        <v>4</v>
      </c>
      <c r="H68" s="25" t="s">
        <v>3</v>
      </c>
      <c r="I68" s="25" t="s">
        <v>2</v>
      </c>
      <c r="J68" s="25" t="s">
        <v>1</v>
      </c>
      <c r="K68" s="24" t="s">
        <v>0</v>
      </c>
      <c r="L68" s="9"/>
      <c r="M68" s="23"/>
    </row>
    <row r="69" spans="1:13" ht="45" customHeight="1" x14ac:dyDescent="0.2">
      <c r="A69" s="17">
        <v>281</v>
      </c>
      <c r="B69" s="18"/>
      <c r="C69" s="22"/>
      <c r="D69" s="21"/>
      <c r="E69" s="20"/>
      <c r="F69" s="19"/>
      <c r="G69" s="18"/>
      <c r="H69" s="15"/>
      <c r="I69" s="17">
        <v>281</v>
      </c>
      <c r="J69" s="16"/>
      <c r="K69" s="16"/>
      <c r="L69" s="15"/>
      <c r="M69" s="14"/>
    </row>
    <row r="70" spans="1:13" ht="45" customHeight="1" x14ac:dyDescent="0.2">
      <c r="A70" s="17">
        <v>282</v>
      </c>
      <c r="B70" s="9"/>
      <c r="C70" s="13"/>
      <c r="D70" s="12"/>
      <c r="E70" s="11"/>
      <c r="F70" s="10"/>
      <c r="G70" s="9"/>
      <c r="H70" s="7"/>
      <c r="I70" s="17">
        <v>282</v>
      </c>
      <c r="J70" s="8"/>
      <c r="K70" s="8"/>
      <c r="L70" s="7"/>
      <c r="M70" s="6"/>
    </row>
    <row r="71" spans="1:13" ht="45" customHeight="1" x14ac:dyDescent="0.2">
      <c r="A71" s="17">
        <v>283</v>
      </c>
      <c r="B71" s="18"/>
      <c r="C71" s="22"/>
      <c r="D71" s="21"/>
      <c r="E71" s="20"/>
      <c r="F71" s="19"/>
      <c r="G71" s="18"/>
      <c r="H71" s="15"/>
      <c r="I71" s="17">
        <v>283</v>
      </c>
      <c r="J71" s="16"/>
      <c r="K71" s="16"/>
      <c r="L71" s="15"/>
      <c r="M71" s="14"/>
    </row>
    <row r="72" spans="1:13" ht="45" customHeight="1" x14ac:dyDescent="0.2">
      <c r="A72" s="17">
        <v>284</v>
      </c>
      <c r="B72" s="9"/>
      <c r="C72" s="13"/>
      <c r="D72" s="12"/>
      <c r="E72" s="11"/>
      <c r="F72" s="10"/>
      <c r="G72" s="9"/>
      <c r="H72" s="7"/>
      <c r="I72" s="17">
        <v>284</v>
      </c>
      <c r="J72" s="8"/>
      <c r="K72" s="8"/>
      <c r="L72" s="7"/>
      <c r="M72" s="6"/>
    </row>
    <row r="73" spans="1:13" ht="45" customHeight="1" x14ac:dyDescent="0.2">
      <c r="A73" s="17">
        <v>285</v>
      </c>
      <c r="B73" s="18"/>
      <c r="C73" s="22"/>
      <c r="D73" s="21"/>
      <c r="E73" s="20"/>
      <c r="F73" s="19"/>
      <c r="G73" s="18"/>
      <c r="H73" s="15"/>
      <c r="I73" s="17">
        <v>285</v>
      </c>
      <c r="J73" s="16"/>
      <c r="K73" s="16"/>
      <c r="L73" s="15"/>
      <c r="M73" s="14"/>
    </row>
    <row r="74" spans="1:13" ht="45" customHeight="1" x14ac:dyDescent="0.2">
      <c r="A74" s="17">
        <v>286</v>
      </c>
      <c r="B74" s="9"/>
      <c r="C74" s="13"/>
      <c r="D74" s="12"/>
      <c r="E74" s="11"/>
      <c r="F74" s="10"/>
      <c r="G74" s="9"/>
      <c r="H74" s="7"/>
      <c r="I74" s="17">
        <v>286</v>
      </c>
      <c r="J74" s="8"/>
      <c r="K74" s="8"/>
      <c r="L74" s="7"/>
      <c r="M74" s="6"/>
    </row>
    <row r="75" spans="1:13" ht="45" customHeight="1" x14ac:dyDescent="0.2">
      <c r="A75" s="17">
        <v>287</v>
      </c>
      <c r="B75" s="18"/>
      <c r="C75" s="22"/>
      <c r="D75" s="21"/>
      <c r="E75" s="20"/>
      <c r="F75" s="19"/>
      <c r="G75" s="18"/>
      <c r="H75" s="15"/>
      <c r="I75" s="17">
        <v>287</v>
      </c>
      <c r="J75" s="16"/>
      <c r="K75" s="16"/>
      <c r="L75" s="15"/>
      <c r="M75" s="14"/>
    </row>
    <row r="76" spans="1:13" ht="45" customHeight="1" x14ac:dyDescent="0.2">
      <c r="A76" s="17">
        <v>288</v>
      </c>
      <c r="B76" s="9"/>
      <c r="C76" s="13"/>
      <c r="D76" s="12"/>
      <c r="E76" s="11"/>
      <c r="F76" s="10"/>
      <c r="G76" s="9"/>
      <c r="H76" s="7"/>
      <c r="I76" s="17">
        <v>288</v>
      </c>
      <c r="J76" s="8"/>
      <c r="K76" s="8"/>
      <c r="L76" s="7"/>
      <c r="M76" s="6"/>
    </row>
    <row r="77" spans="1:13" ht="45" customHeight="1" x14ac:dyDescent="0.2">
      <c r="A77" s="17">
        <v>289</v>
      </c>
      <c r="B77" s="18"/>
      <c r="C77" s="22"/>
      <c r="D77" s="21"/>
      <c r="E77" s="20"/>
      <c r="F77" s="19"/>
      <c r="G77" s="9"/>
      <c r="H77" s="15"/>
      <c r="I77" s="17">
        <v>289</v>
      </c>
      <c r="J77" s="16"/>
      <c r="K77" s="16"/>
      <c r="L77" s="15"/>
      <c r="M77" s="14"/>
    </row>
    <row r="78" spans="1:13" ht="45" customHeight="1" x14ac:dyDescent="0.2">
      <c r="A78" s="17">
        <v>290</v>
      </c>
      <c r="B78" s="9"/>
      <c r="C78" s="13"/>
      <c r="D78" s="12"/>
      <c r="E78" s="11"/>
      <c r="F78" s="10"/>
      <c r="G78" s="9"/>
      <c r="H78" s="7"/>
      <c r="I78" s="17">
        <v>290</v>
      </c>
      <c r="J78" s="8"/>
      <c r="K78" s="8"/>
      <c r="L78" s="7"/>
      <c r="M78" s="6"/>
    </row>
    <row r="79" spans="1:13" ht="20.25" customHeight="1" x14ac:dyDescent="0.2">
      <c r="A79" s="33"/>
      <c r="B79" s="34"/>
      <c r="C79" s="38"/>
      <c r="D79" s="37"/>
      <c r="E79" s="36"/>
      <c r="F79" s="35"/>
      <c r="G79" s="34"/>
      <c r="H79" s="31"/>
      <c r="I79" s="33"/>
      <c r="J79" s="32"/>
      <c r="K79" s="32"/>
      <c r="L79" s="31"/>
      <c r="M79" s="30"/>
    </row>
    <row r="80" spans="1:13" ht="14.4" x14ac:dyDescent="0.2">
      <c r="A80" s="203" t="s">
        <v>15</v>
      </c>
      <c r="B80" s="203"/>
      <c r="C80" s="203"/>
      <c r="D80" s="203"/>
      <c r="E80" s="203"/>
      <c r="F80" s="203"/>
      <c r="G80" s="203"/>
    </row>
    <row r="81" spans="1:13" ht="3.75" customHeight="1" x14ac:dyDescent="0.2"/>
    <row r="82" spans="1:13" ht="33.75" customHeight="1" x14ac:dyDescent="0.2">
      <c r="A82" s="204" t="s">
        <v>10</v>
      </c>
      <c r="B82" s="204"/>
      <c r="C82" s="205"/>
      <c r="D82" s="205"/>
      <c r="E82" s="205"/>
      <c r="K82" s="29"/>
      <c r="L82" s="28"/>
      <c r="M82" s="27"/>
    </row>
    <row r="83" spans="1:13" ht="45" customHeight="1" x14ac:dyDescent="0.2">
      <c r="A83" s="25" t="s">
        <v>2</v>
      </c>
      <c r="B83" s="25" t="s">
        <v>9</v>
      </c>
      <c r="C83" s="25" t="s">
        <v>8</v>
      </c>
      <c r="D83" s="25" t="s">
        <v>7</v>
      </c>
      <c r="E83" s="25" t="s">
        <v>6</v>
      </c>
      <c r="F83" s="26" t="s">
        <v>5</v>
      </c>
      <c r="G83" s="25" t="s">
        <v>4</v>
      </c>
      <c r="H83" s="25" t="s">
        <v>3</v>
      </c>
      <c r="I83" s="25" t="s">
        <v>2</v>
      </c>
      <c r="J83" s="25" t="s">
        <v>1</v>
      </c>
      <c r="K83" s="24" t="s">
        <v>0</v>
      </c>
      <c r="L83" s="9"/>
      <c r="M83" s="23"/>
    </row>
    <row r="84" spans="1:13" ht="45" customHeight="1" x14ac:dyDescent="0.2">
      <c r="A84" s="17">
        <v>291</v>
      </c>
      <c r="B84" s="18"/>
      <c r="C84" s="22"/>
      <c r="D84" s="21"/>
      <c r="E84" s="20"/>
      <c r="F84" s="19"/>
      <c r="G84" s="18"/>
      <c r="H84" s="15"/>
      <c r="I84" s="17">
        <v>291</v>
      </c>
      <c r="J84" s="16"/>
      <c r="K84" s="16"/>
      <c r="L84" s="15"/>
      <c r="M84" s="14"/>
    </row>
    <row r="85" spans="1:13" ht="45" customHeight="1" x14ac:dyDescent="0.2">
      <c r="A85" s="17">
        <v>292</v>
      </c>
      <c r="B85" s="9"/>
      <c r="C85" s="13"/>
      <c r="D85" s="12"/>
      <c r="E85" s="11"/>
      <c r="F85" s="10"/>
      <c r="G85" s="9"/>
      <c r="H85" s="7"/>
      <c r="I85" s="17">
        <v>292</v>
      </c>
      <c r="J85" s="8"/>
      <c r="K85" s="8"/>
      <c r="L85" s="7"/>
      <c r="M85" s="6"/>
    </row>
    <row r="86" spans="1:13" ht="45" customHeight="1" x14ac:dyDescent="0.2">
      <c r="A86" s="17">
        <v>293</v>
      </c>
      <c r="B86" s="18"/>
      <c r="C86" s="22"/>
      <c r="D86" s="21"/>
      <c r="E86" s="20"/>
      <c r="F86" s="19"/>
      <c r="G86" s="18"/>
      <c r="H86" s="15"/>
      <c r="I86" s="17">
        <v>293</v>
      </c>
      <c r="J86" s="16"/>
      <c r="K86" s="16"/>
      <c r="L86" s="15"/>
      <c r="M86" s="14"/>
    </row>
    <row r="87" spans="1:13" ht="45" customHeight="1" x14ac:dyDescent="0.2">
      <c r="A87" s="17">
        <v>294</v>
      </c>
      <c r="B87" s="9"/>
      <c r="C87" s="13"/>
      <c r="D87" s="12"/>
      <c r="E87" s="11"/>
      <c r="F87" s="10"/>
      <c r="G87" s="9"/>
      <c r="H87" s="7"/>
      <c r="I87" s="17">
        <v>294</v>
      </c>
      <c r="J87" s="8"/>
      <c r="K87" s="8"/>
      <c r="L87" s="7"/>
      <c r="M87" s="6"/>
    </row>
    <row r="88" spans="1:13" ht="45" customHeight="1" x14ac:dyDescent="0.2">
      <c r="A88" s="17">
        <v>295</v>
      </c>
      <c r="B88" s="18"/>
      <c r="C88" s="22"/>
      <c r="D88" s="21"/>
      <c r="E88" s="20"/>
      <c r="F88" s="19"/>
      <c r="G88" s="18"/>
      <c r="H88" s="15"/>
      <c r="I88" s="17">
        <v>295</v>
      </c>
      <c r="J88" s="16"/>
      <c r="K88" s="16"/>
      <c r="L88" s="15"/>
      <c r="M88" s="14"/>
    </row>
    <row r="89" spans="1:13" ht="45" customHeight="1" x14ac:dyDescent="0.2">
      <c r="A89" s="17">
        <v>296</v>
      </c>
      <c r="B89" s="9"/>
      <c r="C89" s="13"/>
      <c r="D89" s="12"/>
      <c r="E89" s="11"/>
      <c r="F89" s="10"/>
      <c r="G89" s="9"/>
      <c r="H89" s="7"/>
      <c r="I89" s="17">
        <v>296</v>
      </c>
      <c r="J89" s="8"/>
      <c r="K89" s="8"/>
      <c r="L89" s="7"/>
      <c r="M89" s="6"/>
    </row>
    <row r="90" spans="1:13" ht="45" customHeight="1" x14ac:dyDescent="0.2">
      <c r="A90" s="17">
        <v>297</v>
      </c>
      <c r="B90" s="18"/>
      <c r="C90" s="22"/>
      <c r="D90" s="21"/>
      <c r="E90" s="20"/>
      <c r="F90" s="19"/>
      <c r="G90" s="18"/>
      <c r="H90" s="15"/>
      <c r="I90" s="17">
        <v>297</v>
      </c>
      <c r="J90" s="16"/>
      <c r="K90" s="16"/>
      <c r="L90" s="15"/>
      <c r="M90" s="14"/>
    </row>
    <row r="91" spans="1:13" ht="45" customHeight="1" x14ac:dyDescent="0.2">
      <c r="A91" s="17">
        <v>298</v>
      </c>
      <c r="B91" s="9"/>
      <c r="C91" s="13"/>
      <c r="D91" s="12"/>
      <c r="E91" s="11"/>
      <c r="F91" s="10"/>
      <c r="G91" s="9"/>
      <c r="H91" s="7"/>
      <c r="I91" s="17">
        <v>298</v>
      </c>
      <c r="J91" s="8"/>
      <c r="K91" s="8"/>
      <c r="L91" s="7"/>
      <c r="M91" s="6"/>
    </row>
    <row r="92" spans="1:13" ht="45" customHeight="1" x14ac:dyDescent="0.2">
      <c r="A92" s="17">
        <v>299</v>
      </c>
      <c r="B92" s="18"/>
      <c r="C92" s="22"/>
      <c r="D92" s="21"/>
      <c r="E92" s="20"/>
      <c r="F92" s="19"/>
      <c r="G92" s="18"/>
      <c r="H92" s="15"/>
      <c r="I92" s="17">
        <v>299</v>
      </c>
      <c r="J92" s="16"/>
      <c r="K92" s="16"/>
      <c r="L92" s="15"/>
      <c r="M92" s="14"/>
    </row>
    <row r="93" spans="1:13" ht="45" customHeight="1" x14ac:dyDescent="0.2">
      <c r="A93" s="17">
        <v>300</v>
      </c>
      <c r="B93" s="9"/>
      <c r="C93" s="13"/>
      <c r="D93" s="12"/>
      <c r="E93" s="11"/>
      <c r="F93" s="10"/>
      <c r="G93" s="9"/>
      <c r="H93" s="7"/>
      <c r="I93" s="17">
        <v>300</v>
      </c>
      <c r="J93" s="8"/>
      <c r="K93" s="8"/>
      <c r="L93" s="7"/>
      <c r="M93" s="6"/>
    </row>
  </sheetData>
  <mergeCells count="18">
    <mergeCell ref="A64:G64"/>
    <mergeCell ref="A66:B66"/>
    <mergeCell ref="C66:E66"/>
    <mergeCell ref="A80:G80"/>
    <mergeCell ref="A82:B82"/>
    <mergeCell ref="C82:E82"/>
    <mergeCell ref="A33:G33"/>
    <mergeCell ref="A35:B35"/>
    <mergeCell ref="C35:E35"/>
    <mergeCell ref="A49:G49"/>
    <mergeCell ref="A51:B51"/>
    <mergeCell ref="C51:E51"/>
    <mergeCell ref="A2:G2"/>
    <mergeCell ref="A4:B4"/>
    <mergeCell ref="C4:E4"/>
    <mergeCell ref="A18:G18"/>
    <mergeCell ref="A20:B20"/>
    <mergeCell ref="C20:E20"/>
  </mergeCells>
  <phoneticPr fontId="2"/>
  <printOptions horizontalCentered="1" verticalCentered="1"/>
  <pageMargins left="0" right="0.11811023622047245" top="0.39370078740157483" bottom="0.45" header="0.27559055118110237" footer="0.19685039370078741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5</vt:i4>
      </vt:variant>
    </vt:vector>
  </HeadingPairs>
  <TitlesOfParts>
    <vt:vector size="18" baseType="lpstr">
      <vt:lpstr>【ジュエリー】記入例</vt:lpstr>
      <vt:lpstr>【ジュエリー】入力欄</vt:lpstr>
      <vt:lpstr>【ジュエリー】印刷用</vt:lpstr>
      <vt:lpstr>【ルース】記入例</vt:lpstr>
      <vt:lpstr>【ルース】入力欄</vt:lpstr>
      <vt:lpstr>【ルース】印刷用</vt:lpstr>
      <vt:lpstr>【時計】記入例</vt:lpstr>
      <vt:lpstr>【時計】入力欄</vt:lpstr>
      <vt:lpstr>【時計】印刷用</vt:lpstr>
      <vt:lpstr>出品表61～120</vt:lpstr>
      <vt:lpstr>出品表121～180</vt:lpstr>
      <vt:lpstr>出品表181～240</vt:lpstr>
      <vt:lpstr>出品表241～300</vt:lpstr>
      <vt:lpstr>【ジュエリー】印刷用!Print_Area</vt:lpstr>
      <vt:lpstr>'出品表121～180'!Print_Area</vt:lpstr>
      <vt:lpstr>'出品表181～240'!Print_Area</vt:lpstr>
      <vt:lpstr>'出品表241～300'!Print_Area</vt:lpstr>
      <vt:lpstr>'出品表61～120'!Print_Area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saaya</dc:creator>
  <cp:lastModifiedBy>APRE_151</cp:lastModifiedBy>
  <cp:lastPrinted>2020-11-11T05:47:18Z</cp:lastPrinted>
  <dcterms:created xsi:type="dcterms:W3CDTF">2016-11-09T08:51:36Z</dcterms:created>
  <dcterms:modified xsi:type="dcterms:W3CDTF">2020-11-11T06:15:21Z</dcterms:modified>
</cp:coreProperties>
</file>