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 codeName="{8C4F1C90-05EB-6A55-5F09-09C24B55AC0B}"/>
  <workbookPr codeName="ThisWorkbook"/>
  <bookViews>
    <workbookView xWindow="4176" yWindow="336" windowWidth="17328" windowHeight="11760" activeTab="5"/>
  </bookViews>
  <sheets>
    <sheet name="【ジュエリー】記入例" sheetId="26" r:id="rId1"/>
    <sheet name="【ジュエリー】入力欄" sheetId="21" r:id="rId2"/>
    <sheet name="【ジュエリー】印刷用" sheetId="28" r:id="rId3"/>
    <sheet name="【ルース】記入例" sheetId="25" r:id="rId4"/>
    <sheet name="【ルース】入力欄" sheetId="22" r:id="rId5"/>
    <sheet name="【ルース】印刷用" sheetId="29" r:id="rId6"/>
    <sheet name="【時計】記入例" sheetId="27" r:id="rId7"/>
    <sheet name="【時計】入力欄" sheetId="23" r:id="rId8"/>
    <sheet name="【時計】印刷用" sheetId="30" r:id="rId9"/>
    <sheet name="出品表61～120" sheetId="3" state="hidden" r:id="rId10"/>
    <sheet name="出品表121～180" sheetId="4" state="hidden" r:id="rId11"/>
    <sheet name="出品表181～240" sheetId="5" state="hidden" r:id="rId12"/>
    <sheet name="出品表241～300" sheetId="6" state="hidden" r:id="rId13"/>
  </sheets>
  <definedNames>
    <definedName name="_xlnm.Print_Area" localSheetId="2">'【ジュエリー】印刷用'!$A$1:$I$800</definedName>
    <definedName name="_xlnm.Print_Area" localSheetId="10">'出品表121～180'!$A$1:$M$93</definedName>
    <definedName name="_xlnm.Print_Area" localSheetId="11">'出品表181～240'!$A$1:$M$93</definedName>
    <definedName name="_xlnm.Print_Area" localSheetId="12">'出品表241～300'!$A$1:$M$93</definedName>
    <definedName name="_xlnm.Print_Area" localSheetId="9">'出品表61～120'!$A$1:$M$93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<sst xmlns="http://schemas.openxmlformats.org/spreadsheetml/2006/main" count="4320" uniqueCount="303">
  <si>
    <t>発句</t>
    <rPh sb="0" eb="2">
      <t>ホック</t>
    </rPh>
    <phoneticPr fontId="2"/>
  </si>
  <si>
    <t>指値</t>
    <rPh sb="0" eb="2">
      <t>サシネ</t>
    </rPh>
    <phoneticPr fontId="2"/>
  </si>
  <si>
    <t>番号</t>
    <rPh sb="0" eb="2">
      <t>バンゴウ</t>
    </rPh>
    <phoneticPr fontId="2"/>
  </si>
  <si>
    <t>付属</t>
    <rPh sb="0" eb="2">
      <t>フゾク</t>
    </rPh>
    <phoneticPr fontId="2"/>
  </si>
  <si>
    <t>点数</t>
    <rPh sb="0" eb="2">
      <t>テンスウ</t>
    </rPh>
    <phoneticPr fontId="2"/>
  </si>
  <si>
    <t>重量</t>
    <rPh sb="0" eb="2">
      <t>ジュウリョウ</t>
    </rPh>
    <phoneticPr fontId="2"/>
  </si>
  <si>
    <t>詳細・特徴</t>
    <rPh sb="0" eb="2">
      <t>ショウサイ</t>
    </rPh>
    <rPh sb="3" eb="5">
      <t>トクチョウ</t>
    </rPh>
    <phoneticPr fontId="2"/>
  </si>
  <si>
    <t>ブランド</t>
  </si>
  <si>
    <t>金性</t>
    <rPh sb="0" eb="1">
      <t>キン</t>
    </rPh>
    <rPh sb="1" eb="2">
      <t>ショウ</t>
    </rPh>
    <phoneticPr fontId="2"/>
  </si>
  <si>
    <t>品名</t>
    <rPh sb="0" eb="2">
      <t>ヒンメイ</t>
    </rPh>
    <phoneticPr fontId="2"/>
  </si>
  <si>
    <t>箱番号</t>
    <rPh sb="0" eb="1">
      <t>ハコ</t>
    </rPh>
    <rPh sb="1" eb="3">
      <t>バンゴウ</t>
    </rPh>
    <phoneticPr fontId="2"/>
  </si>
  <si>
    <t>ブランド</t>
  </si>
  <si>
    <t>ブランド</t>
  </si>
  <si>
    <t>ブランド</t>
  </si>
  <si>
    <t>出品表　（第　　回　TIMELESSオークションｂｙAPRE　宝石・ジュエリー）</t>
    <rPh sb="0" eb="2">
      <t>シュッピン</t>
    </rPh>
    <rPh sb="2" eb="3">
      <t>ヒョウ</t>
    </rPh>
    <rPh sb="5" eb="6">
      <t>ダイ</t>
    </rPh>
    <rPh sb="8" eb="9">
      <t>カイ</t>
    </rPh>
    <rPh sb="31" eb="33">
      <t>ホウセキ</t>
    </rPh>
    <phoneticPr fontId="2"/>
  </si>
  <si>
    <t>出品表　（第　　回　TIMELESSオークションｂｙAPERE　宝石・ジュエリー）</t>
    <rPh sb="0" eb="2">
      <t>シュッピン</t>
    </rPh>
    <rPh sb="2" eb="3">
      <t>ヒョウ</t>
    </rPh>
    <rPh sb="5" eb="6">
      <t>ダイ</t>
    </rPh>
    <rPh sb="8" eb="9">
      <t>カイ</t>
    </rPh>
    <rPh sb="32" eb="34">
      <t>ホウセキ</t>
    </rPh>
    <phoneticPr fontId="2"/>
  </si>
  <si>
    <t>K18</t>
  </si>
  <si>
    <t>ロレックス</t>
  </si>
  <si>
    <t>カルティエ</t>
  </si>
  <si>
    <t>オメガ</t>
  </si>
  <si>
    <t>※太枠の中をご記入ください</t>
  </si>
  <si>
    <t>素材</t>
    <rPh sb="0" eb="2">
      <t>ソザイ</t>
    </rPh>
    <phoneticPr fontId="2"/>
  </si>
  <si>
    <t>ｃｔ</t>
  </si>
  <si>
    <t>カラー</t>
  </si>
  <si>
    <t>カット</t>
  </si>
  <si>
    <t>出品月</t>
    <rPh sb="0" eb="2">
      <t>シュッピン</t>
    </rPh>
    <rPh sb="2" eb="3">
      <t>ツキ</t>
    </rPh>
    <phoneticPr fontId="2"/>
  </si>
  <si>
    <t>通し番号</t>
    <rPh sb="0" eb="1">
      <t>トオ</t>
    </rPh>
    <rPh sb="2" eb="4">
      <t>バンゴウ</t>
    </rPh>
    <phoneticPr fontId="2"/>
  </si>
  <si>
    <t>箱番</t>
    <rPh sb="0" eb="2">
      <t>ハコバン</t>
    </rPh>
    <phoneticPr fontId="2"/>
  </si>
  <si>
    <t>行番</t>
    <rPh sb="0" eb="1">
      <t>ギョウ</t>
    </rPh>
    <rPh sb="1" eb="2">
      <t>バン</t>
    </rPh>
    <phoneticPr fontId="2"/>
  </si>
  <si>
    <t>ブランド名</t>
  </si>
  <si>
    <t>商品名</t>
  </si>
  <si>
    <t>ランク</t>
  </si>
  <si>
    <t>指値（税抜）</t>
  </si>
  <si>
    <t>区分</t>
    <rPh sb="0" eb="2">
      <t>クブン</t>
    </rPh>
    <phoneticPr fontId="2"/>
  </si>
  <si>
    <t>ブランド名</t>
    <rPh sb="4" eb="5">
      <t>メイ</t>
    </rPh>
    <phoneticPr fontId="2"/>
  </si>
  <si>
    <t>ランク</t>
  </si>
  <si>
    <t>可否</t>
    <rPh sb="0" eb="2">
      <t>カヒ</t>
    </rPh>
    <phoneticPr fontId="2"/>
  </si>
  <si>
    <t>出品月</t>
    <rPh sb="0" eb="3">
      <t>シュッピンツキ</t>
    </rPh>
    <phoneticPr fontId="2"/>
  </si>
  <si>
    <t>ルイ・ヴィトン</t>
  </si>
  <si>
    <t>可</t>
    <rPh sb="0" eb="1">
      <t>カ</t>
    </rPh>
    <phoneticPr fontId="2"/>
  </si>
  <si>
    <t>1月</t>
    <rPh sb="1" eb="2">
      <t>ガツ</t>
    </rPh>
    <phoneticPr fontId="2"/>
  </si>
  <si>
    <t>エルメス</t>
  </si>
  <si>
    <t>否</t>
    <rPh sb="0" eb="1">
      <t>イナ</t>
    </rPh>
    <phoneticPr fontId="2"/>
  </si>
  <si>
    <t>2月</t>
    <rPh sb="1" eb="2">
      <t>ガツ</t>
    </rPh>
    <phoneticPr fontId="2"/>
  </si>
  <si>
    <t>B</t>
  </si>
  <si>
    <t>SA</t>
  </si>
  <si>
    <t>3月</t>
  </si>
  <si>
    <t>W</t>
  </si>
  <si>
    <t>シャネル</t>
  </si>
  <si>
    <t>A</t>
  </si>
  <si>
    <t>4月</t>
  </si>
  <si>
    <t>ブルガリ</t>
  </si>
  <si>
    <t>AB</t>
  </si>
  <si>
    <t>5月</t>
  </si>
  <si>
    <t>グッチ</t>
  </si>
  <si>
    <t>6月</t>
  </si>
  <si>
    <t>アルマーニ</t>
  </si>
  <si>
    <t>BC</t>
  </si>
  <si>
    <t>7月</t>
  </si>
  <si>
    <t>アンテプリマ</t>
  </si>
  <si>
    <t>C</t>
  </si>
  <si>
    <t>8月</t>
  </si>
  <si>
    <t>イヴ・サンローラン</t>
  </si>
  <si>
    <t>ジャンク</t>
  </si>
  <si>
    <t>9月</t>
  </si>
  <si>
    <t>ヴァレンティノ</t>
  </si>
  <si>
    <t>10月</t>
  </si>
  <si>
    <t>ヴィヴィアン・ウエストウッド</t>
  </si>
  <si>
    <t>11月</t>
  </si>
  <si>
    <t>ヴェルサーチ</t>
  </si>
  <si>
    <t>12月</t>
  </si>
  <si>
    <t>エミリオ・プッチ</t>
  </si>
  <si>
    <t>MCM</t>
  </si>
  <si>
    <t>オロビアンコ</t>
  </si>
  <si>
    <t>ガガミラノ</t>
  </si>
  <si>
    <t>カレラ・イ・カレラ</t>
  </si>
  <si>
    <t>クリスチャン・ディオール</t>
  </si>
  <si>
    <t>クレージュ</t>
  </si>
  <si>
    <t>クロエ</t>
  </si>
  <si>
    <t>ケイト・スペード</t>
  </si>
  <si>
    <t>コーチ</t>
  </si>
  <si>
    <t>コール・ハーン</t>
  </si>
  <si>
    <t>コグ</t>
  </si>
  <si>
    <t>サマンサタバサ</t>
  </si>
  <si>
    <t>シチズン</t>
  </si>
  <si>
    <t>ショーメ</t>
  </si>
  <si>
    <t>ショパール</t>
  </si>
  <si>
    <t>スワロフスキー</t>
  </si>
  <si>
    <t>セリーヌ</t>
  </si>
  <si>
    <t>ゼロハリバートン</t>
  </si>
  <si>
    <t>タサキ</t>
  </si>
  <si>
    <t>ダンヒル</t>
  </si>
  <si>
    <t>ティファニー</t>
  </si>
  <si>
    <t>デュポン</t>
  </si>
  <si>
    <t>トムフォード</t>
  </si>
  <si>
    <t>トリーバーチ</t>
  </si>
  <si>
    <t>ドルチェ&amp;ガッバーナ</t>
  </si>
  <si>
    <t>ニクソン</t>
  </si>
  <si>
    <t>バーバリー</t>
  </si>
  <si>
    <t>ハミルトン</t>
  </si>
  <si>
    <t>バレンシアガ</t>
  </si>
  <si>
    <t>ハンティングワールド</t>
  </si>
  <si>
    <t>ピエール・カルダン</t>
  </si>
  <si>
    <t>フェラガモ</t>
  </si>
  <si>
    <t>フェンディ</t>
  </si>
  <si>
    <t>フォリフォリ</t>
  </si>
  <si>
    <t>ブシュロン</t>
  </si>
  <si>
    <t>プラダ</t>
  </si>
  <si>
    <t>フランチェスコ・ビアジア</t>
  </si>
  <si>
    <t>プリマクラッセ</t>
  </si>
  <si>
    <t>フルラ</t>
  </si>
  <si>
    <t>ポール・スミス</t>
  </si>
  <si>
    <t>ボッテガ・ヴェネタ</t>
  </si>
  <si>
    <t>ポリス</t>
  </si>
  <si>
    <t>マークジェイコブス</t>
  </si>
  <si>
    <t>ミキモト</t>
  </si>
  <si>
    <t>ミュウミュウ</t>
  </si>
  <si>
    <t>ミラ・ショーン</t>
  </si>
  <si>
    <t>モンブラン</t>
  </si>
  <si>
    <t>ロエベ</t>
  </si>
  <si>
    <t>ロベルタディカメリーノ</t>
  </si>
  <si>
    <t>4℃</t>
  </si>
  <si>
    <t>ノーブランド</t>
  </si>
  <si>
    <t>その他</t>
  </si>
  <si>
    <t>金性</t>
    <rPh sb="0" eb="2">
      <t>キンセイ</t>
    </rPh>
    <phoneticPr fontId="2"/>
  </si>
  <si>
    <t>主石</t>
    <rPh sb="0" eb="1">
      <t>シュ</t>
    </rPh>
    <rPh sb="1" eb="2">
      <t>イシ</t>
    </rPh>
    <phoneticPr fontId="2"/>
  </si>
  <si>
    <t>主石重量(ct)</t>
    <rPh sb="0" eb="2">
      <t>シュセキ</t>
    </rPh>
    <rPh sb="2" eb="4">
      <t>ジュウリョウ</t>
    </rPh>
    <phoneticPr fontId="2"/>
  </si>
  <si>
    <t>脇石</t>
    <rPh sb="0" eb="2">
      <t>ワキイシ</t>
    </rPh>
    <phoneticPr fontId="2"/>
  </si>
  <si>
    <t>脇石重量(ct)</t>
    <rPh sb="0" eb="2">
      <t>ワキイシ</t>
    </rPh>
    <rPh sb="2" eb="4">
      <t>ジュウリョウ</t>
    </rPh>
    <phoneticPr fontId="2"/>
  </si>
  <si>
    <t>品目</t>
    <rPh sb="0" eb="2">
      <t>ヒンモク</t>
    </rPh>
    <phoneticPr fontId="2"/>
  </si>
  <si>
    <t>重量(g)</t>
    <rPh sb="0" eb="2">
      <t>ジュウリョウ</t>
    </rPh>
    <phoneticPr fontId="2"/>
  </si>
  <si>
    <t>保留交渉
可否</t>
  </si>
  <si>
    <t>J</t>
  </si>
  <si>
    <t>D</t>
  </si>
  <si>
    <t>ヴァン　クリーフ&amp;アーペル</t>
  </si>
  <si>
    <t>スタージュエリー</t>
  </si>
  <si>
    <t>ハリー・ウィンストン</t>
  </si>
  <si>
    <t>ピアジェ</t>
  </si>
  <si>
    <t>ポメラート</t>
  </si>
  <si>
    <t>ポンテヴェキオ</t>
  </si>
  <si>
    <t>モーブッサン</t>
  </si>
  <si>
    <t>アニエスベー</t>
  </si>
  <si>
    <t>ウォルサム</t>
  </si>
  <si>
    <t>クロス</t>
  </si>
  <si>
    <t>ダミアーニ</t>
  </si>
  <si>
    <t>フランク・ミュラー</t>
  </si>
  <si>
    <t>重量(ct)</t>
    <rPh sb="0" eb="2">
      <t>ジュウリョウ</t>
    </rPh>
    <phoneticPr fontId="2"/>
  </si>
  <si>
    <t>カラー</t>
  </si>
  <si>
    <t>クラリティ</t>
  </si>
  <si>
    <t>カット</t>
  </si>
  <si>
    <t>蛍光性</t>
    <rPh sb="0" eb="3">
      <t>ケイコウセイ</t>
    </rPh>
    <phoneticPr fontId="2"/>
  </si>
  <si>
    <t>鑑定機関</t>
    <rPh sb="0" eb="4">
      <t>カンテイキカン</t>
    </rPh>
    <phoneticPr fontId="2"/>
  </si>
  <si>
    <t>備考</t>
  </si>
  <si>
    <t>保留交渉
可否</t>
  </si>
  <si>
    <t>指値（税抜）
※ピース価格</t>
    <rPh sb="11" eb="13">
      <t>カカク</t>
    </rPh>
    <phoneticPr fontId="2"/>
  </si>
  <si>
    <t>型番</t>
    <rPh sb="0" eb="2">
      <t>カタバン</t>
    </rPh>
    <phoneticPr fontId="2"/>
  </si>
  <si>
    <t>シリアル
ナンバー</t>
  </si>
  <si>
    <t>ムーブ
メント</t>
  </si>
  <si>
    <t>付属品</t>
  </si>
  <si>
    <t>保留交渉
可否</t>
  </si>
  <si>
    <t>N</t>
  </si>
  <si>
    <t>S</t>
  </si>
  <si>
    <t>タグホイヤー</t>
  </si>
  <si>
    <t>3月</t>
    <rPh sb="1" eb="2">
      <t>ガツ</t>
    </rPh>
    <phoneticPr fontId="2"/>
  </si>
  <si>
    <t>カシオ</t>
  </si>
  <si>
    <t>セイコー</t>
  </si>
  <si>
    <t>IWC</t>
  </si>
  <si>
    <t>アクアノウティック</t>
  </si>
  <si>
    <t>アラン・シルベスタイン</t>
  </si>
  <si>
    <t>ヴァシュロン・コンスタンタン</t>
  </si>
  <si>
    <t>ヴァベーネ</t>
  </si>
  <si>
    <t>ウェンガー</t>
  </si>
  <si>
    <t>ウブロ</t>
  </si>
  <si>
    <t>エルジン</t>
  </si>
  <si>
    <t>オーデマピゲ</t>
  </si>
  <si>
    <t>オリエント</t>
  </si>
  <si>
    <t>オリス</t>
  </si>
  <si>
    <t>グラスヒュッテ・オリジナル</t>
  </si>
  <si>
    <t>グラハム</t>
  </si>
  <si>
    <t>グリモルディ</t>
  </si>
  <si>
    <t>コルム</t>
  </si>
  <si>
    <t>コンコルド</t>
  </si>
  <si>
    <t>シーマ</t>
  </si>
  <si>
    <t>ジェイコブ</t>
  </si>
  <si>
    <t>ジェラルド・ジェンタ</t>
  </si>
  <si>
    <t>ジャガー・ルクルト</t>
  </si>
  <si>
    <t>ジラール・ペルゴ</t>
  </si>
  <si>
    <t>ジン</t>
  </si>
  <si>
    <t>ゼニス</t>
  </si>
  <si>
    <t>タバー</t>
  </si>
  <si>
    <t>チュードル</t>
  </si>
  <si>
    <t>ティソ</t>
  </si>
  <si>
    <t>テクノス</t>
  </si>
  <si>
    <t>パテックフィリップ</t>
  </si>
  <si>
    <t>パネライ</t>
  </si>
  <si>
    <t>ブライトリング</t>
  </si>
  <si>
    <t>ブランパン</t>
  </si>
  <si>
    <t>ブレゲ</t>
  </si>
  <si>
    <t>フレデリック・コンスタント</t>
  </si>
  <si>
    <t>ベル&amp;ロス</t>
  </si>
  <si>
    <t>ボーム&amp;メルシエ</t>
  </si>
  <si>
    <t>ボール</t>
  </si>
  <si>
    <t>モーリス・ラクロワ</t>
  </si>
  <si>
    <t>ラドー</t>
  </si>
  <si>
    <t>ランゲ&amp;ゾーネ</t>
  </si>
  <si>
    <t>ルミノックス</t>
  </si>
  <si>
    <t>ロジェ・デュブイ</t>
  </si>
  <si>
    <t>ロンジン</t>
  </si>
  <si>
    <t>会社名</t>
  </si>
  <si>
    <t>エメラルド</t>
  </si>
  <si>
    <t>ダイヤ</t>
  </si>
  <si>
    <t>鑑別書</t>
  </si>
  <si>
    <t>1.5</t>
  </si>
  <si>
    <t>会社名</t>
    <rPh sb="0" eb="3">
      <t>カイシャメイ</t>
    </rPh>
    <phoneticPr fontId="2"/>
  </si>
  <si>
    <t>Pt900</t>
  </si>
  <si>
    <t>カルティエ</t>
  </si>
  <si>
    <t>ダイヤ</t>
  </si>
  <si>
    <t>0.52</t>
  </si>
  <si>
    <t>リング</t>
  </si>
  <si>
    <t>鑑定書・箱</t>
    <rPh sb="0" eb="3">
      <t>カンテイショ</t>
    </rPh>
    <rPh sb="4" eb="5">
      <t>ハコ</t>
    </rPh>
    <phoneticPr fontId="2"/>
  </si>
  <si>
    <t>ネックレス</t>
  </si>
  <si>
    <t>ロレックス</t>
  </si>
  <si>
    <t>SS</t>
  </si>
  <si>
    <t>ランダム</t>
  </si>
  <si>
    <t>AT</t>
  </si>
  <si>
    <t>箱・保</t>
    <rPh sb="0" eb="1">
      <t>ハコ</t>
    </rPh>
    <rPh sb="2" eb="3">
      <t>ホ</t>
    </rPh>
    <phoneticPr fontId="2"/>
  </si>
  <si>
    <t>A</t>
  </si>
  <si>
    <t>116520</t>
  </si>
  <si>
    <t>デイトナ</t>
  </si>
  <si>
    <t>付属品</t>
  </si>
  <si>
    <t>カラー</t>
  </si>
  <si>
    <t>クラリティ</t>
  </si>
  <si>
    <t>カット</t>
  </si>
  <si>
    <t>備考</t>
  </si>
  <si>
    <t>保留交渉
可否</t>
  </si>
  <si>
    <t>D</t>
  </si>
  <si>
    <t>VVS1</t>
  </si>
  <si>
    <t>EX</t>
  </si>
  <si>
    <t>N</t>
  </si>
  <si>
    <t>CGL</t>
  </si>
  <si>
    <t>J</t>
  </si>
  <si>
    <t>B</t>
  </si>
  <si>
    <t>W</t>
  </si>
  <si>
    <t xml:space="preserve">   
</t>
  </si>
  <si>
    <t>箱番：</t>
  </si>
  <si>
    <t>※太枠の中をご記入ください</t>
  </si>
  <si>
    <t>金性</t>
  </si>
  <si>
    <t>詳細・特徴</t>
  </si>
  <si>
    <t>付属品</t>
    <rPh sb="0" eb="3">
      <t>フゾクヒン</t>
    </rPh>
    <phoneticPr fontId="2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</si>
  <si>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</si>
  <si>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</si>
  <si>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</si>
  <si>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</si>
  <si>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</si>
  <si>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</si>
  <si>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</si>
  <si>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</si>
  <si>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</si>
  <si>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</si>
  <si>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箱番：</t>
  </si>
  <si>
    <t>※太枠の中をご記入ください</t>
  </si>
  <si>
    <t>会社名</t>
  </si>
  <si>
    <t>ｃｔ</t>
  </si>
  <si>
    <t>カラー</t>
  </si>
  <si>
    <t>クラリティ</t>
  </si>
  <si>
    <t>カット</t>
  </si>
  <si>
    <t>蛍光性</t>
  </si>
  <si>
    <t>備考</t>
  </si>
  <si>
    <t>発句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</si>
  <si>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</si>
  <si>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</si>
  <si>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</si>
  <si>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</si>
  <si>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</si>
  <si>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</si>
  <si>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</si>
  <si>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</si>
  <si>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</si>
  <si>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</si>
  <si>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 xml:space="preserve"> </t>
  </si>
  <si>
    <t>重量</t>
  </si>
  <si>
    <t>発句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</si>
  <si>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</si>
  <si>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</si>
  <si>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</si>
  <si>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</si>
  <si>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</si>
  <si>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</si>
  <si>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</si>
  <si>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</si>
  <si>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</si>
  <si>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</si>
  <si>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付属品</t>
    <rPh sb="2" eb="3">
      <t>ヒン</t>
    </rPh>
    <phoneticPr fontId="2"/>
  </si>
  <si>
    <t>株式会社アプレ</t>
    <rPh sb="0" eb="4">
      <t>カブシキガイシャ</t>
    </rPh>
    <phoneticPr fontId="2"/>
  </si>
  <si>
    <t>指値（税抜）</t>
  </si>
  <si>
    <t>■APREオークション　出品リスト_入力画面（ジュエリー）</t>
    <rPh sb="12" eb="14">
      <t>シュッピン</t>
    </rPh>
    <rPh sb="18" eb="20">
      <t>ニュウリョク</t>
    </rPh>
    <rPh sb="20" eb="22">
      <t>ガメン</t>
    </rPh>
    <phoneticPr fontId="2"/>
  </si>
  <si>
    <t>■APREオークション　出品リスト_入力画面（ルース）</t>
    <rPh sb="12" eb="14">
      <t>シュッピン</t>
    </rPh>
    <rPh sb="18" eb="20">
      <t>ニュウリョク</t>
    </rPh>
    <rPh sb="20" eb="22">
      <t>ガメン</t>
    </rPh>
    <phoneticPr fontId="2"/>
  </si>
  <si>
    <t>■APREオークション出品リスト_入力画面（時計）</t>
    <rPh sb="11" eb="13">
      <t>シュッピン</t>
    </rPh>
    <rPh sb="17" eb="19">
      <t>ニュウリョク</t>
    </rPh>
    <rPh sb="19" eb="21">
      <t>ガメン</t>
    </rPh>
    <rPh sb="22" eb="24">
      <t>トケイ</t>
    </rPh>
    <phoneticPr fontId="2"/>
  </si>
  <si>
    <t>3万円以上</t>
    <rPh sb="1" eb="2">
      <t>マン</t>
    </rPh>
    <rPh sb="2" eb="3">
      <t>エン</t>
    </rPh>
    <rPh sb="3" eb="5">
      <t>イジョウ</t>
    </rPh>
    <phoneticPr fontId="2"/>
  </si>
  <si>
    <t>2万円以上</t>
    <rPh sb="1" eb="2">
      <t>マン</t>
    </rPh>
    <rPh sb="2" eb="3">
      <t>エン</t>
    </rPh>
    <rPh sb="3" eb="5">
      <t>イジョウ</t>
    </rPh>
    <phoneticPr fontId="2"/>
  </si>
  <si>
    <t>指値
（3万円以上）</t>
    <rPh sb="0" eb="2">
      <t>サシネ</t>
    </rPh>
    <phoneticPr fontId="2"/>
  </si>
  <si>
    <t>指値
（2万円以上）</t>
    <rPh sb="5" eb="7">
      <t>マンエン</t>
    </rPh>
    <rPh sb="7" eb="9">
      <t>イジョウ</t>
    </rPh>
    <phoneticPr fontId="2"/>
  </si>
  <si>
    <t>指値
（3万円以上）</t>
    <rPh sb="5" eb="7">
      <t>マンエン</t>
    </rPh>
    <rPh sb="7" eb="9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</si>
</sst>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176" formatCode="#,##0_ "/>
    <numFmt numFmtId="177" formatCode="0.0_ "/>
    <numFmt numFmtId="178" formatCode="0.000_);[Red]\(0.000\)"/>
    <numFmt numFmtId="179" formatCode="0_);[Red]\(0\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ＭＳ Ｐゴシック"/>
      <family val="3"/>
    </font>
    <font>
      <sz val="12"/>
      <color theme="1"/>
      <name val="Calibri"/>
      <family val="3"/>
      <scheme val="minor"/>
    </font>
    <font>
      <b/>
      <sz val="11"/>
      <color rgb="FFFF0000"/>
      <name val="BIZ UDPゴシック"/>
      <family val="3"/>
    </font>
    <font>
      <sz val="11"/>
      <color theme="0"/>
      <name val="ＭＳ Ｐゴシック"/>
      <family val="2"/>
    </font>
    <font>
      <b/>
      <sz val="11"/>
      <color theme="0"/>
      <name val="+mn-cs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ＭＳ Ｐゴシック"/>
      <family val="2"/>
    </font>
    <font>
      <sz val="11"/>
      <color rgb="FF000000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hair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 style="thin"/>
      <top style="hair"/>
      <bottom style="hair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/>
      <bottom style="hair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</cellStyleXfs>
  <cellXfs count="209">
    <xf numFmtId="0" fontId="0" fillId="0" borderId="0" xfId="0" applyAlignment="1">
      <alignment vertical="center"/>
    </xf>
    <xf numFmtId="38" fontId="0" fillId="0" borderId="0" xfId="20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5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5" fontId="0" fillId="0" borderId="0" xfId="0" applyNumberForma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5" fontId="0" fillId="2" borderId="3" xfId="0" applyNumberFormat="1" applyFill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49" fontId="0" fillId="0" borderId="0" xfId="0" applyNumberFormat="1" applyAlignment="1">
      <alignment vertical="center"/>
    </xf>
    <xf numFmtId="49" fontId="6" fillId="0" borderId="0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5" fontId="0" fillId="2" borderId="7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5" fontId="0" fillId="0" borderId="7" xfId="0" applyNumberForma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2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5" fontId="0" fillId="0" borderId="9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38" fontId="0" fillId="0" borderId="0" xfId="20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5" fontId="0" fillId="2" borderId="7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4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55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5" borderId="12" xfId="0" applyFill="1" applyBorder="1" applyAlignment="1" applyProtection="1">
      <alignment horizontal="center" vertical="center"/>
      <protection/>
    </xf>
    <xf numFmtId="0" fontId="0" fillId="5" borderId="13" xfId="0" applyFill="1" applyBorder="1" applyAlignment="1" applyProtection="1">
      <alignment horizontal="center" vertical="center"/>
      <protection/>
    </xf>
    <xf numFmtId="0" fontId="0" fillId="5" borderId="14" xfId="0" applyFill="1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6" fontId="0" fillId="0" borderId="22" xfId="21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6" fontId="0" fillId="0" borderId="26" xfId="21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horizontal="center" vertical="center" wrapText="1"/>
      <protection/>
    </xf>
    <xf numFmtId="178" fontId="0" fillId="0" borderId="20" xfId="0" applyNumberFormat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38" fontId="0" fillId="0" borderId="0" xfId="0" applyNumberFormat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178" fontId="0" fillId="0" borderId="27" xfId="0" applyNumberFormat="1" applyBorder="1" applyAlignment="1" applyProtection="1">
      <alignment vertical="center"/>
      <protection locked="0"/>
    </xf>
    <xf numFmtId="55" fontId="0" fillId="0" borderId="0" xfId="0" applyNumberFormat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shrinkToFit="1"/>
    </xf>
    <xf numFmtId="0" fontId="0" fillId="0" borderId="0" xfId="0" applyAlignment="1">
      <alignment horizontal="right"/>
    </xf>
    <xf numFmtId="177" fontId="0" fillId="0" borderId="30" xfId="0" applyNumberFormat="1" applyBorder="1" applyAlignment="1">
      <alignment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wrapText="1"/>
    </xf>
    <xf numFmtId="179" fontId="10" fillId="2" borderId="1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/>
    </xf>
    <xf numFmtId="49" fontId="3" fillId="0" borderId="33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wrapText="1"/>
    </xf>
    <xf numFmtId="179" fontId="10" fillId="0" borderId="8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177" fontId="0" fillId="0" borderId="0" xfId="0" applyNumberFormat="1" applyBorder="1" applyAlignment="1">
      <alignment/>
    </xf>
    <xf numFmtId="177" fontId="3" fillId="0" borderId="32" xfId="0" applyNumberFormat="1" applyFont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wrapText="1"/>
    </xf>
    <xf numFmtId="177" fontId="0" fillId="2" borderId="37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5" fontId="0" fillId="2" borderId="37" xfId="0" applyNumberFormat="1" applyFont="1" applyFill="1" applyBorder="1" applyAlignment="1">
      <alignment horizontal="center" vertical="center"/>
    </xf>
    <xf numFmtId="5" fontId="0" fillId="2" borderId="7" xfId="0" applyNumberFormat="1" applyFill="1" applyBorder="1" applyAlignment="1">
      <alignment horizontal="center" vertical="center"/>
    </xf>
    <xf numFmtId="5" fontId="0" fillId="0" borderId="7" xfId="0" applyNumberFormat="1" applyFill="1" applyBorder="1" applyAlignment="1">
      <alignment horizontal="center" vertical="center"/>
    </xf>
    <xf numFmtId="5" fontId="0" fillId="0" borderId="9" xfId="0" applyNumberFormat="1" applyFill="1" applyBorder="1" applyAlignment="1">
      <alignment horizontal="center" vertical="center"/>
    </xf>
    <xf numFmtId="5" fontId="0" fillId="2" borderId="37" xfId="0" applyNumberFormat="1" applyFill="1" applyBorder="1" applyAlignment="1">
      <alignment horizontal="center" vertical="center"/>
    </xf>
    <xf numFmtId="5" fontId="0" fillId="0" borderId="37" xfId="0" applyNumberFormat="1" applyFill="1" applyBorder="1" applyAlignment="1">
      <alignment horizontal="center" vertical="center"/>
    </xf>
    <xf numFmtId="5" fontId="0" fillId="0" borderId="38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 vertical="center"/>
    </xf>
    <xf numFmtId="5" fontId="0" fillId="0" borderId="37" xfId="0" applyNumberFormat="1" applyFont="1" applyFill="1" applyBorder="1" applyAlignment="1">
      <alignment horizontal="center" vertical="center"/>
    </xf>
    <xf numFmtId="5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38" xfId="0" applyNumberFormat="1" applyFont="1" applyFill="1" applyBorder="1" applyAlignment="1">
      <alignment horizontal="center" vertical="center"/>
    </xf>
    <xf numFmtId="5" fontId="0" fillId="0" borderId="38" xfId="0" applyNumberFormat="1" applyFont="1" applyFill="1" applyBorder="1" applyAlignment="1">
      <alignment horizontal="center" vertical="center"/>
    </xf>
    <xf numFmtId="5" fontId="0" fillId="0" borderId="9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0" fillId="2" borderId="37" xfId="2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19</xdr:col>
      <xdr:colOff>47625</xdr:colOff>
      <xdr:row>9</xdr:row>
      <xdr:rowOff>123825</xdr:rowOff>
    </xdr:to>
    <xdr:sp macro="" textlink="">
      <xdr:nvSpPr>
        <xdr:cNvPr id="2" name="角丸四角形 1"/>
        <xdr:cNvSpPr/>
      </xdr:nvSpPr>
      <xdr:spPr>
        <a:xfrm>
          <a:off x="1466850" y="1047750"/>
          <a:ext cx="11544300" cy="866775"/>
        </a:xfrm>
        <a:prstGeom prst="roundRect">
          <a:avLst/>
        </a:prstGeom>
        <a:noFill/>
        <a:ln w="38100">
          <a:solidFill>
            <a:srgbClr val="00B0F0"/>
          </a:solidFill>
          <a:prstDash val="sys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209550</xdr:colOff>
      <xdr:row>10</xdr:row>
      <xdr:rowOff>123825</xdr:rowOff>
    </xdr:from>
    <xdr:to>
      <xdr:col>5</xdr:col>
      <xdr:colOff>1181100</xdr:colOff>
      <xdr:row>13</xdr:row>
      <xdr:rowOff>66675</xdr:rowOff>
    </xdr:to>
    <xdr:sp macro="" textlink="">
      <xdr:nvSpPr>
        <xdr:cNvPr id="4" name="角丸四角形吹き出し 3"/>
        <xdr:cNvSpPr/>
      </xdr:nvSpPr>
      <xdr:spPr>
        <a:xfrm>
          <a:off x="1676400" y="2105025"/>
          <a:ext cx="2228850" cy="51435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○会社名を入力してください。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1181100</xdr:colOff>
      <xdr:row>18</xdr:row>
      <xdr:rowOff>114300</xdr:rowOff>
    </xdr:from>
    <xdr:to>
      <xdr:col>7</xdr:col>
      <xdr:colOff>828675</xdr:colOff>
      <xdr:row>21</xdr:row>
      <xdr:rowOff>57150</xdr:rowOff>
    </xdr:to>
    <xdr:sp macro="" textlink="">
      <xdr:nvSpPr>
        <xdr:cNvPr id="5" name="角丸四角形吹き出し 4"/>
        <xdr:cNvSpPr/>
      </xdr:nvSpPr>
      <xdr:spPr>
        <a:xfrm>
          <a:off x="3905250" y="3619500"/>
          <a:ext cx="2085975" cy="51435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○商品情報を入力してください。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219075</xdr:colOff>
      <xdr:row>11</xdr:row>
      <xdr:rowOff>76200</xdr:rowOff>
    </xdr:from>
    <xdr:to>
      <xdr:col>10</xdr:col>
      <xdr:colOff>533400</xdr:colOff>
      <xdr:row>15</xdr:row>
      <xdr:rowOff>38100</xdr:rowOff>
    </xdr:to>
    <xdr:sp macro="" textlink="">
      <xdr:nvSpPr>
        <xdr:cNvPr id="6" name="角丸四角形吹き出し 5"/>
        <xdr:cNvSpPr/>
      </xdr:nvSpPr>
      <xdr:spPr>
        <a:xfrm>
          <a:off x="6276975" y="2247900"/>
          <a:ext cx="2171700" cy="723900"/>
        </a:xfrm>
        <a:prstGeom prst="wedgeRoundRectCallout">
          <a:avLst>
            <a:gd name="adj1" fmla="val -25519"/>
            <a:gd name="adj2" fmla="val -290474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○出品月を選択して入力してください。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1057275</xdr:colOff>
      <xdr:row>16</xdr:row>
      <xdr:rowOff>133350</xdr:rowOff>
    </xdr:from>
    <xdr:to>
      <xdr:col>14</xdr:col>
      <xdr:colOff>352425</xdr:colOff>
      <xdr:row>20</xdr:row>
      <xdr:rowOff>161925</xdr:rowOff>
    </xdr:to>
    <xdr:sp macro="" textlink="">
      <xdr:nvSpPr>
        <xdr:cNvPr id="7" name="角丸四角形吹き出し 6"/>
        <xdr:cNvSpPr/>
      </xdr:nvSpPr>
      <xdr:spPr>
        <a:xfrm>
          <a:off x="10515600" y="3257550"/>
          <a:ext cx="2038350" cy="790575"/>
        </a:xfrm>
        <a:prstGeom prst="wedgeRoundRectCallout">
          <a:avLst>
            <a:gd name="adj1" fmla="val 45063"/>
            <a:gd name="adj2" fmla="val -232494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○指値を税抜きで入力してください。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５万円以上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85725</xdr:colOff>
      <xdr:row>23</xdr:row>
      <xdr:rowOff>152400</xdr:rowOff>
    </xdr:from>
    <xdr:to>
      <xdr:col>5</xdr:col>
      <xdr:colOff>352425</xdr:colOff>
      <xdr:row>26</xdr:row>
      <xdr:rowOff>95250</xdr:rowOff>
    </xdr:to>
    <xdr:sp macro="" textlink="">
      <xdr:nvSpPr>
        <xdr:cNvPr id="8" name="角丸四角形吹き出し 7"/>
        <xdr:cNvSpPr/>
      </xdr:nvSpPr>
      <xdr:spPr>
        <a:xfrm>
          <a:off x="247650" y="4610100"/>
          <a:ext cx="2828925" cy="51435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○事前確認した箱番号を入力してください。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175260</xdr:colOff>
          <xdr:row>3</xdr:row>
          <xdr:rowOff>45720</xdr:rowOff>
        </xdr:from>
        <xdr:to>
          <xdr:col>12</xdr:col>
          <xdr:colOff>563880</xdr:colOff>
          <xdr:row>5</xdr:row>
          <xdr:rowOff>327660</xdr:rowOff>
        </xdr:to>
        <xdr:sp macro="" textlink="">
          <xdr:nvSpPr>
            <xdr:cNvPr id="19459" name="Button 3" hidden="1">
              <a:extLst xmlns:a="http://schemas.openxmlformats.org/drawingml/2006/main"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2860" rIns="36576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入力点数分印刷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16</xdr:col>
      <xdr:colOff>9525</xdr:colOff>
      <xdr:row>9</xdr:row>
      <xdr:rowOff>123825</xdr:rowOff>
    </xdr:to>
    <xdr:sp macro="" textlink="">
      <xdr:nvSpPr>
        <xdr:cNvPr id="2" name="角丸四角形 1"/>
        <xdr:cNvSpPr/>
      </xdr:nvSpPr>
      <xdr:spPr>
        <a:xfrm>
          <a:off x="1466850" y="1047750"/>
          <a:ext cx="11144250" cy="866775"/>
        </a:xfrm>
        <a:prstGeom prst="roundRect">
          <a:avLst/>
        </a:prstGeom>
        <a:noFill/>
        <a:ln w="38100">
          <a:solidFill>
            <a:srgbClr val="00B0F0"/>
          </a:solidFill>
          <a:prstDash val="sys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1304925</xdr:colOff>
      <xdr:row>18</xdr:row>
      <xdr:rowOff>123825</xdr:rowOff>
    </xdr:from>
    <xdr:to>
      <xdr:col>7</xdr:col>
      <xdr:colOff>247650</xdr:colOff>
      <xdr:row>21</xdr:row>
      <xdr:rowOff>66675</xdr:rowOff>
    </xdr:to>
    <xdr:sp macro="" textlink="">
      <xdr:nvSpPr>
        <xdr:cNvPr id="5" name="角丸四角形吹き出し 4"/>
        <xdr:cNvSpPr/>
      </xdr:nvSpPr>
      <xdr:spPr>
        <a:xfrm>
          <a:off x="4029075" y="3629025"/>
          <a:ext cx="2009775" cy="51435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○商品情報を入力してください。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323850</xdr:colOff>
      <xdr:row>11</xdr:row>
      <xdr:rowOff>47625</xdr:rowOff>
    </xdr:from>
    <xdr:to>
      <xdr:col>10</xdr:col>
      <xdr:colOff>314325</xdr:colOff>
      <xdr:row>15</xdr:row>
      <xdr:rowOff>9525</xdr:rowOff>
    </xdr:to>
    <xdr:sp macro="" textlink="">
      <xdr:nvSpPr>
        <xdr:cNvPr id="6" name="角丸四角形吹き出し 5"/>
        <xdr:cNvSpPr/>
      </xdr:nvSpPr>
      <xdr:spPr>
        <a:xfrm>
          <a:off x="7210425" y="2219325"/>
          <a:ext cx="2133600" cy="723900"/>
        </a:xfrm>
        <a:prstGeom prst="wedgeRoundRectCallout">
          <a:avLst>
            <a:gd name="adj1" fmla="val -25519"/>
            <a:gd name="adj2" fmla="val -290474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○出品月を選択して入力してください。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352425</xdr:colOff>
      <xdr:row>11</xdr:row>
      <xdr:rowOff>0</xdr:rowOff>
    </xdr:from>
    <xdr:to>
      <xdr:col>5</xdr:col>
      <xdr:colOff>981075</xdr:colOff>
      <xdr:row>13</xdr:row>
      <xdr:rowOff>114300</xdr:rowOff>
    </xdr:to>
    <xdr:sp macro="" textlink="">
      <xdr:nvSpPr>
        <xdr:cNvPr id="7" name="角丸四角形吹き出し 6"/>
        <xdr:cNvSpPr/>
      </xdr:nvSpPr>
      <xdr:spPr>
        <a:xfrm>
          <a:off x="1466850" y="2171700"/>
          <a:ext cx="2238375" cy="49530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○会社名を入力してください。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685800</xdr:colOff>
      <xdr:row>19</xdr:row>
      <xdr:rowOff>114300</xdr:rowOff>
    </xdr:from>
    <xdr:to>
      <xdr:col>12</xdr:col>
      <xdr:colOff>762000</xdr:colOff>
      <xdr:row>23</xdr:row>
      <xdr:rowOff>76200</xdr:rowOff>
    </xdr:to>
    <xdr:sp macro="" textlink="">
      <xdr:nvSpPr>
        <xdr:cNvPr id="9" name="角丸四角形吹き出し 8"/>
        <xdr:cNvSpPr/>
      </xdr:nvSpPr>
      <xdr:spPr>
        <a:xfrm>
          <a:off x="9715500" y="3810000"/>
          <a:ext cx="2819400" cy="723900"/>
        </a:xfrm>
        <a:prstGeom prst="wedgeRoundRectCallout">
          <a:avLst>
            <a:gd name="adj1" fmla="val 40357"/>
            <a:gd name="adj2" fmla="val -306651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○指値を税抜きのピース代金で入力してください。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※</a:t>
          </a:r>
          <a:r>
            <a:rPr kumimoji="1" lang="ja-JP" altLang="en-US" sz="1100">
              <a:solidFill>
                <a:schemeClr val="bg1"/>
              </a:solidFill>
            </a:rPr>
            <a:t>ガイ単価ではありません</a:t>
          </a:r>
          <a:endParaRPr kumimoji="0" lang="en-US" altLang="ja-JP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en-US" altLang="ja-JP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0"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ピース価格で５万円以上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142875</xdr:colOff>
      <xdr:row>23</xdr:row>
      <xdr:rowOff>133350</xdr:rowOff>
    </xdr:from>
    <xdr:to>
      <xdr:col>5</xdr:col>
      <xdr:colOff>409575</xdr:colOff>
      <xdr:row>26</xdr:row>
      <xdr:rowOff>76200</xdr:rowOff>
    </xdr:to>
    <xdr:sp macro="" textlink="">
      <xdr:nvSpPr>
        <xdr:cNvPr id="8" name="角丸四角形吹き出し 7"/>
        <xdr:cNvSpPr/>
      </xdr:nvSpPr>
      <xdr:spPr>
        <a:xfrm>
          <a:off x="304800" y="4591050"/>
          <a:ext cx="2828925" cy="51435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○事前確認した箱番号を入力してください。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213360</xdr:colOff>
          <xdr:row>3</xdr:row>
          <xdr:rowOff>0</xdr:rowOff>
        </xdr:from>
        <xdr:to>
          <xdr:col>14</xdr:col>
          <xdr:colOff>601980</xdr:colOff>
          <xdr:row>5</xdr:row>
          <xdr:rowOff>274320</xdr:rowOff>
        </xdr:to>
        <xdr:sp macro="" textlink="">
          <xdr:nvSpPr>
            <xdr:cNvPr id="21505" name="Button 1" hidden="1">
              <a:extLst xmlns:a="http://schemas.openxmlformats.org/drawingml/2006/main"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2860" rIns="36576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入力点数分印刷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5</xdr:row>
      <xdr:rowOff>0</xdr:rowOff>
    </xdr:from>
    <xdr:to>
      <xdr:col>20</xdr:col>
      <xdr:colOff>28575</xdr:colOff>
      <xdr:row>9</xdr:row>
      <xdr:rowOff>123825</xdr:rowOff>
    </xdr:to>
    <xdr:sp macro="" textlink="">
      <xdr:nvSpPr>
        <xdr:cNvPr id="2" name="角丸四角形 1"/>
        <xdr:cNvSpPr/>
      </xdr:nvSpPr>
      <xdr:spPr>
        <a:xfrm>
          <a:off x="1466850" y="1047750"/>
          <a:ext cx="12763500" cy="866775"/>
        </a:xfrm>
        <a:prstGeom prst="roundRect">
          <a:avLst/>
        </a:prstGeom>
        <a:noFill/>
        <a:ln w="38100">
          <a:solidFill>
            <a:srgbClr val="00B0F0"/>
          </a:solidFill>
          <a:prstDash val="sysDash"/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409575</xdr:colOff>
      <xdr:row>10</xdr:row>
      <xdr:rowOff>133350</xdr:rowOff>
    </xdr:from>
    <xdr:to>
      <xdr:col>6</xdr:col>
      <xdr:colOff>57150</xdr:colOff>
      <xdr:row>13</xdr:row>
      <xdr:rowOff>76200</xdr:rowOff>
    </xdr:to>
    <xdr:sp macro="" textlink="">
      <xdr:nvSpPr>
        <xdr:cNvPr id="3" name="角丸四角形吹き出し 2"/>
        <xdr:cNvSpPr/>
      </xdr:nvSpPr>
      <xdr:spPr>
        <a:xfrm>
          <a:off x="1876425" y="2114550"/>
          <a:ext cx="2085975" cy="51435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○会社名を入力してください。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171450</xdr:colOff>
      <xdr:row>18</xdr:row>
      <xdr:rowOff>142875</xdr:rowOff>
    </xdr:from>
    <xdr:to>
      <xdr:col>6</xdr:col>
      <xdr:colOff>2609850</xdr:colOff>
      <xdr:row>21</xdr:row>
      <xdr:rowOff>85725</xdr:rowOff>
    </xdr:to>
    <xdr:sp macro="" textlink="">
      <xdr:nvSpPr>
        <xdr:cNvPr id="4" name="角丸四角形吹き出し 3"/>
        <xdr:cNvSpPr/>
      </xdr:nvSpPr>
      <xdr:spPr>
        <a:xfrm>
          <a:off x="4076700" y="3648075"/>
          <a:ext cx="2438400" cy="51435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○商品情報を入力してください。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133350</xdr:colOff>
      <xdr:row>11</xdr:row>
      <xdr:rowOff>0</xdr:rowOff>
    </xdr:from>
    <xdr:to>
      <xdr:col>10</xdr:col>
      <xdr:colOff>762000</xdr:colOff>
      <xdr:row>14</xdr:row>
      <xdr:rowOff>133350</xdr:rowOff>
    </xdr:to>
    <xdr:sp macro="" textlink="">
      <xdr:nvSpPr>
        <xdr:cNvPr id="5" name="角丸四角形吹き出し 4"/>
        <xdr:cNvSpPr/>
      </xdr:nvSpPr>
      <xdr:spPr>
        <a:xfrm>
          <a:off x="7991475" y="2171700"/>
          <a:ext cx="2190750" cy="704850"/>
        </a:xfrm>
        <a:prstGeom prst="wedgeRoundRectCallout">
          <a:avLst>
            <a:gd name="adj1" fmla="val -25519"/>
            <a:gd name="adj2" fmla="val -290474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○出品月を選択して入力してください。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1095375</xdr:colOff>
      <xdr:row>16</xdr:row>
      <xdr:rowOff>57150</xdr:rowOff>
    </xdr:from>
    <xdr:to>
      <xdr:col>14</xdr:col>
      <xdr:colOff>581025</xdr:colOff>
      <xdr:row>20</xdr:row>
      <xdr:rowOff>28575</xdr:rowOff>
    </xdr:to>
    <xdr:sp macro="" textlink="">
      <xdr:nvSpPr>
        <xdr:cNvPr id="6" name="角丸四角形吹き出し 5"/>
        <xdr:cNvSpPr/>
      </xdr:nvSpPr>
      <xdr:spPr>
        <a:xfrm>
          <a:off x="11277600" y="3181350"/>
          <a:ext cx="2743200" cy="733425"/>
        </a:xfrm>
        <a:prstGeom prst="wedgeRoundRectCallout">
          <a:avLst>
            <a:gd name="adj1" fmla="val 39764"/>
            <a:gd name="adj2" fmla="val -290709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○指値を税抜きで入力してください。</a:t>
          </a:r>
          <a:endParaRPr kumimoji="0" lang="en-US" altLang="ja-JP" sz="1100" b="1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en-US" altLang="ja-JP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0"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５万円以上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104775</xdr:colOff>
      <xdr:row>23</xdr:row>
      <xdr:rowOff>161925</xdr:rowOff>
    </xdr:from>
    <xdr:to>
      <xdr:col>5</xdr:col>
      <xdr:colOff>371475</xdr:colOff>
      <xdr:row>26</xdr:row>
      <xdr:rowOff>104775</xdr:rowOff>
    </xdr:to>
    <xdr:sp macro="" textlink="">
      <xdr:nvSpPr>
        <xdr:cNvPr id="7" name="角丸四角形吹き出し 6"/>
        <xdr:cNvSpPr/>
      </xdr:nvSpPr>
      <xdr:spPr>
        <a:xfrm>
          <a:off x="266700" y="4619625"/>
          <a:ext cx="2828925" cy="514350"/>
        </a:xfrm>
        <a:prstGeom prst="wedgeRoundRectCallout">
          <a:avLst>
            <a:gd name="adj1" fmla="val -25910"/>
            <a:gd name="adj2" fmla="val -380058"/>
            <a:gd name="adj3" fmla="val 16667"/>
          </a:avLst>
        </a:prstGeom>
        <a:solidFill>
          <a:srgbClr val="00B0F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○事前確認した箱番号を入力してください。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274320</xdr:colOff>
          <xdr:row>3</xdr:row>
          <xdr:rowOff>38100</xdr:rowOff>
        </xdr:from>
        <xdr:to>
          <xdr:col>13</xdr:col>
          <xdr:colOff>0</xdr:colOff>
          <xdr:row>5</xdr:row>
          <xdr:rowOff>312420</xdr:rowOff>
        </xdr:to>
        <xdr:sp macro="" textlink="">
          <xdr:nvSpPr>
            <xdr:cNvPr id="23553" name="Button 1" hidden="1">
              <a:extLst xmlns:a="http://schemas.openxmlformats.org/drawingml/2006/main"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2860" rIns="36576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入力点数分印刷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3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S505"/>
  <sheetViews>
    <sheetView workbookViewId="0" topLeftCell="A1">
      <pane xSplit="7" ySplit="5" topLeftCell="H6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O3" sqref="O3:O4"/>
    </sheetView>
  </sheetViews>
  <sheetFormatPr defaultColWidth="9.00390625" defaultRowHeight="15"/>
  <cols>
    <col min="1" max="1" width="2.421875" style="86" customWidth="1"/>
    <col min="2" max="2" width="9.00390625" style="86" customWidth="1"/>
    <col min="3" max="4" width="5.28125" style="86" bestFit="1" customWidth="1"/>
    <col min="5" max="5" width="18.8515625" style="86" bestFit="1" customWidth="1"/>
    <col min="6" max="6" width="17.7109375" style="86" bestFit="1" customWidth="1"/>
    <col min="7" max="7" width="18.8515625" style="86" customWidth="1"/>
    <col min="8" max="8" width="13.421875" style="86" customWidth="1"/>
    <col min="9" max="9" width="16.140625" style="86" bestFit="1" customWidth="1"/>
    <col min="10" max="11" width="11.7109375" style="86" customWidth="1"/>
    <col min="12" max="12" width="11.421875" style="86" bestFit="1" customWidth="1"/>
    <col min="13" max="13" width="32.140625" style="86" bestFit="1" customWidth="1"/>
    <col min="14" max="14" width="9.00390625" style="86" customWidth="1"/>
    <col min="15" max="15" width="11.421875" style="86" bestFit="1" customWidth="1"/>
    <col min="16" max="16" width="5.28125" style="86" hidden="1" customWidth="1"/>
    <col min="17" max="17" width="24.00390625" style="86" hidden="1" customWidth="1"/>
    <col min="18" max="18" width="5.28125" style="86" hidden="1" customWidth="1"/>
    <col min="19" max="19" width="9.00390625" style="86" hidden="1" customWidth="1"/>
    <col min="20" max="16384" width="9.00390625" style="84" customWidth="1"/>
  </cols>
  <sheetData>
    <row r="1" ht="15">
      <c r="A1" s="86" t="s">
        <v>295</v>
      </c>
    </row>
    <row r="2" ht="13.8" thickBot="1"/>
    <row r="3" spans="2:15" ht="13.8" thickBot="1">
      <c r="B3" s="85" t="s">
        <v>213</v>
      </c>
      <c r="C3" s="189" t="s">
        <v>293</v>
      </c>
      <c r="D3" s="190"/>
      <c r="E3" s="190"/>
      <c r="F3" s="191"/>
      <c r="H3" s="85" t="s">
        <v>25</v>
      </c>
      <c r="I3" s="87" t="s">
        <v>53</v>
      </c>
      <c r="J3" s="124"/>
      <c r="K3" s="124"/>
      <c r="O3" s="186" t="s">
        <v>298</v>
      </c>
    </row>
    <row r="4" spans="3:15" ht="13.8" thickBot="1">
      <c r="C4" s="88"/>
      <c r="O4" s="187"/>
    </row>
    <row r="5" spans="2:19" ht="27" thickBot="1">
      <c r="B5" s="89" t="s">
        <v>26</v>
      </c>
      <c r="C5" s="90" t="s">
        <v>27</v>
      </c>
      <c r="D5" s="91" t="s">
        <v>28</v>
      </c>
      <c r="E5" s="92" t="s">
        <v>124</v>
      </c>
      <c r="F5" s="93" t="s">
        <v>34</v>
      </c>
      <c r="G5" s="93" t="s">
        <v>125</v>
      </c>
      <c r="H5" s="93" t="s">
        <v>126</v>
      </c>
      <c r="I5" s="93" t="s">
        <v>127</v>
      </c>
      <c r="J5" s="93" t="s">
        <v>128</v>
      </c>
      <c r="K5" s="93" t="s">
        <v>129</v>
      </c>
      <c r="L5" s="93" t="s">
        <v>130</v>
      </c>
      <c r="M5" s="93" t="s">
        <v>229</v>
      </c>
      <c r="N5" s="94" t="s">
        <v>131</v>
      </c>
      <c r="O5" s="112" t="s">
        <v>294</v>
      </c>
      <c r="P5" s="96" t="s">
        <v>33</v>
      </c>
      <c r="Q5" s="96" t="s">
        <v>34</v>
      </c>
      <c r="R5" s="96" t="s">
        <v>36</v>
      </c>
      <c r="S5" s="96" t="s">
        <v>37</v>
      </c>
    </row>
    <row r="6" spans="2:19" ht="13.8" thickTop="1">
      <c r="B6" s="97">
        <v>1</v>
      </c>
      <c r="C6" s="192">
        <v>5</v>
      </c>
      <c r="D6" s="98">
        <v>1</v>
      </c>
      <c r="E6" s="99" t="s">
        <v>16</v>
      </c>
      <c r="F6" s="100" t="s">
        <v>122</v>
      </c>
      <c r="G6" s="100" t="s">
        <v>209</v>
      </c>
      <c r="H6" s="101" t="s">
        <v>212</v>
      </c>
      <c r="I6" s="100" t="s">
        <v>210</v>
      </c>
      <c r="J6" s="100">
        <v>0.5</v>
      </c>
      <c r="K6" s="100" t="s">
        <v>220</v>
      </c>
      <c r="L6" s="100">
        <v>5.2</v>
      </c>
      <c r="M6" s="116" t="s">
        <v>211</v>
      </c>
      <c r="N6" s="102"/>
      <c r="O6" s="103"/>
      <c r="P6" s="88" t="s">
        <v>132</v>
      </c>
      <c r="Q6" s="86" t="s">
        <v>122</v>
      </c>
      <c r="R6" s="88" t="s">
        <v>39</v>
      </c>
      <c r="S6" s="104" t="s">
        <v>40</v>
      </c>
    </row>
    <row r="7" spans="2:19" ht="15">
      <c r="B7" s="105">
        <v>2</v>
      </c>
      <c r="C7" s="188"/>
      <c r="D7" s="106">
        <v>2</v>
      </c>
      <c r="E7" s="99" t="s">
        <v>214</v>
      </c>
      <c r="F7" s="107" t="s">
        <v>215</v>
      </c>
      <c r="G7" s="107" t="s">
        <v>216</v>
      </c>
      <c r="H7" s="108" t="s">
        <v>217</v>
      </c>
      <c r="I7" s="107"/>
      <c r="J7" s="107"/>
      <c r="K7" s="107" t="s">
        <v>218</v>
      </c>
      <c r="L7" s="107">
        <v>3.5</v>
      </c>
      <c r="M7" s="117" t="s">
        <v>219</v>
      </c>
      <c r="N7" s="109"/>
      <c r="O7" s="110">
        <v>200000</v>
      </c>
      <c r="P7" s="88" t="s">
        <v>133</v>
      </c>
      <c r="Q7" s="86" t="s">
        <v>18</v>
      </c>
      <c r="R7" s="88" t="s">
        <v>42</v>
      </c>
      <c r="S7" s="104" t="s">
        <v>43</v>
      </c>
    </row>
    <row r="8" spans="2:19" ht="15">
      <c r="B8" s="105">
        <v>3</v>
      </c>
      <c r="C8" s="188"/>
      <c r="D8" s="106">
        <v>3</v>
      </c>
      <c r="E8" s="99"/>
      <c r="F8" s="107"/>
      <c r="G8" s="107"/>
      <c r="H8" s="108"/>
      <c r="I8" s="107"/>
      <c r="J8" s="107"/>
      <c r="K8" s="107"/>
      <c r="L8" s="107"/>
      <c r="M8" s="117"/>
      <c r="N8" s="109"/>
      <c r="O8" s="110"/>
      <c r="P8" s="88" t="s">
        <v>44</v>
      </c>
      <c r="Q8" s="86" t="s">
        <v>51</v>
      </c>
      <c r="S8" s="104" t="s">
        <v>46</v>
      </c>
    </row>
    <row r="9" spans="2:19" ht="15">
      <c r="B9" s="105">
        <v>4</v>
      </c>
      <c r="C9" s="188"/>
      <c r="D9" s="106">
        <v>4</v>
      </c>
      <c r="E9" s="99"/>
      <c r="F9" s="107"/>
      <c r="G9" s="107"/>
      <c r="H9" s="108"/>
      <c r="I9" s="107"/>
      <c r="J9" s="107"/>
      <c r="K9" s="107"/>
      <c r="L9" s="107"/>
      <c r="M9" s="117"/>
      <c r="N9" s="109"/>
      <c r="O9" s="110"/>
      <c r="P9" s="88" t="s">
        <v>47</v>
      </c>
      <c r="Q9" s="86" t="s">
        <v>92</v>
      </c>
      <c r="S9" s="104" t="s">
        <v>50</v>
      </c>
    </row>
    <row r="10" spans="2:19" ht="15">
      <c r="B10" s="105">
        <v>5</v>
      </c>
      <c r="C10" s="188"/>
      <c r="D10" s="106">
        <v>5</v>
      </c>
      <c r="E10" s="99"/>
      <c r="F10" s="107"/>
      <c r="G10" s="107"/>
      <c r="H10" s="108"/>
      <c r="I10" s="107"/>
      <c r="J10" s="107"/>
      <c r="K10" s="107"/>
      <c r="L10" s="107"/>
      <c r="M10" s="117"/>
      <c r="N10" s="109"/>
      <c r="O10" s="110"/>
      <c r="Q10" s="86" t="s">
        <v>54</v>
      </c>
      <c r="S10" s="104" t="s">
        <v>53</v>
      </c>
    </row>
    <row r="11" spans="2:19" ht="15">
      <c r="B11" s="105">
        <v>6</v>
      </c>
      <c r="C11" s="188"/>
      <c r="D11" s="106">
        <v>6</v>
      </c>
      <c r="E11" s="99"/>
      <c r="F11" s="107"/>
      <c r="G11" s="107"/>
      <c r="H11" s="108"/>
      <c r="I11" s="107"/>
      <c r="J11" s="107"/>
      <c r="K11" s="107"/>
      <c r="L11" s="107"/>
      <c r="M11" s="117"/>
      <c r="N11" s="109"/>
      <c r="O11" s="110"/>
      <c r="Q11" s="86" t="s">
        <v>48</v>
      </c>
      <c r="S11" s="104" t="s">
        <v>55</v>
      </c>
    </row>
    <row r="12" spans="2:19" ht="15">
      <c r="B12" s="105">
        <v>7</v>
      </c>
      <c r="C12" s="188"/>
      <c r="D12" s="106">
        <v>7</v>
      </c>
      <c r="E12" s="99"/>
      <c r="F12" s="107"/>
      <c r="G12" s="107"/>
      <c r="H12" s="108"/>
      <c r="I12" s="107"/>
      <c r="J12" s="107"/>
      <c r="K12" s="107"/>
      <c r="L12" s="107"/>
      <c r="M12" s="117"/>
      <c r="N12" s="109"/>
      <c r="O12" s="110"/>
      <c r="Q12" s="86" t="s">
        <v>38</v>
      </c>
      <c r="S12" s="104" t="s">
        <v>58</v>
      </c>
    </row>
    <row r="13" spans="2:19" ht="15">
      <c r="B13" s="105">
        <v>8</v>
      </c>
      <c r="C13" s="188"/>
      <c r="D13" s="106">
        <v>8</v>
      </c>
      <c r="E13" s="99"/>
      <c r="F13" s="107"/>
      <c r="G13" s="107"/>
      <c r="H13" s="108"/>
      <c r="I13" s="107"/>
      <c r="J13" s="107"/>
      <c r="K13" s="107"/>
      <c r="L13" s="107"/>
      <c r="M13" s="117"/>
      <c r="N13" s="109"/>
      <c r="O13" s="110"/>
      <c r="Q13" s="86" t="s">
        <v>41</v>
      </c>
      <c r="S13" s="104" t="s">
        <v>61</v>
      </c>
    </row>
    <row r="14" spans="2:19" ht="15">
      <c r="B14" s="105">
        <v>9</v>
      </c>
      <c r="C14" s="188"/>
      <c r="D14" s="106">
        <v>9</v>
      </c>
      <c r="E14" s="99"/>
      <c r="F14" s="107"/>
      <c r="G14" s="107"/>
      <c r="H14" s="108"/>
      <c r="I14" s="107"/>
      <c r="J14" s="107"/>
      <c r="K14" s="107"/>
      <c r="L14" s="107"/>
      <c r="M14" s="117"/>
      <c r="N14" s="109"/>
      <c r="O14" s="110"/>
      <c r="Q14" s="86" t="s">
        <v>134</v>
      </c>
      <c r="S14" s="104" t="s">
        <v>64</v>
      </c>
    </row>
    <row r="15" spans="2:19" ht="15">
      <c r="B15" s="105">
        <v>10</v>
      </c>
      <c r="C15" s="188"/>
      <c r="D15" s="106">
        <v>10</v>
      </c>
      <c r="E15" s="99"/>
      <c r="F15" s="107"/>
      <c r="G15" s="107"/>
      <c r="H15" s="108"/>
      <c r="I15" s="107"/>
      <c r="J15" s="107"/>
      <c r="K15" s="107"/>
      <c r="L15" s="107"/>
      <c r="M15" s="117"/>
      <c r="N15" s="109"/>
      <c r="O15" s="110"/>
      <c r="Q15" s="86" t="s">
        <v>85</v>
      </c>
      <c r="S15" s="104" t="s">
        <v>66</v>
      </c>
    </row>
    <row r="16" spans="2:19" ht="15">
      <c r="B16" s="105">
        <v>11</v>
      </c>
      <c r="C16" s="188"/>
      <c r="D16" s="106">
        <v>1</v>
      </c>
      <c r="E16" s="99"/>
      <c r="F16" s="107"/>
      <c r="G16" s="107"/>
      <c r="H16" s="108"/>
      <c r="I16" s="107"/>
      <c r="J16" s="107"/>
      <c r="K16" s="107"/>
      <c r="L16" s="107"/>
      <c r="M16" s="117"/>
      <c r="N16" s="109"/>
      <c r="O16" s="110"/>
      <c r="Q16" s="86" t="s">
        <v>86</v>
      </c>
      <c r="S16" s="104" t="s">
        <v>68</v>
      </c>
    </row>
    <row r="17" spans="2:19" ht="15">
      <c r="B17" s="105">
        <v>12</v>
      </c>
      <c r="C17" s="188"/>
      <c r="D17" s="106">
        <v>2</v>
      </c>
      <c r="E17" s="99"/>
      <c r="F17" s="107"/>
      <c r="G17" s="107"/>
      <c r="H17" s="108"/>
      <c r="I17" s="107"/>
      <c r="J17" s="107"/>
      <c r="K17" s="107"/>
      <c r="L17" s="107"/>
      <c r="M17" s="117"/>
      <c r="N17" s="109"/>
      <c r="O17" s="110"/>
      <c r="Q17" s="86" t="s">
        <v>135</v>
      </c>
      <c r="S17" s="104" t="s">
        <v>70</v>
      </c>
    </row>
    <row r="18" spans="2:17" ht="15">
      <c r="B18" s="105">
        <v>13</v>
      </c>
      <c r="C18" s="188"/>
      <c r="D18" s="106">
        <v>3</v>
      </c>
      <c r="E18" s="99"/>
      <c r="F18" s="107"/>
      <c r="G18" s="107"/>
      <c r="H18" s="108"/>
      <c r="I18" s="107"/>
      <c r="J18" s="107"/>
      <c r="K18" s="107"/>
      <c r="L18" s="107"/>
      <c r="M18" s="117"/>
      <c r="N18" s="109"/>
      <c r="O18" s="110"/>
      <c r="Q18" s="86" t="s">
        <v>136</v>
      </c>
    </row>
    <row r="19" spans="2:17" ht="15">
      <c r="B19" s="105">
        <v>14</v>
      </c>
      <c r="C19" s="188"/>
      <c r="D19" s="106">
        <v>4</v>
      </c>
      <c r="E19" s="99"/>
      <c r="F19" s="107"/>
      <c r="G19" s="107"/>
      <c r="H19" s="108"/>
      <c r="I19" s="107"/>
      <c r="J19" s="107"/>
      <c r="K19" s="107"/>
      <c r="L19" s="107"/>
      <c r="M19" s="117"/>
      <c r="N19" s="109"/>
      <c r="O19" s="110"/>
      <c r="Q19" s="86" t="s">
        <v>137</v>
      </c>
    </row>
    <row r="20" spans="2:17" ht="15">
      <c r="B20" s="105">
        <v>15</v>
      </c>
      <c r="C20" s="188"/>
      <c r="D20" s="106">
        <v>5</v>
      </c>
      <c r="E20" s="99"/>
      <c r="F20" s="107"/>
      <c r="G20" s="107"/>
      <c r="H20" s="108"/>
      <c r="I20" s="107"/>
      <c r="J20" s="107"/>
      <c r="K20" s="107"/>
      <c r="L20" s="107"/>
      <c r="M20" s="117"/>
      <c r="N20" s="109"/>
      <c r="O20" s="110"/>
      <c r="Q20" s="86" t="s">
        <v>106</v>
      </c>
    </row>
    <row r="21" spans="2:17" ht="15">
      <c r="B21" s="105">
        <v>16</v>
      </c>
      <c r="C21" s="188"/>
      <c r="D21" s="106">
        <v>6</v>
      </c>
      <c r="E21" s="99"/>
      <c r="F21" s="107"/>
      <c r="G21" s="107"/>
      <c r="H21" s="108"/>
      <c r="I21" s="107"/>
      <c r="J21" s="107"/>
      <c r="K21" s="107"/>
      <c r="L21" s="107"/>
      <c r="M21" s="117"/>
      <c r="N21" s="109"/>
      <c r="O21" s="110"/>
      <c r="Q21" s="86" t="s">
        <v>138</v>
      </c>
    </row>
    <row r="22" spans="2:17" ht="15">
      <c r="B22" s="105">
        <v>17</v>
      </c>
      <c r="C22" s="188"/>
      <c r="D22" s="106">
        <v>7</v>
      </c>
      <c r="E22" s="99"/>
      <c r="F22" s="107"/>
      <c r="G22" s="107"/>
      <c r="H22" s="108"/>
      <c r="I22" s="107"/>
      <c r="J22" s="107"/>
      <c r="K22" s="107"/>
      <c r="L22" s="107"/>
      <c r="M22" s="117"/>
      <c r="N22" s="109"/>
      <c r="O22" s="110"/>
      <c r="Q22" s="86" t="s">
        <v>139</v>
      </c>
    </row>
    <row r="23" spans="2:17" ht="15">
      <c r="B23" s="105">
        <v>18</v>
      </c>
      <c r="C23" s="188"/>
      <c r="D23" s="106">
        <v>8</v>
      </c>
      <c r="E23" s="99"/>
      <c r="F23" s="107"/>
      <c r="G23" s="107"/>
      <c r="H23" s="108"/>
      <c r="I23" s="107"/>
      <c r="J23" s="107"/>
      <c r="K23" s="107"/>
      <c r="L23" s="107"/>
      <c r="M23" s="117"/>
      <c r="N23" s="109"/>
      <c r="O23" s="110"/>
      <c r="Q23" s="86" t="s">
        <v>115</v>
      </c>
    </row>
    <row r="24" spans="2:17" ht="15">
      <c r="B24" s="105">
        <v>19</v>
      </c>
      <c r="C24" s="188"/>
      <c r="D24" s="106">
        <v>9</v>
      </c>
      <c r="E24" s="99"/>
      <c r="F24" s="107"/>
      <c r="G24" s="107"/>
      <c r="H24" s="108"/>
      <c r="I24" s="107"/>
      <c r="J24" s="107"/>
      <c r="K24" s="107"/>
      <c r="L24" s="107"/>
      <c r="M24" s="117"/>
      <c r="N24" s="109"/>
      <c r="O24" s="110"/>
      <c r="Q24" s="86" t="s">
        <v>140</v>
      </c>
    </row>
    <row r="25" spans="2:17" ht="15">
      <c r="B25" s="105">
        <v>20</v>
      </c>
      <c r="C25" s="188"/>
      <c r="D25" s="106">
        <v>10</v>
      </c>
      <c r="E25" s="99"/>
      <c r="F25" s="107"/>
      <c r="G25" s="107"/>
      <c r="H25" s="108"/>
      <c r="I25" s="107"/>
      <c r="J25" s="107"/>
      <c r="K25" s="107"/>
      <c r="L25" s="107"/>
      <c r="M25" s="107"/>
      <c r="N25" s="109"/>
      <c r="O25" s="110"/>
      <c r="Q25" s="86" t="s">
        <v>141</v>
      </c>
    </row>
    <row r="26" spans="2:17" ht="15">
      <c r="B26" s="105">
        <v>21</v>
      </c>
      <c r="C26" s="188"/>
      <c r="D26" s="106">
        <v>1</v>
      </c>
      <c r="E26" s="99"/>
      <c r="F26" s="107"/>
      <c r="G26" s="107"/>
      <c r="H26" s="108"/>
      <c r="I26" s="107"/>
      <c r="J26" s="107"/>
      <c r="K26" s="107"/>
      <c r="L26" s="107"/>
      <c r="M26" s="107"/>
      <c r="N26" s="109"/>
      <c r="O26" s="110"/>
      <c r="Q26" s="86" t="s">
        <v>56</v>
      </c>
    </row>
    <row r="27" spans="2:17" ht="15">
      <c r="B27" s="105">
        <v>22</v>
      </c>
      <c r="C27" s="188"/>
      <c r="D27" s="106">
        <v>2</v>
      </c>
      <c r="E27" s="99"/>
      <c r="F27" s="107"/>
      <c r="G27" s="107"/>
      <c r="H27" s="108"/>
      <c r="I27" s="107"/>
      <c r="J27" s="107"/>
      <c r="K27" s="107"/>
      <c r="L27" s="107"/>
      <c r="M27" s="107"/>
      <c r="N27" s="109"/>
      <c r="O27" s="110"/>
      <c r="Q27" s="86" t="s">
        <v>62</v>
      </c>
    </row>
    <row r="28" spans="2:17" ht="15">
      <c r="B28" s="105">
        <v>23</v>
      </c>
      <c r="C28" s="188"/>
      <c r="D28" s="106">
        <v>3</v>
      </c>
      <c r="E28" s="99"/>
      <c r="F28" s="107"/>
      <c r="G28" s="107"/>
      <c r="H28" s="108"/>
      <c r="I28" s="107"/>
      <c r="J28" s="107"/>
      <c r="K28" s="107"/>
      <c r="L28" s="107"/>
      <c r="M28" s="107"/>
      <c r="N28" s="109"/>
      <c r="O28" s="110"/>
      <c r="Q28" s="86" t="s">
        <v>65</v>
      </c>
    </row>
    <row r="29" spans="2:17" ht="15">
      <c r="B29" s="105">
        <v>24</v>
      </c>
      <c r="C29" s="188"/>
      <c r="D29" s="106">
        <v>4</v>
      </c>
      <c r="E29" s="99"/>
      <c r="F29" s="107"/>
      <c r="G29" s="107"/>
      <c r="H29" s="108"/>
      <c r="I29" s="107"/>
      <c r="J29" s="107"/>
      <c r="K29" s="107"/>
      <c r="L29" s="107"/>
      <c r="M29" s="107"/>
      <c r="N29" s="109"/>
      <c r="O29" s="110"/>
      <c r="Q29" s="86" t="s">
        <v>67</v>
      </c>
    </row>
    <row r="30" spans="2:17" ht="15">
      <c r="B30" s="105">
        <v>25</v>
      </c>
      <c r="C30" s="188"/>
      <c r="D30" s="106">
        <v>5</v>
      </c>
      <c r="E30" s="99"/>
      <c r="F30" s="107"/>
      <c r="G30" s="107"/>
      <c r="H30" s="108"/>
      <c r="I30" s="107"/>
      <c r="J30" s="107"/>
      <c r="K30" s="107"/>
      <c r="L30" s="107"/>
      <c r="M30" s="107"/>
      <c r="N30" s="109"/>
      <c r="O30" s="110"/>
      <c r="Q30" s="86" t="s">
        <v>69</v>
      </c>
    </row>
    <row r="31" spans="2:17" ht="15">
      <c r="B31" s="105">
        <v>26</v>
      </c>
      <c r="C31" s="188"/>
      <c r="D31" s="106">
        <v>6</v>
      </c>
      <c r="E31" s="99"/>
      <c r="F31" s="107"/>
      <c r="G31" s="107"/>
      <c r="H31" s="108"/>
      <c r="I31" s="107"/>
      <c r="J31" s="107"/>
      <c r="K31" s="107"/>
      <c r="L31" s="107"/>
      <c r="M31" s="107"/>
      <c r="N31" s="109"/>
      <c r="O31" s="110"/>
      <c r="Q31" s="86" t="s">
        <v>142</v>
      </c>
    </row>
    <row r="32" spans="2:17" ht="15">
      <c r="B32" s="105">
        <v>27</v>
      </c>
      <c r="C32" s="188"/>
      <c r="D32" s="106">
        <v>7</v>
      </c>
      <c r="E32" s="99"/>
      <c r="F32" s="107"/>
      <c r="G32" s="107"/>
      <c r="H32" s="108"/>
      <c r="I32" s="107"/>
      <c r="J32" s="107"/>
      <c r="K32" s="107"/>
      <c r="L32" s="107"/>
      <c r="M32" s="107"/>
      <c r="N32" s="109"/>
      <c r="O32" s="110"/>
      <c r="Q32" s="86" t="s">
        <v>71</v>
      </c>
    </row>
    <row r="33" spans="2:17" ht="15">
      <c r="B33" s="105">
        <v>28</v>
      </c>
      <c r="C33" s="188"/>
      <c r="D33" s="106">
        <v>8</v>
      </c>
      <c r="E33" s="99"/>
      <c r="F33" s="107"/>
      <c r="G33" s="107"/>
      <c r="H33" s="108"/>
      <c r="I33" s="107"/>
      <c r="J33" s="107"/>
      <c r="K33" s="107"/>
      <c r="L33" s="107"/>
      <c r="M33" s="107"/>
      <c r="N33" s="109"/>
      <c r="O33" s="110"/>
      <c r="Q33" s="86" t="s">
        <v>73</v>
      </c>
    </row>
    <row r="34" spans="2:17" ht="15">
      <c r="B34" s="105">
        <v>29</v>
      </c>
      <c r="C34" s="188"/>
      <c r="D34" s="106">
        <v>9</v>
      </c>
      <c r="E34" s="99"/>
      <c r="F34" s="107"/>
      <c r="G34" s="107"/>
      <c r="H34" s="108"/>
      <c r="I34" s="107"/>
      <c r="J34" s="107"/>
      <c r="K34" s="107"/>
      <c r="L34" s="107"/>
      <c r="M34" s="107"/>
      <c r="N34" s="109"/>
      <c r="O34" s="110"/>
      <c r="Q34" s="86" t="s">
        <v>74</v>
      </c>
    </row>
    <row r="35" spans="2:17" ht="15">
      <c r="B35" s="105">
        <v>30</v>
      </c>
      <c r="C35" s="188"/>
      <c r="D35" s="106">
        <v>10</v>
      </c>
      <c r="E35" s="99"/>
      <c r="F35" s="107"/>
      <c r="G35" s="107"/>
      <c r="H35" s="108"/>
      <c r="I35" s="107"/>
      <c r="J35" s="107"/>
      <c r="K35" s="107"/>
      <c r="L35" s="107"/>
      <c r="M35" s="107"/>
      <c r="N35" s="109"/>
      <c r="O35" s="110"/>
      <c r="Q35" s="86" t="s">
        <v>75</v>
      </c>
    </row>
    <row r="36" spans="2:17" ht="15">
      <c r="B36" s="105">
        <v>31</v>
      </c>
      <c r="C36" s="188"/>
      <c r="D36" s="106">
        <v>1</v>
      </c>
      <c r="E36" s="99"/>
      <c r="F36" s="107"/>
      <c r="G36" s="107"/>
      <c r="H36" s="108"/>
      <c r="I36" s="107"/>
      <c r="J36" s="107"/>
      <c r="K36" s="107"/>
      <c r="L36" s="107"/>
      <c r="M36" s="107"/>
      <c r="N36" s="109"/>
      <c r="O36" s="110"/>
      <c r="Q36" s="86" t="s">
        <v>76</v>
      </c>
    </row>
    <row r="37" spans="2:17" ht="15">
      <c r="B37" s="105">
        <v>32</v>
      </c>
      <c r="C37" s="188"/>
      <c r="D37" s="106">
        <v>2</v>
      </c>
      <c r="E37" s="99"/>
      <c r="F37" s="107"/>
      <c r="G37" s="107"/>
      <c r="H37" s="108"/>
      <c r="I37" s="107"/>
      <c r="J37" s="107"/>
      <c r="K37" s="107"/>
      <c r="L37" s="107"/>
      <c r="M37" s="107"/>
      <c r="N37" s="109"/>
      <c r="O37" s="110"/>
      <c r="Q37" s="86" t="s">
        <v>77</v>
      </c>
    </row>
    <row r="38" spans="2:17" ht="15">
      <c r="B38" s="105">
        <v>33</v>
      </c>
      <c r="C38" s="188"/>
      <c r="D38" s="106">
        <v>3</v>
      </c>
      <c r="E38" s="99"/>
      <c r="F38" s="107"/>
      <c r="G38" s="107"/>
      <c r="H38" s="108"/>
      <c r="I38" s="107"/>
      <c r="J38" s="107"/>
      <c r="K38" s="107"/>
      <c r="L38" s="107"/>
      <c r="M38" s="107"/>
      <c r="N38" s="109"/>
      <c r="O38" s="110"/>
      <c r="Q38" s="86" t="s">
        <v>78</v>
      </c>
    </row>
    <row r="39" spans="2:17" ht="15">
      <c r="B39" s="105">
        <v>34</v>
      </c>
      <c r="C39" s="188"/>
      <c r="D39" s="106">
        <v>4</v>
      </c>
      <c r="E39" s="99"/>
      <c r="F39" s="107"/>
      <c r="G39" s="107"/>
      <c r="H39" s="108"/>
      <c r="I39" s="107"/>
      <c r="J39" s="107"/>
      <c r="K39" s="107"/>
      <c r="L39" s="107"/>
      <c r="M39" s="107"/>
      <c r="N39" s="109"/>
      <c r="O39" s="110"/>
      <c r="Q39" s="86" t="s">
        <v>143</v>
      </c>
    </row>
    <row r="40" spans="2:17" ht="15">
      <c r="B40" s="105">
        <v>35</v>
      </c>
      <c r="C40" s="188"/>
      <c r="D40" s="106">
        <v>5</v>
      </c>
      <c r="E40" s="99"/>
      <c r="F40" s="107"/>
      <c r="G40" s="107"/>
      <c r="H40" s="108"/>
      <c r="I40" s="107"/>
      <c r="J40" s="107"/>
      <c r="K40" s="107"/>
      <c r="L40" s="107"/>
      <c r="M40" s="107"/>
      <c r="N40" s="109"/>
      <c r="O40" s="110"/>
      <c r="Q40" s="86" t="s">
        <v>79</v>
      </c>
    </row>
    <row r="41" spans="2:17" ht="15">
      <c r="B41" s="105">
        <v>36</v>
      </c>
      <c r="C41" s="188"/>
      <c r="D41" s="106">
        <v>6</v>
      </c>
      <c r="E41" s="99"/>
      <c r="F41" s="107"/>
      <c r="G41" s="107"/>
      <c r="H41" s="108"/>
      <c r="I41" s="107"/>
      <c r="J41" s="107"/>
      <c r="K41" s="107"/>
      <c r="L41" s="107"/>
      <c r="M41" s="107"/>
      <c r="N41" s="109"/>
      <c r="O41" s="110"/>
      <c r="Q41" s="86" t="s">
        <v>80</v>
      </c>
    </row>
    <row r="42" spans="2:17" ht="15">
      <c r="B42" s="105">
        <v>37</v>
      </c>
      <c r="C42" s="188"/>
      <c r="D42" s="106">
        <v>7</v>
      </c>
      <c r="E42" s="99"/>
      <c r="F42" s="107"/>
      <c r="G42" s="107"/>
      <c r="H42" s="108"/>
      <c r="I42" s="107"/>
      <c r="J42" s="107"/>
      <c r="K42" s="107"/>
      <c r="L42" s="107"/>
      <c r="M42" s="107"/>
      <c r="N42" s="109"/>
      <c r="O42" s="110"/>
      <c r="Q42" s="86" t="s">
        <v>81</v>
      </c>
    </row>
    <row r="43" spans="2:17" ht="15">
      <c r="B43" s="105">
        <v>38</v>
      </c>
      <c r="C43" s="188"/>
      <c r="D43" s="106">
        <v>8</v>
      </c>
      <c r="E43" s="99"/>
      <c r="F43" s="107"/>
      <c r="G43" s="107"/>
      <c r="H43" s="108"/>
      <c r="I43" s="107"/>
      <c r="J43" s="107"/>
      <c r="K43" s="107"/>
      <c r="L43" s="107"/>
      <c r="M43" s="107"/>
      <c r="N43" s="109"/>
      <c r="O43" s="110"/>
      <c r="Q43" s="86" t="s">
        <v>83</v>
      </c>
    </row>
    <row r="44" spans="2:17" ht="15">
      <c r="B44" s="105">
        <v>39</v>
      </c>
      <c r="C44" s="188"/>
      <c r="D44" s="106">
        <v>9</v>
      </c>
      <c r="E44" s="99"/>
      <c r="F44" s="107"/>
      <c r="G44" s="107"/>
      <c r="H44" s="108"/>
      <c r="I44" s="107"/>
      <c r="J44" s="107"/>
      <c r="K44" s="107"/>
      <c r="L44" s="107"/>
      <c r="M44" s="107"/>
      <c r="N44" s="109"/>
      <c r="O44" s="110"/>
      <c r="Q44" s="86" t="s">
        <v>84</v>
      </c>
    </row>
    <row r="45" spans="2:17" ht="15">
      <c r="B45" s="105">
        <v>40</v>
      </c>
      <c r="C45" s="188"/>
      <c r="D45" s="106">
        <v>10</v>
      </c>
      <c r="E45" s="99"/>
      <c r="F45" s="107"/>
      <c r="G45" s="107"/>
      <c r="H45" s="108"/>
      <c r="I45" s="107"/>
      <c r="J45" s="107"/>
      <c r="K45" s="107"/>
      <c r="L45" s="107"/>
      <c r="M45" s="107"/>
      <c r="N45" s="109"/>
      <c r="O45" s="110"/>
      <c r="Q45" s="86" t="s">
        <v>87</v>
      </c>
    </row>
    <row r="46" spans="2:17" ht="15">
      <c r="B46" s="105">
        <v>41</v>
      </c>
      <c r="C46" s="188"/>
      <c r="D46" s="106">
        <v>1</v>
      </c>
      <c r="E46" s="99"/>
      <c r="F46" s="107"/>
      <c r="G46" s="107"/>
      <c r="H46" s="108"/>
      <c r="I46" s="107"/>
      <c r="J46" s="107"/>
      <c r="K46" s="107"/>
      <c r="L46" s="107"/>
      <c r="M46" s="107"/>
      <c r="N46" s="109"/>
      <c r="O46" s="110"/>
      <c r="Q46" s="86" t="s">
        <v>88</v>
      </c>
    </row>
    <row r="47" spans="2:17" ht="15">
      <c r="B47" s="105">
        <v>42</v>
      </c>
      <c r="C47" s="188"/>
      <c r="D47" s="106">
        <v>2</v>
      </c>
      <c r="E47" s="99"/>
      <c r="F47" s="107"/>
      <c r="G47" s="107"/>
      <c r="H47" s="108"/>
      <c r="I47" s="107"/>
      <c r="J47" s="107"/>
      <c r="K47" s="107"/>
      <c r="L47" s="107"/>
      <c r="M47" s="107"/>
      <c r="N47" s="109"/>
      <c r="O47" s="110"/>
      <c r="Q47" s="86" t="s">
        <v>90</v>
      </c>
    </row>
    <row r="48" spans="2:17" ht="15">
      <c r="B48" s="105">
        <v>43</v>
      </c>
      <c r="C48" s="188"/>
      <c r="D48" s="106">
        <v>3</v>
      </c>
      <c r="E48" s="99"/>
      <c r="F48" s="107"/>
      <c r="G48" s="107"/>
      <c r="H48" s="108"/>
      <c r="I48" s="107"/>
      <c r="J48" s="107"/>
      <c r="K48" s="107"/>
      <c r="L48" s="107"/>
      <c r="M48" s="107"/>
      <c r="N48" s="109"/>
      <c r="O48" s="110"/>
      <c r="Q48" s="86" t="s">
        <v>144</v>
      </c>
    </row>
    <row r="49" spans="2:17" ht="15">
      <c r="B49" s="105">
        <v>44</v>
      </c>
      <c r="C49" s="188"/>
      <c r="D49" s="106">
        <v>4</v>
      </c>
      <c r="E49" s="99"/>
      <c r="F49" s="107"/>
      <c r="G49" s="107"/>
      <c r="H49" s="108"/>
      <c r="I49" s="107"/>
      <c r="J49" s="107"/>
      <c r="K49" s="107"/>
      <c r="L49" s="107"/>
      <c r="M49" s="107"/>
      <c r="N49" s="109"/>
      <c r="O49" s="110"/>
      <c r="Q49" s="86" t="s">
        <v>91</v>
      </c>
    </row>
    <row r="50" spans="2:17" ht="15">
      <c r="B50" s="105">
        <v>45</v>
      </c>
      <c r="C50" s="188"/>
      <c r="D50" s="106">
        <v>5</v>
      </c>
      <c r="E50" s="99"/>
      <c r="F50" s="107"/>
      <c r="G50" s="107"/>
      <c r="H50" s="108"/>
      <c r="I50" s="107"/>
      <c r="J50" s="107"/>
      <c r="K50" s="107"/>
      <c r="L50" s="107"/>
      <c r="M50" s="107"/>
      <c r="N50" s="109"/>
      <c r="O50" s="110"/>
      <c r="Q50" s="86" t="s">
        <v>93</v>
      </c>
    </row>
    <row r="51" spans="2:17" ht="15">
      <c r="B51" s="105">
        <v>46</v>
      </c>
      <c r="C51" s="188"/>
      <c r="D51" s="106">
        <v>6</v>
      </c>
      <c r="E51" s="99"/>
      <c r="F51" s="107"/>
      <c r="G51" s="107"/>
      <c r="H51" s="108"/>
      <c r="I51" s="107"/>
      <c r="J51" s="107"/>
      <c r="K51" s="107"/>
      <c r="L51" s="107"/>
      <c r="M51" s="107"/>
      <c r="N51" s="109"/>
      <c r="O51" s="110"/>
      <c r="Q51" s="86" t="s">
        <v>95</v>
      </c>
    </row>
    <row r="52" spans="2:17" ht="15">
      <c r="B52" s="105">
        <v>47</v>
      </c>
      <c r="C52" s="188"/>
      <c r="D52" s="106">
        <v>7</v>
      </c>
      <c r="E52" s="99"/>
      <c r="F52" s="107"/>
      <c r="G52" s="107"/>
      <c r="H52" s="108"/>
      <c r="I52" s="107"/>
      <c r="J52" s="107"/>
      <c r="K52" s="107"/>
      <c r="L52" s="107"/>
      <c r="M52" s="107"/>
      <c r="N52" s="109"/>
      <c r="O52" s="110"/>
      <c r="Q52" s="86" t="s">
        <v>96</v>
      </c>
    </row>
    <row r="53" spans="2:17" ht="15">
      <c r="B53" s="105">
        <v>48</v>
      </c>
      <c r="C53" s="188"/>
      <c r="D53" s="106">
        <v>8</v>
      </c>
      <c r="E53" s="99"/>
      <c r="F53" s="107"/>
      <c r="G53" s="107"/>
      <c r="H53" s="108"/>
      <c r="I53" s="107"/>
      <c r="J53" s="107"/>
      <c r="K53" s="107"/>
      <c r="L53" s="107"/>
      <c r="M53" s="107"/>
      <c r="N53" s="109"/>
      <c r="O53" s="110"/>
      <c r="Q53" s="86" t="s">
        <v>98</v>
      </c>
    </row>
    <row r="54" spans="2:17" ht="15">
      <c r="B54" s="105">
        <v>49</v>
      </c>
      <c r="C54" s="188"/>
      <c r="D54" s="106">
        <v>9</v>
      </c>
      <c r="E54" s="99"/>
      <c r="F54" s="107"/>
      <c r="G54" s="107"/>
      <c r="H54" s="108"/>
      <c r="I54" s="107"/>
      <c r="J54" s="107"/>
      <c r="K54" s="107"/>
      <c r="L54" s="107"/>
      <c r="M54" s="107"/>
      <c r="N54" s="109"/>
      <c r="O54" s="110"/>
      <c r="Q54" s="86" t="s">
        <v>99</v>
      </c>
    </row>
    <row r="55" spans="2:17" ht="15">
      <c r="B55" s="105">
        <v>50</v>
      </c>
      <c r="C55" s="188"/>
      <c r="D55" s="106">
        <v>10</v>
      </c>
      <c r="E55" s="99"/>
      <c r="F55" s="107"/>
      <c r="G55" s="107"/>
      <c r="H55" s="108"/>
      <c r="I55" s="107"/>
      <c r="J55" s="107"/>
      <c r="K55" s="107"/>
      <c r="L55" s="107"/>
      <c r="M55" s="107"/>
      <c r="N55" s="109"/>
      <c r="O55" s="110"/>
      <c r="Q55" s="86" t="s">
        <v>102</v>
      </c>
    </row>
    <row r="56" spans="2:17" ht="15">
      <c r="B56" s="105">
        <v>51</v>
      </c>
      <c r="C56" s="188"/>
      <c r="D56" s="106">
        <v>1</v>
      </c>
      <c r="E56" s="99"/>
      <c r="F56" s="107"/>
      <c r="G56" s="107"/>
      <c r="H56" s="108"/>
      <c r="I56" s="107"/>
      <c r="J56" s="107"/>
      <c r="K56" s="107"/>
      <c r="L56" s="107"/>
      <c r="M56" s="107"/>
      <c r="N56" s="109"/>
      <c r="O56" s="110"/>
      <c r="Q56" s="86" t="s">
        <v>103</v>
      </c>
    </row>
    <row r="57" spans="2:17" ht="15">
      <c r="B57" s="105">
        <v>52</v>
      </c>
      <c r="C57" s="188"/>
      <c r="D57" s="106">
        <v>2</v>
      </c>
      <c r="E57" s="99"/>
      <c r="F57" s="107"/>
      <c r="G57" s="107"/>
      <c r="H57" s="108"/>
      <c r="I57" s="107"/>
      <c r="J57" s="107"/>
      <c r="K57" s="107"/>
      <c r="L57" s="107"/>
      <c r="M57" s="107"/>
      <c r="N57" s="109"/>
      <c r="O57" s="110"/>
      <c r="Q57" s="86" t="s">
        <v>104</v>
      </c>
    </row>
    <row r="58" spans="2:17" ht="15">
      <c r="B58" s="105">
        <v>53</v>
      </c>
      <c r="C58" s="188"/>
      <c r="D58" s="106">
        <v>3</v>
      </c>
      <c r="E58" s="99"/>
      <c r="F58" s="107"/>
      <c r="G58" s="107"/>
      <c r="H58" s="108"/>
      <c r="I58" s="107"/>
      <c r="J58" s="107"/>
      <c r="K58" s="107"/>
      <c r="L58" s="107"/>
      <c r="M58" s="107"/>
      <c r="N58" s="109"/>
      <c r="O58" s="110"/>
      <c r="Q58" s="86" t="s">
        <v>105</v>
      </c>
    </row>
    <row r="59" spans="2:17" ht="15">
      <c r="B59" s="105">
        <v>54</v>
      </c>
      <c r="C59" s="188"/>
      <c r="D59" s="106">
        <v>4</v>
      </c>
      <c r="E59" s="99"/>
      <c r="F59" s="107"/>
      <c r="G59" s="107"/>
      <c r="H59" s="108"/>
      <c r="I59" s="107"/>
      <c r="J59" s="107"/>
      <c r="K59" s="107"/>
      <c r="L59" s="107"/>
      <c r="M59" s="107"/>
      <c r="N59" s="109"/>
      <c r="O59" s="110"/>
      <c r="Q59" s="86" t="s">
        <v>107</v>
      </c>
    </row>
    <row r="60" spans="2:17" ht="15">
      <c r="B60" s="105">
        <v>55</v>
      </c>
      <c r="C60" s="188"/>
      <c r="D60" s="106">
        <v>5</v>
      </c>
      <c r="E60" s="99"/>
      <c r="F60" s="107"/>
      <c r="G60" s="107"/>
      <c r="H60" s="108"/>
      <c r="I60" s="107"/>
      <c r="J60" s="107"/>
      <c r="K60" s="107"/>
      <c r="L60" s="107"/>
      <c r="M60" s="107"/>
      <c r="N60" s="109"/>
      <c r="O60" s="110"/>
      <c r="Q60" s="86" t="s">
        <v>145</v>
      </c>
    </row>
    <row r="61" spans="2:17" ht="15">
      <c r="B61" s="105">
        <v>56</v>
      </c>
      <c r="C61" s="188"/>
      <c r="D61" s="106">
        <v>6</v>
      </c>
      <c r="E61" s="99"/>
      <c r="F61" s="107"/>
      <c r="G61" s="107"/>
      <c r="H61" s="108"/>
      <c r="I61" s="107"/>
      <c r="J61" s="107"/>
      <c r="K61" s="107"/>
      <c r="L61" s="107"/>
      <c r="M61" s="107"/>
      <c r="N61" s="109"/>
      <c r="O61" s="110"/>
      <c r="Q61" s="86" t="s">
        <v>111</v>
      </c>
    </row>
    <row r="62" spans="2:17" ht="15">
      <c r="B62" s="105">
        <v>57</v>
      </c>
      <c r="C62" s="188"/>
      <c r="D62" s="106">
        <v>7</v>
      </c>
      <c r="E62" s="99"/>
      <c r="F62" s="107"/>
      <c r="G62" s="107"/>
      <c r="H62" s="108"/>
      <c r="I62" s="107"/>
      <c r="J62" s="107"/>
      <c r="K62" s="107"/>
      <c r="L62" s="107"/>
      <c r="M62" s="107"/>
      <c r="N62" s="109"/>
      <c r="O62" s="110"/>
      <c r="Q62" s="86" t="s">
        <v>112</v>
      </c>
    </row>
    <row r="63" spans="2:17" ht="15">
      <c r="B63" s="105">
        <v>58</v>
      </c>
      <c r="C63" s="188"/>
      <c r="D63" s="106">
        <v>8</v>
      </c>
      <c r="E63" s="99"/>
      <c r="F63" s="107"/>
      <c r="G63" s="107"/>
      <c r="H63" s="108"/>
      <c r="I63" s="107"/>
      <c r="J63" s="107"/>
      <c r="K63" s="107"/>
      <c r="L63" s="107"/>
      <c r="M63" s="107"/>
      <c r="N63" s="109"/>
      <c r="O63" s="110"/>
      <c r="Q63" s="86" t="s">
        <v>113</v>
      </c>
    </row>
    <row r="64" spans="2:17" ht="15">
      <c r="B64" s="105">
        <v>59</v>
      </c>
      <c r="C64" s="188"/>
      <c r="D64" s="106">
        <v>9</v>
      </c>
      <c r="E64" s="99"/>
      <c r="F64" s="107"/>
      <c r="G64" s="107"/>
      <c r="H64" s="108"/>
      <c r="I64" s="107"/>
      <c r="J64" s="107"/>
      <c r="K64" s="107"/>
      <c r="L64" s="107"/>
      <c r="M64" s="107"/>
      <c r="N64" s="109"/>
      <c r="O64" s="110"/>
      <c r="Q64" s="86" t="s">
        <v>114</v>
      </c>
    </row>
    <row r="65" spans="2:17" ht="15">
      <c r="B65" s="105">
        <v>60</v>
      </c>
      <c r="C65" s="188"/>
      <c r="D65" s="106">
        <v>10</v>
      </c>
      <c r="E65" s="99"/>
      <c r="F65" s="107"/>
      <c r="G65" s="107"/>
      <c r="H65" s="108"/>
      <c r="I65" s="107"/>
      <c r="J65" s="107"/>
      <c r="K65" s="107"/>
      <c r="L65" s="107"/>
      <c r="M65" s="107"/>
      <c r="N65" s="109"/>
      <c r="O65" s="110"/>
      <c r="Q65" s="86" t="s">
        <v>116</v>
      </c>
    </row>
    <row r="66" spans="2:17" ht="15">
      <c r="B66" s="105">
        <v>61</v>
      </c>
      <c r="C66" s="188"/>
      <c r="D66" s="106">
        <v>1</v>
      </c>
      <c r="E66" s="99"/>
      <c r="F66" s="107"/>
      <c r="G66" s="107"/>
      <c r="H66" s="108"/>
      <c r="I66" s="107"/>
      <c r="J66" s="107"/>
      <c r="K66" s="107"/>
      <c r="L66" s="107"/>
      <c r="M66" s="107"/>
      <c r="N66" s="109"/>
      <c r="O66" s="110"/>
      <c r="Q66" s="86" t="s">
        <v>117</v>
      </c>
    </row>
    <row r="67" spans="2:17" ht="15">
      <c r="B67" s="105">
        <v>62</v>
      </c>
      <c r="C67" s="188"/>
      <c r="D67" s="106">
        <v>2</v>
      </c>
      <c r="E67" s="99"/>
      <c r="F67" s="107"/>
      <c r="G67" s="107"/>
      <c r="H67" s="108"/>
      <c r="I67" s="107"/>
      <c r="J67" s="107"/>
      <c r="K67" s="107"/>
      <c r="L67" s="107"/>
      <c r="M67" s="107"/>
      <c r="N67" s="109"/>
      <c r="O67" s="110"/>
      <c r="Q67" s="86" t="s">
        <v>118</v>
      </c>
    </row>
    <row r="68" spans="2:17" ht="15">
      <c r="B68" s="105">
        <v>63</v>
      </c>
      <c r="C68" s="188"/>
      <c r="D68" s="106">
        <v>3</v>
      </c>
      <c r="E68" s="99"/>
      <c r="F68" s="107"/>
      <c r="G68" s="107"/>
      <c r="H68" s="108"/>
      <c r="I68" s="107"/>
      <c r="J68" s="107"/>
      <c r="K68" s="107"/>
      <c r="L68" s="107"/>
      <c r="M68" s="107"/>
      <c r="N68" s="109"/>
      <c r="O68" s="110"/>
      <c r="Q68" s="86" t="s">
        <v>121</v>
      </c>
    </row>
    <row r="69" spans="2:17" ht="15">
      <c r="B69" s="105">
        <v>64</v>
      </c>
      <c r="C69" s="188"/>
      <c r="D69" s="106">
        <v>4</v>
      </c>
      <c r="E69" s="99"/>
      <c r="F69" s="107"/>
      <c r="G69" s="107"/>
      <c r="H69" s="108"/>
      <c r="I69" s="107"/>
      <c r="J69" s="107"/>
      <c r="K69" s="107"/>
      <c r="L69" s="107"/>
      <c r="M69" s="107"/>
      <c r="N69" s="109"/>
      <c r="O69" s="110"/>
      <c r="Q69" s="86" t="s">
        <v>119</v>
      </c>
    </row>
    <row r="70" spans="2:17" ht="15">
      <c r="B70" s="105">
        <v>65</v>
      </c>
      <c r="C70" s="188"/>
      <c r="D70" s="106">
        <v>5</v>
      </c>
      <c r="E70" s="99"/>
      <c r="F70" s="107"/>
      <c r="G70" s="107"/>
      <c r="H70" s="108"/>
      <c r="I70" s="107"/>
      <c r="J70" s="107"/>
      <c r="K70" s="107"/>
      <c r="L70" s="107"/>
      <c r="M70" s="107"/>
      <c r="N70" s="109"/>
      <c r="O70" s="110"/>
      <c r="Q70" s="86" t="s">
        <v>120</v>
      </c>
    </row>
    <row r="71" spans="2:17" ht="15">
      <c r="B71" s="105">
        <v>66</v>
      </c>
      <c r="C71" s="188"/>
      <c r="D71" s="106">
        <v>6</v>
      </c>
      <c r="E71" s="99"/>
      <c r="F71" s="107"/>
      <c r="G71" s="107"/>
      <c r="H71" s="108"/>
      <c r="I71" s="107"/>
      <c r="J71" s="107"/>
      <c r="K71" s="107"/>
      <c r="L71" s="107"/>
      <c r="M71" s="107"/>
      <c r="N71" s="109"/>
      <c r="O71" s="110"/>
      <c r="Q71" s="86" t="s">
        <v>123</v>
      </c>
    </row>
    <row r="72" spans="2:15" ht="15">
      <c r="B72" s="105">
        <v>67</v>
      </c>
      <c r="C72" s="188"/>
      <c r="D72" s="106">
        <v>7</v>
      </c>
      <c r="E72" s="99"/>
      <c r="F72" s="107"/>
      <c r="G72" s="107"/>
      <c r="H72" s="108"/>
      <c r="I72" s="107"/>
      <c r="J72" s="107"/>
      <c r="K72" s="107"/>
      <c r="L72" s="107"/>
      <c r="M72" s="107"/>
      <c r="N72" s="109"/>
      <c r="O72" s="110"/>
    </row>
    <row r="73" spans="2:15" ht="15">
      <c r="B73" s="105">
        <v>68</v>
      </c>
      <c r="C73" s="188"/>
      <c r="D73" s="106">
        <v>8</v>
      </c>
      <c r="E73" s="99"/>
      <c r="F73" s="107"/>
      <c r="G73" s="107"/>
      <c r="H73" s="108"/>
      <c r="I73" s="107"/>
      <c r="J73" s="107"/>
      <c r="K73" s="107"/>
      <c r="L73" s="107"/>
      <c r="M73" s="107"/>
      <c r="N73" s="109"/>
      <c r="O73" s="110"/>
    </row>
    <row r="74" spans="2:15" ht="15">
      <c r="B74" s="105">
        <v>69</v>
      </c>
      <c r="C74" s="188"/>
      <c r="D74" s="106">
        <v>9</v>
      </c>
      <c r="E74" s="99"/>
      <c r="F74" s="107"/>
      <c r="G74" s="107"/>
      <c r="H74" s="108"/>
      <c r="I74" s="107"/>
      <c r="J74" s="107"/>
      <c r="K74" s="107"/>
      <c r="L74" s="107"/>
      <c r="M74" s="107"/>
      <c r="N74" s="109"/>
      <c r="O74" s="110"/>
    </row>
    <row r="75" spans="2:15" ht="15">
      <c r="B75" s="105">
        <v>70</v>
      </c>
      <c r="C75" s="188"/>
      <c r="D75" s="106">
        <v>10</v>
      </c>
      <c r="E75" s="99"/>
      <c r="F75" s="107"/>
      <c r="G75" s="107"/>
      <c r="H75" s="108"/>
      <c r="I75" s="107"/>
      <c r="J75" s="107"/>
      <c r="K75" s="107"/>
      <c r="L75" s="107"/>
      <c r="M75" s="107"/>
      <c r="N75" s="109"/>
      <c r="O75" s="110"/>
    </row>
    <row r="76" spans="2:15" ht="15">
      <c r="B76" s="105">
        <v>71</v>
      </c>
      <c r="C76" s="188"/>
      <c r="D76" s="106">
        <v>1</v>
      </c>
      <c r="E76" s="99"/>
      <c r="F76" s="107"/>
      <c r="G76" s="107"/>
      <c r="H76" s="108"/>
      <c r="I76" s="107"/>
      <c r="J76" s="107"/>
      <c r="K76" s="107"/>
      <c r="L76" s="107"/>
      <c r="M76" s="107"/>
      <c r="N76" s="109"/>
      <c r="O76" s="110"/>
    </row>
    <row r="77" spans="2:15" ht="15">
      <c r="B77" s="105">
        <v>72</v>
      </c>
      <c r="C77" s="188"/>
      <c r="D77" s="106">
        <v>2</v>
      </c>
      <c r="E77" s="99"/>
      <c r="F77" s="107"/>
      <c r="G77" s="107"/>
      <c r="H77" s="108"/>
      <c r="I77" s="107"/>
      <c r="J77" s="107"/>
      <c r="K77" s="107"/>
      <c r="L77" s="107"/>
      <c r="M77" s="107"/>
      <c r="N77" s="109"/>
      <c r="O77" s="110"/>
    </row>
    <row r="78" spans="2:15" ht="15">
      <c r="B78" s="105">
        <v>73</v>
      </c>
      <c r="C78" s="188"/>
      <c r="D78" s="106">
        <v>3</v>
      </c>
      <c r="E78" s="99"/>
      <c r="F78" s="107"/>
      <c r="G78" s="107"/>
      <c r="H78" s="108"/>
      <c r="I78" s="107"/>
      <c r="J78" s="107"/>
      <c r="K78" s="107"/>
      <c r="L78" s="107"/>
      <c r="M78" s="107"/>
      <c r="N78" s="109"/>
      <c r="O78" s="110"/>
    </row>
    <row r="79" spans="2:15" ht="15">
      <c r="B79" s="105">
        <v>74</v>
      </c>
      <c r="C79" s="188"/>
      <c r="D79" s="106">
        <v>4</v>
      </c>
      <c r="E79" s="99"/>
      <c r="F79" s="107"/>
      <c r="G79" s="107"/>
      <c r="H79" s="108"/>
      <c r="I79" s="107"/>
      <c r="J79" s="107"/>
      <c r="K79" s="107"/>
      <c r="L79" s="107"/>
      <c r="M79" s="107"/>
      <c r="N79" s="109"/>
      <c r="O79" s="110"/>
    </row>
    <row r="80" spans="2:15" ht="15">
      <c r="B80" s="105">
        <v>75</v>
      </c>
      <c r="C80" s="188"/>
      <c r="D80" s="106">
        <v>5</v>
      </c>
      <c r="E80" s="99"/>
      <c r="F80" s="107"/>
      <c r="G80" s="107"/>
      <c r="H80" s="108"/>
      <c r="I80" s="107"/>
      <c r="J80" s="107"/>
      <c r="K80" s="107"/>
      <c r="L80" s="107"/>
      <c r="M80" s="107"/>
      <c r="N80" s="109"/>
      <c r="O80" s="110"/>
    </row>
    <row r="81" spans="2:15" ht="15">
      <c r="B81" s="105">
        <v>76</v>
      </c>
      <c r="C81" s="188"/>
      <c r="D81" s="106">
        <v>6</v>
      </c>
      <c r="E81" s="99"/>
      <c r="F81" s="107"/>
      <c r="G81" s="107"/>
      <c r="H81" s="108"/>
      <c r="I81" s="107"/>
      <c r="J81" s="107"/>
      <c r="K81" s="107"/>
      <c r="L81" s="107"/>
      <c r="M81" s="107"/>
      <c r="N81" s="109"/>
      <c r="O81" s="110"/>
    </row>
    <row r="82" spans="2:15" ht="15">
      <c r="B82" s="105">
        <v>77</v>
      </c>
      <c r="C82" s="188"/>
      <c r="D82" s="106">
        <v>7</v>
      </c>
      <c r="E82" s="99"/>
      <c r="F82" s="107"/>
      <c r="G82" s="107"/>
      <c r="H82" s="108"/>
      <c r="I82" s="107"/>
      <c r="J82" s="107"/>
      <c r="K82" s="107"/>
      <c r="L82" s="107"/>
      <c r="M82" s="107"/>
      <c r="N82" s="109"/>
      <c r="O82" s="110"/>
    </row>
    <row r="83" spans="2:15" ht="15">
      <c r="B83" s="105">
        <v>78</v>
      </c>
      <c r="C83" s="188"/>
      <c r="D83" s="106">
        <v>8</v>
      </c>
      <c r="E83" s="99"/>
      <c r="F83" s="107"/>
      <c r="G83" s="107"/>
      <c r="H83" s="108"/>
      <c r="I83" s="107"/>
      <c r="J83" s="107"/>
      <c r="K83" s="107"/>
      <c r="L83" s="107"/>
      <c r="M83" s="107"/>
      <c r="N83" s="109"/>
      <c r="O83" s="110"/>
    </row>
    <row r="84" spans="2:15" ht="15">
      <c r="B84" s="105">
        <v>79</v>
      </c>
      <c r="C84" s="188"/>
      <c r="D84" s="106">
        <v>9</v>
      </c>
      <c r="E84" s="99"/>
      <c r="F84" s="107"/>
      <c r="G84" s="107"/>
      <c r="H84" s="108"/>
      <c r="I84" s="107"/>
      <c r="J84" s="107"/>
      <c r="K84" s="107"/>
      <c r="L84" s="107"/>
      <c r="M84" s="107"/>
      <c r="N84" s="109"/>
      <c r="O84" s="110"/>
    </row>
    <row r="85" spans="2:15" ht="15">
      <c r="B85" s="105">
        <v>80</v>
      </c>
      <c r="C85" s="188"/>
      <c r="D85" s="106">
        <v>10</v>
      </c>
      <c r="E85" s="99"/>
      <c r="F85" s="107"/>
      <c r="G85" s="107"/>
      <c r="H85" s="108"/>
      <c r="I85" s="107"/>
      <c r="J85" s="107"/>
      <c r="K85" s="107"/>
      <c r="L85" s="107"/>
      <c r="M85" s="107"/>
      <c r="N85" s="109"/>
      <c r="O85" s="110"/>
    </row>
    <row r="86" spans="2:15" ht="15">
      <c r="B86" s="105">
        <v>81</v>
      </c>
      <c r="C86" s="188"/>
      <c r="D86" s="106">
        <v>1</v>
      </c>
      <c r="E86" s="99"/>
      <c r="F86" s="107"/>
      <c r="G86" s="107"/>
      <c r="H86" s="108"/>
      <c r="I86" s="107"/>
      <c r="J86" s="107"/>
      <c r="K86" s="107"/>
      <c r="L86" s="107"/>
      <c r="M86" s="107"/>
      <c r="N86" s="109"/>
      <c r="O86" s="110"/>
    </row>
    <row r="87" spans="2:15" ht="15">
      <c r="B87" s="105">
        <v>82</v>
      </c>
      <c r="C87" s="188"/>
      <c r="D87" s="106">
        <v>2</v>
      </c>
      <c r="E87" s="99"/>
      <c r="F87" s="107"/>
      <c r="G87" s="107"/>
      <c r="H87" s="108"/>
      <c r="I87" s="107"/>
      <c r="J87" s="107"/>
      <c r="K87" s="107"/>
      <c r="L87" s="107"/>
      <c r="M87" s="107"/>
      <c r="N87" s="109"/>
      <c r="O87" s="110"/>
    </row>
    <row r="88" spans="2:15" ht="15">
      <c r="B88" s="105">
        <v>83</v>
      </c>
      <c r="C88" s="188"/>
      <c r="D88" s="106">
        <v>3</v>
      </c>
      <c r="E88" s="99"/>
      <c r="F88" s="107"/>
      <c r="G88" s="107"/>
      <c r="H88" s="108"/>
      <c r="I88" s="107"/>
      <c r="J88" s="107"/>
      <c r="K88" s="107"/>
      <c r="L88" s="107"/>
      <c r="M88" s="107"/>
      <c r="N88" s="109"/>
      <c r="O88" s="110"/>
    </row>
    <row r="89" spans="2:15" ht="15">
      <c r="B89" s="105">
        <v>84</v>
      </c>
      <c r="C89" s="188"/>
      <c r="D89" s="106">
        <v>4</v>
      </c>
      <c r="E89" s="99"/>
      <c r="F89" s="107"/>
      <c r="G89" s="107"/>
      <c r="H89" s="108"/>
      <c r="I89" s="107"/>
      <c r="J89" s="107"/>
      <c r="K89" s="107"/>
      <c r="L89" s="107"/>
      <c r="M89" s="107"/>
      <c r="N89" s="109"/>
      <c r="O89" s="110"/>
    </row>
    <row r="90" spans="2:15" ht="15">
      <c r="B90" s="105">
        <v>85</v>
      </c>
      <c r="C90" s="188"/>
      <c r="D90" s="106">
        <v>5</v>
      </c>
      <c r="E90" s="99"/>
      <c r="F90" s="107"/>
      <c r="G90" s="107"/>
      <c r="H90" s="108"/>
      <c r="I90" s="107"/>
      <c r="J90" s="107"/>
      <c r="K90" s="107"/>
      <c r="L90" s="107"/>
      <c r="M90" s="107"/>
      <c r="N90" s="109"/>
      <c r="O90" s="110"/>
    </row>
    <row r="91" spans="2:15" ht="15">
      <c r="B91" s="105">
        <v>86</v>
      </c>
      <c r="C91" s="188"/>
      <c r="D91" s="106">
        <v>6</v>
      </c>
      <c r="E91" s="99"/>
      <c r="F91" s="107"/>
      <c r="G91" s="107"/>
      <c r="H91" s="108"/>
      <c r="I91" s="107"/>
      <c r="J91" s="107"/>
      <c r="K91" s="107"/>
      <c r="L91" s="107"/>
      <c r="M91" s="107"/>
      <c r="N91" s="109"/>
      <c r="O91" s="110"/>
    </row>
    <row r="92" spans="2:15" ht="15">
      <c r="B92" s="105">
        <v>87</v>
      </c>
      <c r="C92" s="188"/>
      <c r="D92" s="106">
        <v>7</v>
      </c>
      <c r="E92" s="99"/>
      <c r="F92" s="107"/>
      <c r="G92" s="107"/>
      <c r="H92" s="108"/>
      <c r="I92" s="107"/>
      <c r="J92" s="107"/>
      <c r="K92" s="107"/>
      <c r="L92" s="107"/>
      <c r="M92" s="107"/>
      <c r="N92" s="109"/>
      <c r="O92" s="110"/>
    </row>
    <row r="93" spans="2:15" ht="15">
      <c r="B93" s="105">
        <v>88</v>
      </c>
      <c r="C93" s="188"/>
      <c r="D93" s="106">
        <v>8</v>
      </c>
      <c r="E93" s="99"/>
      <c r="F93" s="107"/>
      <c r="G93" s="107"/>
      <c r="H93" s="108"/>
      <c r="I93" s="107"/>
      <c r="J93" s="107"/>
      <c r="K93" s="107"/>
      <c r="L93" s="107"/>
      <c r="M93" s="107"/>
      <c r="N93" s="109"/>
      <c r="O93" s="110"/>
    </row>
    <row r="94" spans="2:15" ht="15">
      <c r="B94" s="105">
        <v>89</v>
      </c>
      <c r="C94" s="188"/>
      <c r="D94" s="106">
        <v>9</v>
      </c>
      <c r="E94" s="99"/>
      <c r="F94" s="107"/>
      <c r="G94" s="107"/>
      <c r="H94" s="108"/>
      <c r="I94" s="107"/>
      <c r="J94" s="107"/>
      <c r="K94" s="107"/>
      <c r="L94" s="107"/>
      <c r="M94" s="107"/>
      <c r="N94" s="109"/>
      <c r="O94" s="110"/>
    </row>
    <row r="95" spans="2:15" ht="15">
      <c r="B95" s="105">
        <v>90</v>
      </c>
      <c r="C95" s="188"/>
      <c r="D95" s="106">
        <v>10</v>
      </c>
      <c r="E95" s="99"/>
      <c r="F95" s="107"/>
      <c r="G95" s="107"/>
      <c r="H95" s="108"/>
      <c r="I95" s="107"/>
      <c r="J95" s="107"/>
      <c r="K95" s="107"/>
      <c r="L95" s="107"/>
      <c r="M95" s="107"/>
      <c r="N95" s="109"/>
      <c r="O95" s="110"/>
    </row>
    <row r="96" spans="2:15" ht="15">
      <c r="B96" s="105">
        <v>91</v>
      </c>
      <c r="C96" s="188"/>
      <c r="D96" s="106">
        <v>1</v>
      </c>
      <c r="E96" s="99"/>
      <c r="F96" s="107"/>
      <c r="G96" s="107"/>
      <c r="H96" s="108"/>
      <c r="I96" s="107"/>
      <c r="J96" s="107"/>
      <c r="K96" s="107"/>
      <c r="L96" s="107"/>
      <c r="M96" s="107"/>
      <c r="N96" s="109"/>
      <c r="O96" s="110"/>
    </row>
    <row r="97" spans="2:15" ht="15">
      <c r="B97" s="105">
        <v>92</v>
      </c>
      <c r="C97" s="188"/>
      <c r="D97" s="106">
        <v>2</v>
      </c>
      <c r="E97" s="99"/>
      <c r="F97" s="107"/>
      <c r="G97" s="107"/>
      <c r="H97" s="108"/>
      <c r="I97" s="107"/>
      <c r="J97" s="107"/>
      <c r="K97" s="107"/>
      <c r="L97" s="107"/>
      <c r="M97" s="107"/>
      <c r="N97" s="109"/>
      <c r="O97" s="110"/>
    </row>
    <row r="98" spans="2:15" ht="15">
      <c r="B98" s="105">
        <v>93</v>
      </c>
      <c r="C98" s="188"/>
      <c r="D98" s="106">
        <v>3</v>
      </c>
      <c r="E98" s="99"/>
      <c r="F98" s="107"/>
      <c r="G98" s="107"/>
      <c r="H98" s="108"/>
      <c r="I98" s="107"/>
      <c r="J98" s="107"/>
      <c r="K98" s="107"/>
      <c r="L98" s="107"/>
      <c r="M98" s="107"/>
      <c r="N98" s="109"/>
      <c r="O98" s="110"/>
    </row>
    <row r="99" spans="2:15" ht="15">
      <c r="B99" s="105">
        <v>94</v>
      </c>
      <c r="C99" s="188"/>
      <c r="D99" s="106">
        <v>4</v>
      </c>
      <c r="E99" s="99"/>
      <c r="F99" s="107"/>
      <c r="G99" s="107"/>
      <c r="H99" s="108"/>
      <c r="I99" s="107"/>
      <c r="J99" s="107"/>
      <c r="K99" s="107"/>
      <c r="L99" s="107"/>
      <c r="M99" s="107"/>
      <c r="N99" s="109"/>
      <c r="O99" s="110"/>
    </row>
    <row r="100" spans="2:15" ht="15">
      <c r="B100" s="105">
        <v>95</v>
      </c>
      <c r="C100" s="188"/>
      <c r="D100" s="106">
        <v>5</v>
      </c>
      <c r="E100" s="99"/>
      <c r="F100" s="107"/>
      <c r="G100" s="107"/>
      <c r="H100" s="108"/>
      <c r="I100" s="107"/>
      <c r="J100" s="107"/>
      <c r="K100" s="107"/>
      <c r="L100" s="107"/>
      <c r="M100" s="107"/>
      <c r="N100" s="109"/>
      <c r="O100" s="110"/>
    </row>
    <row r="101" spans="2:15" ht="15">
      <c r="B101" s="105">
        <v>96</v>
      </c>
      <c r="C101" s="188"/>
      <c r="D101" s="106">
        <v>6</v>
      </c>
      <c r="E101" s="99"/>
      <c r="F101" s="107"/>
      <c r="G101" s="107"/>
      <c r="H101" s="108"/>
      <c r="I101" s="107"/>
      <c r="J101" s="107"/>
      <c r="K101" s="107"/>
      <c r="L101" s="107"/>
      <c r="M101" s="107"/>
      <c r="N101" s="109"/>
      <c r="O101" s="110"/>
    </row>
    <row r="102" spans="2:15" ht="15">
      <c r="B102" s="105">
        <v>97</v>
      </c>
      <c r="C102" s="188"/>
      <c r="D102" s="106">
        <v>7</v>
      </c>
      <c r="E102" s="99"/>
      <c r="F102" s="107"/>
      <c r="G102" s="107"/>
      <c r="H102" s="108"/>
      <c r="I102" s="107"/>
      <c r="J102" s="107"/>
      <c r="K102" s="107"/>
      <c r="L102" s="107"/>
      <c r="M102" s="107"/>
      <c r="N102" s="109"/>
      <c r="O102" s="110"/>
    </row>
    <row r="103" spans="2:15" ht="15">
      <c r="B103" s="105">
        <v>98</v>
      </c>
      <c r="C103" s="188"/>
      <c r="D103" s="106">
        <v>8</v>
      </c>
      <c r="E103" s="99"/>
      <c r="F103" s="107"/>
      <c r="G103" s="107"/>
      <c r="H103" s="108"/>
      <c r="I103" s="107"/>
      <c r="J103" s="107"/>
      <c r="K103" s="107"/>
      <c r="L103" s="107"/>
      <c r="M103" s="107"/>
      <c r="N103" s="109"/>
      <c r="O103" s="110"/>
    </row>
    <row r="104" spans="2:15" ht="15">
      <c r="B104" s="105">
        <v>99</v>
      </c>
      <c r="C104" s="188"/>
      <c r="D104" s="106">
        <v>9</v>
      </c>
      <c r="E104" s="99"/>
      <c r="F104" s="107"/>
      <c r="G104" s="107"/>
      <c r="H104" s="108"/>
      <c r="I104" s="107"/>
      <c r="J104" s="107"/>
      <c r="K104" s="107"/>
      <c r="L104" s="107"/>
      <c r="M104" s="107"/>
      <c r="N104" s="109"/>
      <c r="O104" s="110"/>
    </row>
    <row r="105" spans="2:15" ht="15">
      <c r="B105" s="105">
        <v>100</v>
      </c>
      <c r="C105" s="188"/>
      <c r="D105" s="106">
        <v>10</v>
      </c>
      <c r="E105" s="99"/>
      <c r="F105" s="107"/>
      <c r="G105" s="107"/>
      <c r="H105" s="108"/>
      <c r="I105" s="107"/>
      <c r="J105" s="107"/>
      <c r="K105" s="107"/>
      <c r="L105" s="107"/>
      <c r="M105" s="107"/>
      <c r="N105" s="109"/>
      <c r="O105" s="110"/>
    </row>
    <row r="106" spans="2:15" ht="15">
      <c r="B106" s="105">
        <v>101</v>
      </c>
      <c r="C106" s="188"/>
      <c r="D106" s="106">
        <v>1</v>
      </c>
      <c r="E106" s="99"/>
      <c r="F106" s="107"/>
      <c r="G106" s="107"/>
      <c r="H106" s="108"/>
      <c r="I106" s="107"/>
      <c r="J106" s="107"/>
      <c r="K106" s="107"/>
      <c r="L106" s="107"/>
      <c r="M106" s="107"/>
      <c r="N106" s="109"/>
      <c r="O106" s="110"/>
    </row>
    <row r="107" spans="2:15" ht="15">
      <c r="B107" s="105">
        <v>102</v>
      </c>
      <c r="C107" s="188"/>
      <c r="D107" s="106">
        <v>2</v>
      </c>
      <c r="E107" s="99"/>
      <c r="F107" s="107"/>
      <c r="G107" s="107"/>
      <c r="H107" s="108"/>
      <c r="I107" s="107"/>
      <c r="J107" s="107"/>
      <c r="K107" s="107"/>
      <c r="L107" s="107"/>
      <c r="M107" s="107"/>
      <c r="N107" s="109"/>
      <c r="O107" s="110"/>
    </row>
    <row r="108" spans="2:15" ht="15">
      <c r="B108" s="105">
        <v>103</v>
      </c>
      <c r="C108" s="188"/>
      <c r="D108" s="106">
        <v>3</v>
      </c>
      <c r="E108" s="99"/>
      <c r="F108" s="107"/>
      <c r="G108" s="107"/>
      <c r="H108" s="108"/>
      <c r="I108" s="107"/>
      <c r="J108" s="107"/>
      <c r="K108" s="107"/>
      <c r="L108" s="107"/>
      <c r="M108" s="107"/>
      <c r="N108" s="109"/>
      <c r="O108" s="110"/>
    </row>
    <row r="109" spans="2:15" ht="15">
      <c r="B109" s="105">
        <v>104</v>
      </c>
      <c r="C109" s="188"/>
      <c r="D109" s="106">
        <v>4</v>
      </c>
      <c r="E109" s="99"/>
      <c r="F109" s="107"/>
      <c r="G109" s="107"/>
      <c r="H109" s="108"/>
      <c r="I109" s="107"/>
      <c r="J109" s="107"/>
      <c r="K109" s="107"/>
      <c r="L109" s="107"/>
      <c r="M109" s="107"/>
      <c r="N109" s="109"/>
      <c r="O109" s="110"/>
    </row>
    <row r="110" spans="2:15" ht="15">
      <c r="B110" s="105">
        <v>105</v>
      </c>
      <c r="C110" s="188"/>
      <c r="D110" s="106">
        <v>5</v>
      </c>
      <c r="E110" s="99"/>
      <c r="F110" s="107"/>
      <c r="G110" s="107"/>
      <c r="H110" s="108"/>
      <c r="I110" s="107"/>
      <c r="J110" s="107"/>
      <c r="K110" s="107"/>
      <c r="L110" s="107"/>
      <c r="M110" s="107"/>
      <c r="N110" s="109"/>
      <c r="O110" s="110"/>
    </row>
    <row r="111" spans="2:15" ht="15">
      <c r="B111" s="105">
        <v>106</v>
      </c>
      <c r="C111" s="188"/>
      <c r="D111" s="106">
        <v>6</v>
      </c>
      <c r="E111" s="99"/>
      <c r="F111" s="107"/>
      <c r="G111" s="107"/>
      <c r="H111" s="108"/>
      <c r="I111" s="107"/>
      <c r="J111" s="107"/>
      <c r="K111" s="107"/>
      <c r="L111" s="107"/>
      <c r="M111" s="107"/>
      <c r="N111" s="109"/>
      <c r="O111" s="110"/>
    </row>
    <row r="112" spans="2:15" ht="15">
      <c r="B112" s="105">
        <v>107</v>
      </c>
      <c r="C112" s="188"/>
      <c r="D112" s="106">
        <v>7</v>
      </c>
      <c r="E112" s="99"/>
      <c r="F112" s="107"/>
      <c r="G112" s="107"/>
      <c r="H112" s="108"/>
      <c r="I112" s="107"/>
      <c r="J112" s="107"/>
      <c r="K112" s="107"/>
      <c r="L112" s="107"/>
      <c r="M112" s="107"/>
      <c r="N112" s="109"/>
      <c r="O112" s="110"/>
    </row>
    <row r="113" spans="2:15" ht="15">
      <c r="B113" s="105">
        <v>108</v>
      </c>
      <c r="C113" s="188"/>
      <c r="D113" s="106">
        <v>8</v>
      </c>
      <c r="E113" s="99"/>
      <c r="F113" s="107"/>
      <c r="G113" s="107"/>
      <c r="H113" s="108"/>
      <c r="I113" s="107"/>
      <c r="J113" s="107"/>
      <c r="K113" s="107"/>
      <c r="L113" s="107"/>
      <c r="M113" s="107"/>
      <c r="N113" s="109"/>
      <c r="O113" s="110"/>
    </row>
    <row r="114" spans="2:15" ht="15">
      <c r="B114" s="105">
        <v>109</v>
      </c>
      <c r="C114" s="188"/>
      <c r="D114" s="106">
        <v>9</v>
      </c>
      <c r="E114" s="99"/>
      <c r="F114" s="107"/>
      <c r="G114" s="107"/>
      <c r="H114" s="108"/>
      <c r="I114" s="107"/>
      <c r="J114" s="107"/>
      <c r="K114" s="107"/>
      <c r="L114" s="107"/>
      <c r="M114" s="107"/>
      <c r="N114" s="109"/>
      <c r="O114" s="110"/>
    </row>
    <row r="115" spans="2:15" ht="15">
      <c r="B115" s="105">
        <v>110</v>
      </c>
      <c r="C115" s="188"/>
      <c r="D115" s="106">
        <v>10</v>
      </c>
      <c r="E115" s="99"/>
      <c r="F115" s="107"/>
      <c r="G115" s="107"/>
      <c r="H115" s="108"/>
      <c r="I115" s="107"/>
      <c r="J115" s="107"/>
      <c r="K115" s="107"/>
      <c r="L115" s="107"/>
      <c r="M115" s="107"/>
      <c r="N115" s="109"/>
      <c r="O115" s="110"/>
    </row>
    <row r="116" spans="2:15" ht="15">
      <c r="B116" s="105">
        <v>111</v>
      </c>
      <c r="C116" s="188"/>
      <c r="D116" s="106">
        <v>1</v>
      </c>
      <c r="E116" s="99"/>
      <c r="F116" s="107"/>
      <c r="G116" s="107"/>
      <c r="H116" s="108"/>
      <c r="I116" s="107"/>
      <c r="J116" s="107"/>
      <c r="K116" s="107"/>
      <c r="L116" s="107"/>
      <c r="M116" s="107"/>
      <c r="N116" s="109"/>
      <c r="O116" s="110"/>
    </row>
    <row r="117" spans="2:15" ht="15">
      <c r="B117" s="105">
        <v>112</v>
      </c>
      <c r="C117" s="188"/>
      <c r="D117" s="106">
        <v>2</v>
      </c>
      <c r="E117" s="99"/>
      <c r="F117" s="107"/>
      <c r="G117" s="107"/>
      <c r="H117" s="108"/>
      <c r="I117" s="107"/>
      <c r="J117" s="107"/>
      <c r="K117" s="107"/>
      <c r="L117" s="107"/>
      <c r="M117" s="107"/>
      <c r="N117" s="109"/>
      <c r="O117" s="110"/>
    </row>
    <row r="118" spans="2:15" ht="15">
      <c r="B118" s="105">
        <v>113</v>
      </c>
      <c r="C118" s="188"/>
      <c r="D118" s="106">
        <v>3</v>
      </c>
      <c r="E118" s="99"/>
      <c r="F118" s="107"/>
      <c r="G118" s="107"/>
      <c r="H118" s="108"/>
      <c r="I118" s="107"/>
      <c r="J118" s="107"/>
      <c r="K118" s="107"/>
      <c r="L118" s="107"/>
      <c r="M118" s="107"/>
      <c r="N118" s="109"/>
      <c r="O118" s="110"/>
    </row>
    <row r="119" spans="2:15" ht="15">
      <c r="B119" s="105">
        <v>114</v>
      </c>
      <c r="C119" s="188"/>
      <c r="D119" s="106">
        <v>4</v>
      </c>
      <c r="E119" s="99"/>
      <c r="F119" s="107"/>
      <c r="G119" s="107"/>
      <c r="H119" s="108"/>
      <c r="I119" s="107"/>
      <c r="J119" s="107"/>
      <c r="K119" s="107"/>
      <c r="L119" s="107"/>
      <c r="M119" s="107"/>
      <c r="N119" s="109"/>
      <c r="O119" s="110"/>
    </row>
    <row r="120" spans="2:15" ht="15">
      <c r="B120" s="105">
        <v>115</v>
      </c>
      <c r="C120" s="188"/>
      <c r="D120" s="106">
        <v>5</v>
      </c>
      <c r="E120" s="99"/>
      <c r="F120" s="107"/>
      <c r="G120" s="107"/>
      <c r="H120" s="108"/>
      <c r="I120" s="107"/>
      <c r="J120" s="107"/>
      <c r="K120" s="107"/>
      <c r="L120" s="107"/>
      <c r="M120" s="107"/>
      <c r="N120" s="109"/>
      <c r="O120" s="110"/>
    </row>
    <row r="121" spans="2:15" ht="15">
      <c r="B121" s="105">
        <v>116</v>
      </c>
      <c r="C121" s="188"/>
      <c r="D121" s="106">
        <v>6</v>
      </c>
      <c r="E121" s="99"/>
      <c r="F121" s="107"/>
      <c r="G121" s="107"/>
      <c r="H121" s="108"/>
      <c r="I121" s="107"/>
      <c r="J121" s="107"/>
      <c r="K121" s="107"/>
      <c r="L121" s="107"/>
      <c r="M121" s="107"/>
      <c r="N121" s="109"/>
      <c r="O121" s="110"/>
    </row>
    <row r="122" spans="2:15" ht="15">
      <c r="B122" s="105">
        <v>117</v>
      </c>
      <c r="C122" s="188"/>
      <c r="D122" s="106">
        <v>7</v>
      </c>
      <c r="E122" s="99"/>
      <c r="F122" s="107"/>
      <c r="G122" s="107"/>
      <c r="H122" s="108"/>
      <c r="I122" s="107"/>
      <c r="J122" s="107"/>
      <c r="K122" s="107"/>
      <c r="L122" s="107"/>
      <c r="M122" s="107"/>
      <c r="N122" s="109"/>
      <c r="O122" s="110"/>
    </row>
    <row r="123" spans="2:15" ht="15">
      <c r="B123" s="105">
        <v>118</v>
      </c>
      <c r="C123" s="188"/>
      <c r="D123" s="106">
        <v>8</v>
      </c>
      <c r="E123" s="99"/>
      <c r="F123" s="107"/>
      <c r="G123" s="107"/>
      <c r="H123" s="108"/>
      <c r="I123" s="107"/>
      <c r="J123" s="107"/>
      <c r="K123" s="107"/>
      <c r="L123" s="107"/>
      <c r="M123" s="107"/>
      <c r="N123" s="109"/>
      <c r="O123" s="110"/>
    </row>
    <row r="124" spans="2:15" ht="15">
      <c r="B124" s="105">
        <v>119</v>
      </c>
      <c r="C124" s="188"/>
      <c r="D124" s="106">
        <v>9</v>
      </c>
      <c r="E124" s="99"/>
      <c r="F124" s="107"/>
      <c r="G124" s="107"/>
      <c r="H124" s="108"/>
      <c r="I124" s="107"/>
      <c r="J124" s="107"/>
      <c r="K124" s="107"/>
      <c r="L124" s="107"/>
      <c r="M124" s="107"/>
      <c r="N124" s="109"/>
      <c r="O124" s="110"/>
    </row>
    <row r="125" spans="2:15" ht="15">
      <c r="B125" s="105">
        <v>120</v>
      </c>
      <c r="C125" s="188"/>
      <c r="D125" s="106">
        <v>10</v>
      </c>
      <c r="E125" s="99"/>
      <c r="F125" s="107"/>
      <c r="G125" s="107"/>
      <c r="H125" s="108"/>
      <c r="I125" s="107"/>
      <c r="J125" s="107"/>
      <c r="K125" s="107"/>
      <c r="L125" s="107"/>
      <c r="M125" s="107"/>
      <c r="N125" s="109"/>
      <c r="O125" s="110"/>
    </row>
    <row r="126" spans="2:15" ht="15">
      <c r="B126" s="105">
        <v>121</v>
      </c>
      <c r="C126" s="188"/>
      <c r="D126" s="106">
        <v>1</v>
      </c>
      <c r="E126" s="99"/>
      <c r="F126" s="107"/>
      <c r="G126" s="107"/>
      <c r="H126" s="108"/>
      <c r="I126" s="107"/>
      <c r="J126" s="107"/>
      <c r="K126" s="107"/>
      <c r="L126" s="107"/>
      <c r="M126" s="107"/>
      <c r="N126" s="109"/>
      <c r="O126" s="110"/>
    </row>
    <row r="127" spans="2:15" ht="15">
      <c r="B127" s="105">
        <v>122</v>
      </c>
      <c r="C127" s="188"/>
      <c r="D127" s="106">
        <v>2</v>
      </c>
      <c r="E127" s="99"/>
      <c r="F127" s="107"/>
      <c r="G127" s="107"/>
      <c r="H127" s="108"/>
      <c r="I127" s="107"/>
      <c r="J127" s="107"/>
      <c r="K127" s="107"/>
      <c r="L127" s="107"/>
      <c r="M127" s="107"/>
      <c r="N127" s="109"/>
      <c r="O127" s="110"/>
    </row>
    <row r="128" spans="2:15" ht="15">
      <c r="B128" s="105">
        <v>123</v>
      </c>
      <c r="C128" s="188"/>
      <c r="D128" s="106">
        <v>3</v>
      </c>
      <c r="E128" s="99"/>
      <c r="F128" s="107"/>
      <c r="G128" s="107"/>
      <c r="H128" s="108"/>
      <c r="I128" s="107"/>
      <c r="J128" s="107"/>
      <c r="K128" s="107"/>
      <c r="L128" s="107"/>
      <c r="M128" s="107"/>
      <c r="N128" s="109"/>
      <c r="O128" s="110"/>
    </row>
    <row r="129" spans="2:15" ht="15">
      <c r="B129" s="105">
        <v>124</v>
      </c>
      <c r="C129" s="188"/>
      <c r="D129" s="106">
        <v>4</v>
      </c>
      <c r="E129" s="99"/>
      <c r="F129" s="107"/>
      <c r="G129" s="107"/>
      <c r="H129" s="108"/>
      <c r="I129" s="107"/>
      <c r="J129" s="107"/>
      <c r="K129" s="107"/>
      <c r="L129" s="107"/>
      <c r="M129" s="107"/>
      <c r="N129" s="109"/>
      <c r="O129" s="110"/>
    </row>
    <row r="130" spans="2:15" ht="15">
      <c r="B130" s="105">
        <v>125</v>
      </c>
      <c r="C130" s="188"/>
      <c r="D130" s="106">
        <v>5</v>
      </c>
      <c r="E130" s="99"/>
      <c r="F130" s="107"/>
      <c r="G130" s="107"/>
      <c r="H130" s="108"/>
      <c r="I130" s="107"/>
      <c r="J130" s="107"/>
      <c r="K130" s="107"/>
      <c r="L130" s="107"/>
      <c r="M130" s="107"/>
      <c r="N130" s="109"/>
      <c r="O130" s="110"/>
    </row>
    <row r="131" spans="2:15" ht="15">
      <c r="B131" s="105">
        <v>126</v>
      </c>
      <c r="C131" s="188"/>
      <c r="D131" s="106">
        <v>6</v>
      </c>
      <c r="E131" s="99"/>
      <c r="F131" s="107"/>
      <c r="G131" s="107"/>
      <c r="H131" s="108"/>
      <c r="I131" s="107"/>
      <c r="J131" s="107"/>
      <c r="K131" s="107"/>
      <c r="L131" s="107"/>
      <c r="M131" s="107"/>
      <c r="N131" s="109"/>
      <c r="O131" s="110"/>
    </row>
    <row r="132" spans="2:15" ht="15">
      <c r="B132" s="105">
        <v>127</v>
      </c>
      <c r="C132" s="188"/>
      <c r="D132" s="106">
        <v>7</v>
      </c>
      <c r="E132" s="99"/>
      <c r="F132" s="107"/>
      <c r="G132" s="107"/>
      <c r="H132" s="108"/>
      <c r="I132" s="107"/>
      <c r="J132" s="107"/>
      <c r="K132" s="107"/>
      <c r="L132" s="107"/>
      <c r="M132" s="107"/>
      <c r="N132" s="109"/>
      <c r="O132" s="110"/>
    </row>
    <row r="133" spans="2:15" ht="15">
      <c r="B133" s="105">
        <v>128</v>
      </c>
      <c r="C133" s="188"/>
      <c r="D133" s="106">
        <v>8</v>
      </c>
      <c r="E133" s="99"/>
      <c r="F133" s="107"/>
      <c r="G133" s="107"/>
      <c r="H133" s="108"/>
      <c r="I133" s="107"/>
      <c r="J133" s="107"/>
      <c r="K133" s="107"/>
      <c r="L133" s="107"/>
      <c r="M133" s="107"/>
      <c r="N133" s="109"/>
      <c r="O133" s="110"/>
    </row>
    <row r="134" spans="2:15" ht="15">
      <c r="B134" s="105">
        <v>129</v>
      </c>
      <c r="C134" s="188"/>
      <c r="D134" s="106">
        <v>9</v>
      </c>
      <c r="E134" s="99"/>
      <c r="F134" s="107"/>
      <c r="G134" s="107"/>
      <c r="H134" s="108"/>
      <c r="I134" s="107"/>
      <c r="J134" s="107"/>
      <c r="K134" s="107"/>
      <c r="L134" s="107"/>
      <c r="M134" s="107"/>
      <c r="N134" s="109"/>
      <c r="O134" s="110"/>
    </row>
    <row r="135" spans="2:15" ht="15">
      <c r="B135" s="105">
        <v>130</v>
      </c>
      <c r="C135" s="188"/>
      <c r="D135" s="106">
        <v>10</v>
      </c>
      <c r="E135" s="99"/>
      <c r="F135" s="107"/>
      <c r="G135" s="107"/>
      <c r="H135" s="108"/>
      <c r="I135" s="107"/>
      <c r="J135" s="107"/>
      <c r="K135" s="107"/>
      <c r="L135" s="107"/>
      <c r="M135" s="107"/>
      <c r="N135" s="109"/>
      <c r="O135" s="110"/>
    </row>
    <row r="136" spans="2:15" ht="15">
      <c r="B136" s="105">
        <v>131</v>
      </c>
      <c r="C136" s="188"/>
      <c r="D136" s="106">
        <v>1</v>
      </c>
      <c r="E136" s="99"/>
      <c r="F136" s="107"/>
      <c r="G136" s="107"/>
      <c r="H136" s="108"/>
      <c r="I136" s="107"/>
      <c r="J136" s="107"/>
      <c r="K136" s="107"/>
      <c r="L136" s="107"/>
      <c r="M136" s="107"/>
      <c r="N136" s="109"/>
      <c r="O136" s="110"/>
    </row>
    <row r="137" spans="2:15" ht="15">
      <c r="B137" s="105">
        <v>132</v>
      </c>
      <c r="C137" s="188"/>
      <c r="D137" s="106">
        <v>2</v>
      </c>
      <c r="E137" s="99"/>
      <c r="F137" s="107"/>
      <c r="G137" s="107"/>
      <c r="H137" s="108"/>
      <c r="I137" s="107"/>
      <c r="J137" s="107"/>
      <c r="K137" s="107"/>
      <c r="L137" s="107"/>
      <c r="M137" s="107"/>
      <c r="N137" s="109"/>
      <c r="O137" s="110"/>
    </row>
    <row r="138" spans="2:15" ht="15">
      <c r="B138" s="105">
        <v>133</v>
      </c>
      <c r="C138" s="188"/>
      <c r="D138" s="106">
        <v>3</v>
      </c>
      <c r="E138" s="99"/>
      <c r="F138" s="107"/>
      <c r="G138" s="107"/>
      <c r="H138" s="108"/>
      <c r="I138" s="107"/>
      <c r="J138" s="107"/>
      <c r="K138" s="107"/>
      <c r="L138" s="107"/>
      <c r="M138" s="107"/>
      <c r="N138" s="109"/>
      <c r="O138" s="110"/>
    </row>
    <row r="139" spans="2:15" ht="15">
      <c r="B139" s="105">
        <v>134</v>
      </c>
      <c r="C139" s="188"/>
      <c r="D139" s="106">
        <v>4</v>
      </c>
      <c r="E139" s="99"/>
      <c r="F139" s="107"/>
      <c r="G139" s="107"/>
      <c r="H139" s="108"/>
      <c r="I139" s="107"/>
      <c r="J139" s="107"/>
      <c r="K139" s="107"/>
      <c r="L139" s="107"/>
      <c r="M139" s="107"/>
      <c r="N139" s="109"/>
      <c r="O139" s="110"/>
    </row>
    <row r="140" spans="2:15" ht="15">
      <c r="B140" s="105">
        <v>135</v>
      </c>
      <c r="C140" s="188"/>
      <c r="D140" s="106">
        <v>5</v>
      </c>
      <c r="E140" s="99"/>
      <c r="F140" s="107"/>
      <c r="G140" s="107"/>
      <c r="H140" s="108"/>
      <c r="I140" s="107"/>
      <c r="J140" s="107"/>
      <c r="K140" s="107"/>
      <c r="L140" s="107"/>
      <c r="M140" s="107"/>
      <c r="N140" s="109"/>
      <c r="O140" s="110"/>
    </row>
    <row r="141" spans="2:15" ht="15">
      <c r="B141" s="105">
        <v>136</v>
      </c>
      <c r="C141" s="188"/>
      <c r="D141" s="106">
        <v>6</v>
      </c>
      <c r="E141" s="99"/>
      <c r="F141" s="107"/>
      <c r="G141" s="107"/>
      <c r="H141" s="108"/>
      <c r="I141" s="107"/>
      <c r="J141" s="107"/>
      <c r="K141" s="107"/>
      <c r="L141" s="107"/>
      <c r="M141" s="107"/>
      <c r="N141" s="109"/>
      <c r="O141" s="110"/>
    </row>
    <row r="142" spans="2:15" ht="15">
      <c r="B142" s="105">
        <v>137</v>
      </c>
      <c r="C142" s="188"/>
      <c r="D142" s="106">
        <v>7</v>
      </c>
      <c r="E142" s="99"/>
      <c r="F142" s="107"/>
      <c r="G142" s="107"/>
      <c r="H142" s="108"/>
      <c r="I142" s="107"/>
      <c r="J142" s="107"/>
      <c r="K142" s="107"/>
      <c r="L142" s="107"/>
      <c r="M142" s="107"/>
      <c r="N142" s="109"/>
      <c r="O142" s="110"/>
    </row>
    <row r="143" spans="2:15" ht="15">
      <c r="B143" s="105">
        <v>138</v>
      </c>
      <c r="C143" s="188"/>
      <c r="D143" s="106">
        <v>8</v>
      </c>
      <c r="E143" s="99"/>
      <c r="F143" s="107"/>
      <c r="G143" s="107"/>
      <c r="H143" s="108"/>
      <c r="I143" s="107"/>
      <c r="J143" s="107"/>
      <c r="K143" s="107"/>
      <c r="L143" s="107"/>
      <c r="M143" s="107"/>
      <c r="N143" s="109"/>
      <c r="O143" s="110"/>
    </row>
    <row r="144" spans="2:15" ht="15">
      <c r="B144" s="105">
        <v>139</v>
      </c>
      <c r="C144" s="188"/>
      <c r="D144" s="106">
        <v>9</v>
      </c>
      <c r="E144" s="99"/>
      <c r="F144" s="107"/>
      <c r="G144" s="107"/>
      <c r="H144" s="108"/>
      <c r="I144" s="107"/>
      <c r="J144" s="107"/>
      <c r="K144" s="107"/>
      <c r="L144" s="107"/>
      <c r="M144" s="107"/>
      <c r="N144" s="109"/>
      <c r="O144" s="110"/>
    </row>
    <row r="145" spans="2:15" ht="15">
      <c r="B145" s="105">
        <v>140</v>
      </c>
      <c r="C145" s="188"/>
      <c r="D145" s="106">
        <v>10</v>
      </c>
      <c r="E145" s="99"/>
      <c r="F145" s="107"/>
      <c r="G145" s="107"/>
      <c r="H145" s="108"/>
      <c r="I145" s="107"/>
      <c r="J145" s="107"/>
      <c r="K145" s="107"/>
      <c r="L145" s="107"/>
      <c r="M145" s="107"/>
      <c r="N145" s="109"/>
      <c r="O145" s="110"/>
    </row>
    <row r="146" spans="2:15" ht="15">
      <c r="B146" s="105">
        <v>141</v>
      </c>
      <c r="C146" s="188"/>
      <c r="D146" s="106">
        <v>1</v>
      </c>
      <c r="E146" s="99"/>
      <c r="F146" s="107"/>
      <c r="G146" s="107"/>
      <c r="H146" s="108"/>
      <c r="I146" s="107"/>
      <c r="J146" s="107"/>
      <c r="K146" s="107"/>
      <c r="L146" s="107"/>
      <c r="M146" s="107"/>
      <c r="N146" s="109"/>
      <c r="O146" s="110"/>
    </row>
    <row r="147" spans="2:15" ht="15">
      <c r="B147" s="105">
        <v>142</v>
      </c>
      <c r="C147" s="188"/>
      <c r="D147" s="106">
        <v>2</v>
      </c>
      <c r="E147" s="99"/>
      <c r="F147" s="107"/>
      <c r="G147" s="107"/>
      <c r="H147" s="108"/>
      <c r="I147" s="107"/>
      <c r="J147" s="107"/>
      <c r="K147" s="107"/>
      <c r="L147" s="107"/>
      <c r="M147" s="107"/>
      <c r="N147" s="109"/>
      <c r="O147" s="110"/>
    </row>
    <row r="148" spans="2:15" ht="15">
      <c r="B148" s="105">
        <v>143</v>
      </c>
      <c r="C148" s="188"/>
      <c r="D148" s="106">
        <v>3</v>
      </c>
      <c r="E148" s="99"/>
      <c r="F148" s="107"/>
      <c r="G148" s="107"/>
      <c r="H148" s="108"/>
      <c r="I148" s="107"/>
      <c r="J148" s="107"/>
      <c r="K148" s="107"/>
      <c r="L148" s="107"/>
      <c r="M148" s="107"/>
      <c r="N148" s="109"/>
      <c r="O148" s="110"/>
    </row>
    <row r="149" spans="2:15" ht="15">
      <c r="B149" s="105">
        <v>144</v>
      </c>
      <c r="C149" s="188"/>
      <c r="D149" s="106">
        <v>4</v>
      </c>
      <c r="E149" s="99"/>
      <c r="F149" s="107"/>
      <c r="G149" s="107"/>
      <c r="H149" s="108"/>
      <c r="I149" s="107"/>
      <c r="J149" s="107"/>
      <c r="K149" s="107"/>
      <c r="L149" s="107"/>
      <c r="M149" s="107"/>
      <c r="N149" s="109"/>
      <c r="O149" s="110"/>
    </row>
    <row r="150" spans="2:15" ht="15">
      <c r="B150" s="105">
        <v>145</v>
      </c>
      <c r="C150" s="188"/>
      <c r="D150" s="106">
        <v>5</v>
      </c>
      <c r="E150" s="99"/>
      <c r="F150" s="107"/>
      <c r="G150" s="107"/>
      <c r="H150" s="108"/>
      <c r="I150" s="107"/>
      <c r="J150" s="107"/>
      <c r="K150" s="107"/>
      <c r="L150" s="107"/>
      <c r="M150" s="107"/>
      <c r="N150" s="109"/>
      <c r="O150" s="110"/>
    </row>
    <row r="151" spans="2:15" ht="15">
      <c r="B151" s="105">
        <v>146</v>
      </c>
      <c r="C151" s="188"/>
      <c r="D151" s="106">
        <v>6</v>
      </c>
      <c r="E151" s="99"/>
      <c r="F151" s="107"/>
      <c r="G151" s="107"/>
      <c r="H151" s="108"/>
      <c r="I151" s="107"/>
      <c r="J151" s="107"/>
      <c r="K151" s="107"/>
      <c r="L151" s="107"/>
      <c r="M151" s="107"/>
      <c r="N151" s="109"/>
      <c r="O151" s="110"/>
    </row>
    <row r="152" spans="2:15" ht="15">
      <c r="B152" s="105">
        <v>147</v>
      </c>
      <c r="C152" s="188"/>
      <c r="D152" s="106">
        <v>7</v>
      </c>
      <c r="E152" s="99"/>
      <c r="F152" s="107"/>
      <c r="G152" s="107"/>
      <c r="H152" s="108"/>
      <c r="I152" s="107"/>
      <c r="J152" s="107"/>
      <c r="K152" s="107"/>
      <c r="L152" s="107"/>
      <c r="M152" s="107"/>
      <c r="N152" s="109"/>
      <c r="O152" s="110"/>
    </row>
    <row r="153" spans="2:15" ht="15">
      <c r="B153" s="105">
        <v>148</v>
      </c>
      <c r="C153" s="188"/>
      <c r="D153" s="106">
        <v>8</v>
      </c>
      <c r="E153" s="99"/>
      <c r="F153" s="107"/>
      <c r="G153" s="107"/>
      <c r="H153" s="108"/>
      <c r="I153" s="107"/>
      <c r="J153" s="107"/>
      <c r="K153" s="107"/>
      <c r="L153" s="107"/>
      <c r="M153" s="107"/>
      <c r="N153" s="109"/>
      <c r="O153" s="110"/>
    </row>
    <row r="154" spans="2:15" ht="15">
      <c r="B154" s="105">
        <v>149</v>
      </c>
      <c r="C154" s="188"/>
      <c r="D154" s="106">
        <v>9</v>
      </c>
      <c r="E154" s="99"/>
      <c r="F154" s="107"/>
      <c r="G154" s="107"/>
      <c r="H154" s="108"/>
      <c r="I154" s="107"/>
      <c r="J154" s="107"/>
      <c r="K154" s="107"/>
      <c r="L154" s="107"/>
      <c r="M154" s="107"/>
      <c r="N154" s="109"/>
      <c r="O154" s="110"/>
    </row>
    <row r="155" spans="2:15" ht="15">
      <c r="B155" s="105">
        <v>150</v>
      </c>
      <c r="C155" s="188"/>
      <c r="D155" s="106">
        <v>10</v>
      </c>
      <c r="E155" s="99"/>
      <c r="F155" s="107"/>
      <c r="G155" s="107"/>
      <c r="H155" s="108"/>
      <c r="I155" s="107"/>
      <c r="J155" s="107"/>
      <c r="K155" s="107"/>
      <c r="L155" s="107"/>
      <c r="M155" s="107"/>
      <c r="N155" s="109"/>
      <c r="O155" s="110"/>
    </row>
    <row r="156" spans="2:15" ht="15">
      <c r="B156" s="105">
        <v>151</v>
      </c>
      <c r="C156" s="188"/>
      <c r="D156" s="106">
        <v>1</v>
      </c>
      <c r="E156" s="99"/>
      <c r="F156" s="107"/>
      <c r="G156" s="107"/>
      <c r="H156" s="108"/>
      <c r="I156" s="107"/>
      <c r="J156" s="107"/>
      <c r="K156" s="107"/>
      <c r="L156" s="107"/>
      <c r="M156" s="107"/>
      <c r="N156" s="109"/>
      <c r="O156" s="110"/>
    </row>
    <row r="157" spans="2:15" ht="15">
      <c r="B157" s="105">
        <v>152</v>
      </c>
      <c r="C157" s="188"/>
      <c r="D157" s="106">
        <v>2</v>
      </c>
      <c r="E157" s="99"/>
      <c r="F157" s="107"/>
      <c r="G157" s="107"/>
      <c r="H157" s="108"/>
      <c r="I157" s="107"/>
      <c r="J157" s="107"/>
      <c r="K157" s="107"/>
      <c r="L157" s="107"/>
      <c r="M157" s="107"/>
      <c r="N157" s="109"/>
      <c r="O157" s="110"/>
    </row>
    <row r="158" spans="2:15" ht="15">
      <c r="B158" s="105">
        <v>153</v>
      </c>
      <c r="C158" s="188"/>
      <c r="D158" s="106">
        <v>3</v>
      </c>
      <c r="E158" s="99"/>
      <c r="F158" s="107"/>
      <c r="G158" s="107"/>
      <c r="H158" s="108"/>
      <c r="I158" s="107"/>
      <c r="J158" s="107"/>
      <c r="K158" s="107"/>
      <c r="L158" s="107"/>
      <c r="M158" s="107"/>
      <c r="N158" s="109"/>
      <c r="O158" s="110"/>
    </row>
    <row r="159" spans="2:15" ht="15">
      <c r="B159" s="105">
        <v>154</v>
      </c>
      <c r="C159" s="188"/>
      <c r="D159" s="106">
        <v>4</v>
      </c>
      <c r="E159" s="99"/>
      <c r="F159" s="107"/>
      <c r="G159" s="107"/>
      <c r="H159" s="108"/>
      <c r="I159" s="107"/>
      <c r="J159" s="107"/>
      <c r="K159" s="107"/>
      <c r="L159" s="107"/>
      <c r="M159" s="107"/>
      <c r="N159" s="109"/>
      <c r="O159" s="110"/>
    </row>
    <row r="160" spans="2:15" ht="15">
      <c r="B160" s="105">
        <v>155</v>
      </c>
      <c r="C160" s="188"/>
      <c r="D160" s="106">
        <v>5</v>
      </c>
      <c r="E160" s="99"/>
      <c r="F160" s="107"/>
      <c r="G160" s="107"/>
      <c r="H160" s="108"/>
      <c r="I160" s="107"/>
      <c r="J160" s="107"/>
      <c r="K160" s="107"/>
      <c r="L160" s="107"/>
      <c r="M160" s="107"/>
      <c r="N160" s="109"/>
      <c r="O160" s="110"/>
    </row>
    <row r="161" spans="2:15" ht="15">
      <c r="B161" s="105">
        <v>156</v>
      </c>
      <c r="C161" s="188"/>
      <c r="D161" s="106">
        <v>6</v>
      </c>
      <c r="E161" s="99"/>
      <c r="F161" s="107"/>
      <c r="G161" s="107"/>
      <c r="H161" s="108"/>
      <c r="I161" s="107"/>
      <c r="J161" s="107"/>
      <c r="K161" s="107"/>
      <c r="L161" s="107"/>
      <c r="M161" s="107"/>
      <c r="N161" s="109"/>
      <c r="O161" s="110"/>
    </row>
    <row r="162" spans="2:15" ht="15">
      <c r="B162" s="105">
        <v>157</v>
      </c>
      <c r="C162" s="188"/>
      <c r="D162" s="106">
        <v>7</v>
      </c>
      <c r="E162" s="99"/>
      <c r="F162" s="107"/>
      <c r="G162" s="107"/>
      <c r="H162" s="108"/>
      <c r="I162" s="107"/>
      <c r="J162" s="107"/>
      <c r="K162" s="107"/>
      <c r="L162" s="107"/>
      <c r="M162" s="107"/>
      <c r="N162" s="109"/>
      <c r="O162" s="110"/>
    </row>
    <row r="163" spans="2:15" ht="15">
      <c r="B163" s="105">
        <v>158</v>
      </c>
      <c r="C163" s="188"/>
      <c r="D163" s="106">
        <v>8</v>
      </c>
      <c r="E163" s="99"/>
      <c r="F163" s="107"/>
      <c r="G163" s="107"/>
      <c r="H163" s="108"/>
      <c r="I163" s="107"/>
      <c r="J163" s="107"/>
      <c r="K163" s="107"/>
      <c r="L163" s="107"/>
      <c r="M163" s="107"/>
      <c r="N163" s="109"/>
      <c r="O163" s="110"/>
    </row>
    <row r="164" spans="2:15" ht="15">
      <c r="B164" s="105">
        <v>159</v>
      </c>
      <c r="C164" s="188"/>
      <c r="D164" s="106">
        <v>9</v>
      </c>
      <c r="E164" s="99"/>
      <c r="F164" s="107"/>
      <c r="G164" s="107"/>
      <c r="H164" s="108"/>
      <c r="I164" s="107"/>
      <c r="J164" s="107"/>
      <c r="K164" s="107"/>
      <c r="L164" s="107"/>
      <c r="M164" s="107"/>
      <c r="N164" s="109"/>
      <c r="O164" s="110"/>
    </row>
    <row r="165" spans="2:15" ht="15">
      <c r="B165" s="105">
        <v>160</v>
      </c>
      <c r="C165" s="188"/>
      <c r="D165" s="106">
        <v>10</v>
      </c>
      <c r="E165" s="99"/>
      <c r="F165" s="107"/>
      <c r="G165" s="107"/>
      <c r="H165" s="108"/>
      <c r="I165" s="107"/>
      <c r="J165" s="107"/>
      <c r="K165" s="107"/>
      <c r="L165" s="107"/>
      <c r="M165" s="107"/>
      <c r="N165" s="109"/>
      <c r="O165" s="110"/>
    </row>
    <row r="166" spans="2:15" ht="15">
      <c r="B166" s="105">
        <v>161</v>
      </c>
      <c r="C166" s="188"/>
      <c r="D166" s="106">
        <v>1</v>
      </c>
      <c r="E166" s="99"/>
      <c r="F166" s="107"/>
      <c r="G166" s="107"/>
      <c r="H166" s="108"/>
      <c r="I166" s="107"/>
      <c r="J166" s="107"/>
      <c r="K166" s="107"/>
      <c r="L166" s="107"/>
      <c r="M166" s="107"/>
      <c r="N166" s="109"/>
      <c r="O166" s="110"/>
    </row>
    <row r="167" spans="2:15" ht="15">
      <c r="B167" s="105">
        <v>162</v>
      </c>
      <c r="C167" s="188"/>
      <c r="D167" s="106">
        <v>2</v>
      </c>
      <c r="E167" s="99"/>
      <c r="F167" s="107"/>
      <c r="G167" s="107"/>
      <c r="H167" s="108"/>
      <c r="I167" s="107"/>
      <c r="J167" s="107"/>
      <c r="K167" s="107"/>
      <c r="L167" s="107"/>
      <c r="M167" s="107"/>
      <c r="N167" s="109"/>
      <c r="O167" s="110"/>
    </row>
    <row r="168" spans="2:15" ht="15">
      <c r="B168" s="105">
        <v>163</v>
      </c>
      <c r="C168" s="188"/>
      <c r="D168" s="106">
        <v>3</v>
      </c>
      <c r="E168" s="99"/>
      <c r="F168" s="107"/>
      <c r="G168" s="107"/>
      <c r="H168" s="108"/>
      <c r="I168" s="107"/>
      <c r="J168" s="107"/>
      <c r="K168" s="107"/>
      <c r="L168" s="107"/>
      <c r="M168" s="107"/>
      <c r="N168" s="109"/>
      <c r="O168" s="110"/>
    </row>
    <row r="169" spans="2:15" ht="15">
      <c r="B169" s="105">
        <v>164</v>
      </c>
      <c r="C169" s="188"/>
      <c r="D169" s="106">
        <v>4</v>
      </c>
      <c r="E169" s="99"/>
      <c r="F169" s="107"/>
      <c r="G169" s="107"/>
      <c r="H169" s="108"/>
      <c r="I169" s="107"/>
      <c r="J169" s="107"/>
      <c r="K169" s="107"/>
      <c r="L169" s="107"/>
      <c r="M169" s="107"/>
      <c r="N169" s="109"/>
      <c r="O169" s="110"/>
    </row>
    <row r="170" spans="2:15" ht="15">
      <c r="B170" s="105">
        <v>165</v>
      </c>
      <c r="C170" s="188"/>
      <c r="D170" s="106">
        <v>5</v>
      </c>
      <c r="E170" s="99"/>
      <c r="F170" s="107"/>
      <c r="G170" s="107"/>
      <c r="H170" s="108"/>
      <c r="I170" s="107"/>
      <c r="J170" s="107"/>
      <c r="K170" s="107"/>
      <c r="L170" s="107"/>
      <c r="M170" s="107"/>
      <c r="N170" s="109"/>
      <c r="O170" s="110"/>
    </row>
    <row r="171" spans="2:15" ht="15">
      <c r="B171" s="105">
        <v>166</v>
      </c>
      <c r="C171" s="188"/>
      <c r="D171" s="106">
        <v>6</v>
      </c>
      <c r="E171" s="99"/>
      <c r="F171" s="107"/>
      <c r="G171" s="107"/>
      <c r="H171" s="108"/>
      <c r="I171" s="107"/>
      <c r="J171" s="107"/>
      <c r="K171" s="107"/>
      <c r="L171" s="107"/>
      <c r="M171" s="107"/>
      <c r="N171" s="109"/>
      <c r="O171" s="110"/>
    </row>
    <row r="172" spans="2:15" ht="15">
      <c r="B172" s="105">
        <v>167</v>
      </c>
      <c r="C172" s="188"/>
      <c r="D172" s="106">
        <v>7</v>
      </c>
      <c r="E172" s="99"/>
      <c r="F172" s="107"/>
      <c r="G172" s="107"/>
      <c r="H172" s="108"/>
      <c r="I172" s="107"/>
      <c r="J172" s="107"/>
      <c r="K172" s="107"/>
      <c r="L172" s="107"/>
      <c r="M172" s="107"/>
      <c r="N172" s="109"/>
      <c r="O172" s="110"/>
    </row>
    <row r="173" spans="2:15" ht="15">
      <c r="B173" s="105">
        <v>168</v>
      </c>
      <c r="C173" s="188"/>
      <c r="D173" s="106">
        <v>8</v>
      </c>
      <c r="E173" s="99"/>
      <c r="F173" s="107"/>
      <c r="G173" s="107"/>
      <c r="H173" s="108"/>
      <c r="I173" s="107"/>
      <c r="J173" s="107"/>
      <c r="K173" s="107"/>
      <c r="L173" s="107"/>
      <c r="M173" s="107"/>
      <c r="N173" s="109"/>
      <c r="O173" s="110"/>
    </row>
    <row r="174" spans="2:15" ht="15">
      <c r="B174" s="105">
        <v>169</v>
      </c>
      <c r="C174" s="188"/>
      <c r="D174" s="106">
        <v>9</v>
      </c>
      <c r="E174" s="99"/>
      <c r="F174" s="107"/>
      <c r="G174" s="107"/>
      <c r="H174" s="108"/>
      <c r="I174" s="107"/>
      <c r="J174" s="107"/>
      <c r="K174" s="107"/>
      <c r="L174" s="107"/>
      <c r="M174" s="107"/>
      <c r="N174" s="109"/>
      <c r="O174" s="110"/>
    </row>
    <row r="175" spans="2:15" ht="15">
      <c r="B175" s="105">
        <v>170</v>
      </c>
      <c r="C175" s="188"/>
      <c r="D175" s="106">
        <v>10</v>
      </c>
      <c r="E175" s="99"/>
      <c r="F175" s="107"/>
      <c r="G175" s="107"/>
      <c r="H175" s="108"/>
      <c r="I175" s="107"/>
      <c r="J175" s="107"/>
      <c r="K175" s="107"/>
      <c r="L175" s="107"/>
      <c r="M175" s="107"/>
      <c r="N175" s="109"/>
      <c r="O175" s="110"/>
    </row>
    <row r="176" spans="2:15" ht="15">
      <c r="B176" s="105">
        <v>171</v>
      </c>
      <c r="C176" s="188"/>
      <c r="D176" s="106">
        <v>1</v>
      </c>
      <c r="E176" s="99"/>
      <c r="F176" s="107"/>
      <c r="G176" s="107"/>
      <c r="H176" s="108"/>
      <c r="I176" s="107"/>
      <c r="J176" s="107"/>
      <c r="K176" s="107"/>
      <c r="L176" s="107"/>
      <c r="M176" s="107"/>
      <c r="N176" s="109"/>
      <c r="O176" s="110"/>
    </row>
    <row r="177" spans="2:15" ht="15">
      <c r="B177" s="105">
        <v>172</v>
      </c>
      <c r="C177" s="188"/>
      <c r="D177" s="106">
        <v>2</v>
      </c>
      <c r="E177" s="99"/>
      <c r="F177" s="107"/>
      <c r="G177" s="107"/>
      <c r="H177" s="108"/>
      <c r="I177" s="107"/>
      <c r="J177" s="107"/>
      <c r="K177" s="107"/>
      <c r="L177" s="107"/>
      <c r="M177" s="107"/>
      <c r="N177" s="109"/>
      <c r="O177" s="110"/>
    </row>
    <row r="178" spans="2:15" ht="15">
      <c r="B178" s="105">
        <v>173</v>
      </c>
      <c r="C178" s="188"/>
      <c r="D178" s="106">
        <v>3</v>
      </c>
      <c r="E178" s="99"/>
      <c r="F178" s="107"/>
      <c r="G178" s="107"/>
      <c r="H178" s="108"/>
      <c r="I178" s="107"/>
      <c r="J178" s="107"/>
      <c r="K178" s="107"/>
      <c r="L178" s="107"/>
      <c r="M178" s="107"/>
      <c r="N178" s="109"/>
      <c r="O178" s="110"/>
    </row>
    <row r="179" spans="2:15" ht="15">
      <c r="B179" s="105">
        <v>174</v>
      </c>
      <c r="C179" s="188"/>
      <c r="D179" s="106">
        <v>4</v>
      </c>
      <c r="E179" s="99"/>
      <c r="F179" s="107"/>
      <c r="G179" s="107"/>
      <c r="H179" s="108"/>
      <c r="I179" s="107"/>
      <c r="J179" s="107"/>
      <c r="K179" s="107"/>
      <c r="L179" s="107"/>
      <c r="M179" s="107"/>
      <c r="N179" s="109"/>
      <c r="O179" s="110"/>
    </row>
    <row r="180" spans="2:15" ht="15">
      <c r="B180" s="105">
        <v>175</v>
      </c>
      <c r="C180" s="188"/>
      <c r="D180" s="106">
        <v>5</v>
      </c>
      <c r="E180" s="99"/>
      <c r="F180" s="107"/>
      <c r="G180" s="107"/>
      <c r="H180" s="108"/>
      <c r="I180" s="107"/>
      <c r="J180" s="107"/>
      <c r="K180" s="107"/>
      <c r="L180" s="107"/>
      <c r="M180" s="107"/>
      <c r="N180" s="109"/>
      <c r="O180" s="110"/>
    </row>
    <row r="181" spans="2:15" ht="15">
      <c r="B181" s="105">
        <v>176</v>
      </c>
      <c r="C181" s="188"/>
      <c r="D181" s="106">
        <v>6</v>
      </c>
      <c r="E181" s="99"/>
      <c r="F181" s="107"/>
      <c r="G181" s="107"/>
      <c r="H181" s="108"/>
      <c r="I181" s="107"/>
      <c r="J181" s="107"/>
      <c r="K181" s="107"/>
      <c r="L181" s="107"/>
      <c r="M181" s="107"/>
      <c r="N181" s="109"/>
      <c r="O181" s="110"/>
    </row>
    <row r="182" spans="2:15" ht="15">
      <c r="B182" s="105">
        <v>177</v>
      </c>
      <c r="C182" s="188"/>
      <c r="D182" s="106">
        <v>7</v>
      </c>
      <c r="E182" s="99"/>
      <c r="F182" s="107"/>
      <c r="G182" s="107"/>
      <c r="H182" s="108"/>
      <c r="I182" s="107"/>
      <c r="J182" s="107"/>
      <c r="K182" s="107"/>
      <c r="L182" s="107"/>
      <c r="M182" s="107"/>
      <c r="N182" s="109"/>
      <c r="O182" s="110"/>
    </row>
    <row r="183" spans="2:15" ht="15">
      <c r="B183" s="105">
        <v>178</v>
      </c>
      <c r="C183" s="188"/>
      <c r="D183" s="106">
        <v>8</v>
      </c>
      <c r="E183" s="99"/>
      <c r="F183" s="107"/>
      <c r="G183" s="107"/>
      <c r="H183" s="108"/>
      <c r="I183" s="107"/>
      <c r="J183" s="107"/>
      <c r="K183" s="107"/>
      <c r="L183" s="107"/>
      <c r="M183" s="107"/>
      <c r="N183" s="109"/>
      <c r="O183" s="110"/>
    </row>
    <row r="184" spans="2:15" ht="15">
      <c r="B184" s="105">
        <v>179</v>
      </c>
      <c r="C184" s="188"/>
      <c r="D184" s="106">
        <v>9</v>
      </c>
      <c r="E184" s="99"/>
      <c r="F184" s="107"/>
      <c r="G184" s="107"/>
      <c r="H184" s="108"/>
      <c r="I184" s="107"/>
      <c r="J184" s="107"/>
      <c r="K184" s="107"/>
      <c r="L184" s="107"/>
      <c r="M184" s="107"/>
      <c r="N184" s="109"/>
      <c r="O184" s="110"/>
    </row>
    <row r="185" spans="2:15" ht="15">
      <c r="B185" s="105">
        <v>180</v>
      </c>
      <c r="C185" s="188"/>
      <c r="D185" s="106">
        <v>10</v>
      </c>
      <c r="E185" s="99"/>
      <c r="F185" s="107"/>
      <c r="G185" s="107"/>
      <c r="H185" s="108"/>
      <c r="I185" s="107"/>
      <c r="J185" s="107"/>
      <c r="K185" s="107"/>
      <c r="L185" s="107"/>
      <c r="M185" s="107"/>
      <c r="N185" s="109"/>
      <c r="O185" s="110"/>
    </row>
    <row r="186" spans="2:15" ht="15">
      <c r="B186" s="105">
        <v>181</v>
      </c>
      <c r="C186" s="188"/>
      <c r="D186" s="106">
        <v>1</v>
      </c>
      <c r="E186" s="99"/>
      <c r="F186" s="107"/>
      <c r="G186" s="107"/>
      <c r="H186" s="108"/>
      <c r="I186" s="107"/>
      <c r="J186" s="107"/>
      <c r="K186" s="107"/>
      <c r="L186" s="107"/>
      <c r="M186" s="107"/>
      <c r="N186" s="109"/>
      <c r="O186" s="110"/>
    </row>
    <row r="187" spans="2:15" ht="15">
      <c r="B187" s="105">
        <v>182</v>
      </c>
      <c r="C187" s="188"/>
      <c r="D187" s="106">
        <v>2</v>
      </c>
      <c r="E187" s="99"/>
      <c r="F187" s="107"/>
      <c r="G187" s="107"/>
      <c r="H187" s="108"/>
      <c r="I187" s="107"/>
      <c r="J187" s="107"/>
      <c r="K187" s="107"/>
      <c r="L187" s="107"/>
      <c r="M187" s="107"/>
      <c r="N187" s="109"/>
      <c r="O187" s="110"/>
    </row>
    <row r="188" spans="2:15" ht="15">
      <c r="B188" s="105">
        <v>183</v>
      </c>
      <c r="C188" s="188"/>
      <c r="D188" s="106">
        <v>3</v>
      </c>
      <c r="E188" s="99"/>
      <c r="F188" s="107"/>
      <c r="G188" s="107"/>
      <c r="H188" s="108"/>
      <c r="I188" s="107"/>
      <c r="J188" s="107"/>
      <c r="K188" s="107"/>
      <c r="L188" s="107"/>
      <c r="M188" s="107"/>
      <c r="N188" s="109"/>
      <c r="O188" s="110"/>
    </row>
    <row r="189" spans="2:15" ht="15">
      <c r="B189" s="105">
        <v>184</v>
      </c>
      <c r="C189" s="188"/>
      <c r="D189" s="106">
        <v>4</v>
      </c>
      <c r="E189" s="99"/>
      <c r="F189" s="107"/>
      <c r="G189" s="107"/>
      <c r="H189" s="108"/>
      <c r="I189" s="107"/>
      <c r="J189" s="107"/>
      <c r="K189" s="107"/>
      <c r="L189" s="107"/>
      <c r="M189" s="107"/>
      <c r="N189" s="109"/>
      <c r="O189" s="110"/>
    </row>
    <row r="190" spans="2:15" ht="15">
      <c r="B190" s="105">
        <v>185</v>
      </c>
      <c r="C190" s="188"/>
      <c r="D190" s="106">
        <v>5</v>
      </c>
      <c r="E190" s="99"/>
      <c r="F190" s="107"/>
      <c r="G190" s="107"/>
      <c r="H190" s="108"/>
      <c r="I190" s="107"/>
      <c r="J190" s="107"/>
      <c r="K190" s="107"/>
      <c r="L190" s="107"/>
      <c r="M190" s="107"/>
      <c r="N190" s="109"/>
      <c r="O190" s="110"/>
    </row>
    <row r="191" spans="2:15" ht="15">
      <c r="B191" s="105">
        <v>186</v>
      </c>
      <c r="C191" s="188"/>
      <c r="D191" s="106">
        <v>6</v>
      </c>
      <c r="E191" s="99"/>
      <c r="F191" s="107"/>
      <c r="G191" s="107"/>
      <c r="H191" s="108"/>
      <c r="I191" s="107"/>
      <c r="J191" s="107"/>
      <c r="K191" s="107"/>
      <c r="L191" s="107"/>
      <c r="M191" s="107"/>
      <c r="N191" s="109"/>
      <c r="O191" s="110"/>
    </row>
    <row r="192" spans="2:15" ht="15">
      <c r="B192" s="105">
        <v>187</v>
      </c>
      <c r="C192" s="188"/>
      <c r="D192" s="106">
        <v>7</v>
      </c>
      <c r="E192" s="99"/>
      <c r="F192" s="107"/>
      <c r="G192" s="107"/>
      <c r="H192" s="108"/>
      <c r="I192" s="107"/>
      <c r="J192" s="107"/>
      <c r="K192" s="107"/>
      <c r="L192" s="107"/>
      <c r="M192" s="107"/>
      <c r="N192" s="109"/>
      <c r="O192" s="110"/>
    </row>
    <row r="193" spans="2:15" ht="15">
      <c r="B193" s="105">
        <v>188</v>
      </c>
      <c r="C193" s="188"/>
      <c r="D193" s="106">
        <v>8</v>
      </c>
      <c r="E193" s="99"/>
      <c r="F193" s="107"/>
      <c r="G193" s="107"/>
      <c r="H193" s="108"/>
      <c r="I193" s="107"/>
      <c r="J193" s="107"/>
      <c r="K193" s="107"/>
      <c r="L193" s="107"/>
      <c r="M193" s="107"/>
      <c r="N193" s="109"/>
      <c r="O193" s="110"/>
    </row>
    <row r="194" spans="2:15" ht="15">
      <c r="B194" s="105">
        <v>189</v>
      </c>
      <c r="C194" s="188"/>
      <c r="D194" s="106">
        <v>9</v>
      </c>
      <c r="E194" s="99"/>
      <c r="F194" s="107"/>
      <c r="G194" s="107"/>
      <c r="H194" s="108"/>
      <c r="I194" s="107"/>
      <c r="J194" s="107"/>
      <c r="K194" s="107"/>
      <c r="L194" s="107"/>
      <c r="M194" s="107"/>
      <c r="N194" s="109"/>
      <c r="O194" s="110"/>
    </row>
    <row r="195" spans="2:15" ht="15">
      <c r="B195" s="105">
        <v>190</v>
      </c>
      <c r="C195" s="188"/>
      <c r="D195" s="106">
        <v>10</v>
      </c>
      <c r="E195" s="99"/>
      <c r="F195" s="107"/>
      <c r="G195" s="107"/>
      <c r="H195" s="108"/>
      <c r="I195" s="107"/>
      <c r="J195" s="107"/>
      <c r="K195" s="107"/>
      <c r="L195" s="107"/>
      <c r="M195" s="107"/>
      <c r="N195" s="109"/>
      <c r="O195" s="110"/>
    </row>
    <row r="196" spans="2:15" ht="15">
      <c r="B196" s="105">
        <v>191</v>
      </c>
      <c r="C196" s="188"/>
      <c r="D196" s="106">
        <v>1</v>
      </c>
      <c r="E196" s="99"/>
      <c r="F196" s="107"/>
      <c r="G196" s="107"/>
      <c r="H196" s="108"/>
      <c r="I196" s="107"/>
      <c r="J196" s="107"/>
      <c r="K196" s="107"/>
      <c r="L196" s="107"/>
      <c r="M196" s="107"/>
      <c r="N196" s="109"/>
      <c r="O196" s="110"/>
    </row>
    <row r="197" spans="2:15" ht="15">
      <c r="B197" s="105">
        <v>192</v>
      </c>
      <c r="C197" s="188"/>
      <c r="D197" s="106">
        <v>2</v>
      </c>
      <c r="E197" s="99"/>
      <c r="F197" s="107"/>
      <c r="G197" s="107"/>
      <c r="H197" s="108"/>
      <c r="I197" s="107"/>
      <c r="J197" s="107"/>
      <c r="K197" s="107"/>
      <c r="L197" s="107"/>
      <c r="M197" s="107"/>
      <c r="N197" s="109"/>
      <c r="O197" s="110"/>
    </row>
    <row r="198" spans="2:15" ht="15">
      <c r="B198" s="105">
        <v>193</v>
      </c>
      <c r="C198" s="188"/>
      <c r="D198" s="106">
        <v>3</v>
      </c>
      <c r="E198" s="99"/>
      <c r="F198" s="107"/>
      <c r="G198" s="107"/>
      <c r="H198" s="108"/>
      <c r="I198" s="107"/>
      <c r="J198" s="107"/>
      <c r="K198" s="107"/>
      <c r="L198" s="107"/>
      <c r="M198" s="107"/>
      <c r="N198" s="109"/>
      <c r="O198" s="110"/>
    </row>
    <row r="199" spans="2:15" ht="15">
      <c r="B199" s="105">
        <v>194</v>
      </c>
      <c r="C199" s="188"/>
      <c r="D199" s="106">
        <v>4</v>
      </c>
      <c r="E199" s="99"/>
      <c r="F199" s="107"/>
      <c r="G199" s="107"/>
      <c r="H199" s="108"/>
      <c r="I199" s="107"/>
      <c r="J199" s="107"/>
      <c r="K199" s="107"/>
      <c r="L199" s="107"/>
      <c r="M199" s="107"/>
      <c r="N199" s="109"/>
      <c r="O199" s="110"/>
    </row>
    <row r="200" spans="2:15" ht="15">
      <c r="B200" s="105">
        <v>195</v>
      </c>
      <c r="C200" s="188"/>
      <c r="D200" s="106">
        <v>5</v>
      </c>
      <c r="E200" s="99"/>
      <c r="F200" s="107"/>
      <c r="G200" s="107"/>
      <c r="H200" s="108"/>
      <c r="I200" s="107"/>
      <c r="J200" s="107"/>
      <c r="K200" s="107"/>
      <c r="L200" s="107"/>
      <c r="M200" s="107"/>
      <c r="N200" s="109"/>
      <c r="O200" s="110"/>
    </row>
    <row r="201" spans="2:15" ht="15">
      <c r="B201" s="105">
        <v>196</v>
      </c>
      <c r="C201" s="188"/>
      <c r="D201" s="106">
        <v>6</v>
      </c>
      <c r="E201" s="99"/>
      <c r="F201" s="107"/>
      <c r="G201" s="107"/>
      <c r="H201" s="108"/>
      <c r="I201" s="107"/>
      <c r="J201" s="107"/>
      <c r="K201" s="107"/>
      <c r="L201" s="107"/>
      <c r="M201" s="107"/>
      <c r="N201" s="109"/>
      <c r="O201" s="110"/>
    </row>
    <row r="202" spans="2:15" ht="15">
      <c r="B202" s="105">
        <v>197</v>
      </c>
      <c r="C202" s="188"/>
      <c r="D202" s="106">
        <v>7</v>
      </c>
      <c r="E202" s="99"/>
      <c r="F202" s="107"/>
      <c r="G202" s="107"/>
      <c r="H202" s="108"/>
      <c r="I202" s="107"/>
      <c r="J202" s="107"/>
      <c r="K202" s="107"/>
      <c r="L202" s="107"/>
      <c r="M202" s="107"/>
      <c r="N202" s="109"/>
      <c r="O202" s="110"/>
    </row>
    <row r="203" spans="2:15" ht="15">
      <c r="B203" s="105">
        <v>198</v>
      </c>
      <c r="C203" s="188"/>
      <c r="D203" s="106">
        <v>8</v>
      </c>
      <c r="E203" s="99"/>
      <c r="F203" s="107"/>
      <c r="G203" s="107"/>
      <c r="H203" s="108"/>
      <c r="I203" s="107"/>
      <c r="J203" s="107"/>
      <c r="K203" s="107"/>
      <c r="L203" s="107"/>
      <c r="M203" s="107"/>
      <c r="N203" s="109"/>
      <c r="O203" s="110"/>
    </row>
    <row r="204" spans="2:15" ht="15">
      <c r="B204" s="105">
        <v>199</v>
      </c>
      <c r="C204" s="188"/>
      <c r="D204" s="106">
        <v>9</v>
      </c>
      <c r="E204" s="99"/>
      <c r="F204" s="107"/>
      <c r="G204" s="107"/>
      <c r="H204" s="108"/>
      <c r="I204" s="107"/>
      <c r="J204" s="107"/>
      <c r="K204" s="107"/>
      <c r="L204" s="107"/>
      <c r="M204" s="107"/>
      <c r="N204" s="109"/>
      <c r="O204" s="110"/>
    </row>
    <row r="205" spans="2:15" ht="15">
      <c r="B205" s="105">
        <v>200</v>
      </c>
      <c r="C205" s="188"/>
      <c r="D205" s="106">
        <v>10</v>
      </c>
      <c r="E205" s="99"/>
      <c r="F205" s="107"/>
      <c r="G205" s="107"/>
      <c r="H205" s="108"/>
      <c r="I205" s="107"/>
      <c r="J205" s="107"/>
      <c r="K205" s="107"/>
      <c r="L205" s="107"/>
      <c r="M205" s="107"/>
      <c r="N205" s="109"/>
      <c r="O205" s="110"/>
    </row>
    <row r="206" spans="2:15" ht="15">
      <c r="B206" s="105">
        <v>201</v>
      </c>
      <c r="C206" s="188"/>
      <c r="D206" s="106">
        <v>1</v>
      </c>
      <c r="E206" s="99"/>
      <c r="F206" s="107"/>
      <c r="G206" s="107"/>
      <c r="H206" s="108"/>
      <c r="I206" s="107"/>
      <c r="J206" s="107"/>
      <c r="K206" s="107"/>
      <c r="L206" s="107"/>
      <c r="M206" s="107"/>
      <c r="N206" s="109"/>
      <c r="O206" s="110"/>
    </row>
    <row r="207" spans="2:15" ht="15">
      <c r="B207" s="105">
        <v>202</v>
      </c>
      <c r="C207" s="188"/>
      <c r="D207" s="106">
        <v>2</v>
      </c>
      <c r="E207" s="99"/>
      <c r="F207" s="107"/>
      <c r="G207" s="107"/>
      <c r="H207" s="108"/>
      <c r="I207" s="107"/>
      <c r="J207" s="107"/>
      <c r="K207" s="107"/>
      <c r="L207" s="107"/>
      <c r="M207" s="107"/>
      <c r="N207" s="109"/>
      <c r="O207" s="110"/>
    </row>
    <row r="208" spans="2:15" ht="15">
      <c r="B208" s="105">
        <v>203</v>
      </c>
      <c r="C208" s="188"/>
      <c r="D208" s="106">
        <v>3</v>
      </c>
      <c r="E208" s="99"/>
      <c r="F208" s="107"/>
      <c r="G208" s="107"/>
      <c r="H208" s="108"/>
      <c r="I208" s="107"/>
      <c r="J208" s="107"/>
      <c r="K208" s="107"/>
      <c r="L208" s="107"/>
      <c r="M208" s="107"/>
      <c r="N208" s="109"/>
      <c r="O208" s="110"/>
    </row>
    <row r="209" spans="2:15" ht="15">
      <c r="B209" s="105">
        <v>204</v>
      </c>
      <c r="C209" s="188"/>
      <c r="D209" s="106">
        <v>4</v>
      </c>
      <c r="E209" s="99"/>
      <c r="F209" s="107"/>
      <c r="G209" s="107"/>
      <c r="H209" s="108"/>
      <c r="I209" s="107"/>
      <c r="J209" s="107"/>
      <c r="K209" s="107"/>
      <c r="L209" s="107"/>
      <c r="M209" s="107"/>
      <c r="N209" s="109"/>
      <c r="O209" s="110"/>
    </row>
    <row r="210" spans="2:15" ht="15">
      <c r="B210" s="105">
        <v>205</v>
      </c>
      <c r="C210" s="188"/>
      <c r="D210" s="106">
        <v>5</v>
      </c>
      <c r="E210" s="99"/>
      <c r="F210" s="107"/>
      <c r="G210" s="107"/>
      <c r="H210" s="108"/>
      <c r="I210" s="107"/>
      <c r="J210" s="107"/>
      <c r="K210" s="107"/>
      <c r="L210" s="107"/>
      <c r="M210" s="107"/>
      <c r="N210" s="109"/>
      <c r="O210" s="110"/>
    </row>
    <row r="211" spans="2:15" ht="15">
      <c r="B211" s="105">
        <v>206</v>
      </c>
      <c r="C211" s="188"/>
      <c r="D211" s="106">
        <v>6</v>
      </c>
      <c r="E211" s="99"/>
      <c r="F211" s="107"/>
      <c r="G211" s="107"/>
      <c r="H211" s="108"/>
      <c r="I211" s="107"/>
      <c r="J211" s="107"/>
      <c r="K211" s="107"/>
      <c r="L211" s="107"/>
      <c r="M211" s="107"/>
      <c r="N211" s="109"/>
      <c r="O211" s="110"/>
    </row>
    <row r="212" spans="2:15" ht="15">
      <c r="B212" s="105">
        <v>207</v>
      </c>
      <c r="C212" s="188"/>
      <c r="D212" s="106">
        <v>7</v>
      </c>
      <c r="E212" s="99"/>
      <c r="F212" s="107"/>
      <c r="G212" s="107"/>
      <c r="H212" s="108"/>
      <c r="I212" s="107"/>
      <c r="J212" s="107"/>
      <c r="K212" s="107"/>
      <c r="L212" s="107"/>
      <c r="M212" s="107"/>
      <c r="N212" s="109"/>
      <c r="O212" s="110"/>
    </row>
    <row r="213" spans="2:15" ht="15">
      <c r="B213" s="105">
        <v>208</v>
      </c>
      <c r="C213" s="188"/>
      <c r="D213" s="106">
        <v>8</v>
      </c>
      <c r="E213" s="99"/>
      <c r="F213" s="107"/>
      <c r="G213" s="107"/>
      <c r="H213" s="108"/>
      <c r="I213" s="107"/>
      <c r="J213" s="107"/>
      <c r="K213" s="107"/>
      <c r="L213" s="107"/>
      <c r="M213" s="107"/>
      <c r="N213" s="109"/>
      <c r="O213" s="110"/>
    </row>
    <row r="214" spans="2:15" ht="15">
      <c r="B214" s="105">
        <v>209</v>
      </c>
      <c r="C214" s="188"/>
      <c r="D214" s="106">
        <v>9</v>
      </c>
      <c r="E214" s="99"/>
      <c r="F214" s="107"/>
      <c r="G214" s="107"/>
      <c r="H214" s="108"/>
      <c r="I214" s="107"/>
      <c r="J214" s="107"/>
      <c r="K214" s="107"/>
      <c r="L214" s="107"/>
      <c r="M214" s="107"/>
      <c r="N214" s="109"/>
      <c r="O214" s="110"/>
    </row>
    <row r="215" spans="2:15" ht="15">
      <c r="B215" s="105">
        <v>210</v>
      </c>
      <c r="C215" s="188"/>
      <c r="D215" s="106">
        <v>10</v>
      </c>
      <c r="E215" s="99"/>
      <c r="F215" s="107"/>
      <c r="G215" s="107"/>
      <c r="H215" s="108"/>
      <c r="I215" s="107"/>
      <c r="J215" s="107"/>
      <c r="K215" s="107"/>
      <c r="L215" s="107"/>
      <c r="M215" s="107"/>
      <c r="N215" s="109"/>
      <c r="O215" s="110"/>
    </row>
    <row r="216" spans="2:15" ht="15">
      <c r="B216" s="105">
        <v>211</v>
      </c>
      <c r="C216" s="188"/>
      <c r="D216" s="106">
        <v>1</v>
      </c>
      <c r="E216" s="99"/>
      <c r="F216" s="107"/>
      <c r="G216" s="107"/>
      <c r="H216" s="108"/>
      <c r="I216" s="107"/>
      <c r="J216" s="107"/>
      <c r="K216" s="107"/>
      <c r="L216" s="107"/>
      <c r="M216" s="107"/>
      <c r="N216" s="109"/>
      <c r="O216" s="110"/>
    </row>
    <row r="217" spans="2:15" ht="15">
      <c r="B217" s="105">
        <v>212</v>
      </c>
      <c r="C217" s="188"/>
      <c r="D217" s="106">
        <v>2</v>
      </c>
      <c r="E217" s="99"/>
      <c r="F217" s="107"/>
      <c r="G217" s="107"/>
      <c r="H217" s="108"/>
      <c r="I217" s="107"/>
      <c r="J217" s="107"/>
      <c r="K217" s="107"/>
      <c r="L217" s="107"/>
      <c r="M217" s="107"/>
      <c r="N217" s="109"/>
      <c r="O217" s="110"/>
    </row>
    <row r="218" spans="2:15" ht="15">
      <c r="B218" s="105">
        <v>213</v>
      </c>
      <c r="C218" s="188"/>
      <c r="D218" s="106">
        <v>3</v>
      </c>
      <c r="E218" s="99"/>
      <c r="F218" s="107"/>
      <c r="G218" s="107"/>
      <c r="H218" s="108"/>
      <c r="I218" s="107"/>
      <c r="J218" s="107"/>
      <c r="K218" s="107"/>
      <c r="L218" s="107"/>
      <c r="M218" s="107"/>
      <c r="N218" s="109"/>
      <c r="O218" s="110"/>
    </row>
    <row r="219" spans="2:15" ht="15">
      <c r="B219" s="105">
        <v>214</v>
      </c>
      <c r="C219" s="188"/>
      <c r="D219" s="106">
        <v>4</v>
      </c>
      <c r="E219" s="99"/>
      <c r="F219" s="107"/>
      <c r="G219" s="107"/>
      <c r="H219" s="108"/>
      <c r="I219" s="107"/>
      <c r="J219" s="107"/>
      <c r="K219" s="107"/>
      <c r="L219" s="107"/>
      <c r="M219" s="107"/>
      <c r="N219" s="109"/>
      <c r="O219" s="110"/>
    </row>
    <row r="220" spans="2:15" ht="15">
      <c r="B220" s="105">
        <v>215</v>
      </c>
      <c r="C220" s="188"/>
      <c r="D220" s="106">
        <v>5</v>
      </c>
      <c r="E220" s="99"/>
      <c r="F220" s="107"/>
      <c r="G220" s="107"/>
      <c r="H220" s="108"/>
      <c r="I220" s="107"/>
      <c r="J220" s="107"/>
      <c r="K220" s="107"/>
      <c r="L220" s="107"/>
      <c r="M220" s="107"/>
      <c r="N220" s="109"/>
      <c r="O220" s="110"/>
    </row>
    <row r="221" spans="2:15" ht="15">
      <c r="B221" s="105">
        <v>216</v>
      </c>
      <c r="C221" s="188"/>
      <c r="D221" s="106">
        <v>6</v>
      </c>
      <c r="E221" s="99"/>
      <c r="F221" s="107"/>
      <c r="G221" s="107"/>
      <c r="H221" s="108"/>
      <c r="I221" s="107"/>
      <c r="J221" s="107"/>
      <c r="K221" s="107"/>
      <c r="L221" s="107"/>
      <c r="M221" s="107"/>
      <c r="N221" s="109"/>
      <c r="O221" s="110"/>
    </row>
    <row r="222" spans="2:15" ht="15">
      <c r="B222" s="105">
        <v>217</v>
      </c>
      <c r="C222" s="188"/>
      <c r="D222" s="106">
        <v>7</v>
      </c>
      <c r="E222" s="99"/>
      <c r="F222" s="107"/>
      <c r="G222" s="107"/>
      <c r="H222" s="108"/>
      <c r="I222" s="107"/>
      <c r="J222" s="107"/>
      <c r="K222" s="107"/>
      <c r="L222" s="107"/>
      <c r="M222" s="107"/>
      <c r="N222" s="109"/>
      <c r="O222" s="110"/>
    </row>
    <row r="223" spans="2:15" ht="15">
      <c r="B223" s="105">
        <v>218</v>
      </c>
      <c r="C223" s="188"/>
      <c r="D223" s="106">
        <v>8</v>
      </c>
      <c r="E223" s="99"/>
      <c r="F223" s="107"/>
      <c r="G223" s="107"/>
      <c r="H223" s="108"/>
      <c r="I223" s="107"/>
      <c r="J223" s="107"/>
      <c r="K223" s="107"/>
      <c r="L223" s="107"/>
      <c r="M223" s="107"/>
      <c r="N223" s="109"/>
      <c r="O223" s="110"/>
    </row>
    <row r="224" spans="2:15" ht="15">
      <c r="B224" s="105">
        <v>219</v>
      </c>
      <c r="C224" s="188"/>
      <c r="D224" s="106">
        <v>9</v>
      </c>
      <c r="E224" s="99"/>
      <c r="F224" s="107"/>
      <c r="G224" s="107"/>
      <c r="H224" s="108"/>
      <c r="I224" s="107"/>
      <c r="J224" s="107"/>
      <c r="K224" s="107"/>
      <c r="L224" s="107"/>
      <c r="M224" s="107"/>
      <c r="N224" s="109"/>
      <c r="O224" s="110"/>
    </row>
    <row r="225" spans="2:15" ht="15">
      <c r="B225" s="105">
        <v>220</v>
      </c>
      <c r="C225" s="188"/>
      <c r="D225" s="106">
        <v>10</v>
      </c>
      <c r="E225" s="99"/>
      <c r="F225" s="107"/>
      <c r="G225" s="107"/>
      <c r="H225" s="108"/>
      <c r="I225" s="107"/>
      <c r="J225" s="107"/>
      <c r="K225" s="107"/>
      <c r="L225" s="107"/>
      <c r="M225" s="107"/>
      <c r="N225" s="109"/>
      <c r="O225" s="110"/>
    </row>
    <row r="226" spans="2:15" ht="15">
      <c r="B226" s="105">
        <v>221</v>
      </c>
      <c r="C226" s="188"/>
      <c r="D226" s="106">
        <v>1</v>
      </c>
      <c r="E226" s="99"/>
      <c r="F226" s="107"/>
      <c r="G226" s="107"/>
      <c r="H226" s="108"/>
      <c r="I226" s="107"/>
      <c r="J226" s="107"/>
      <c r="K226" s="107"/>
      <c r="L226" s="107"/>
      <c r="M226" s="107"/>
      <c r="N226" s="109"/>
      <c r="O226" s="110"/>
    </row>
    <row r="227" spans="2:15" ht="15">
      <c r="B227" s="105">
        <v>222</v>
      </c>
      <c r="C227" s="188"/>
      <c r="D227" s="106">
        <v>2</v>
      </c>
      <c r="E227" s="99"/>
      <c r="F227" s="107"/>
      <c r="G227" s="107"/>
      <c r="H227" s="108"/>
      <c r="I227" s="107"/>
      <c r="J227" s="107"/>
      <c r="K227" s="107"/>
      <c r="L227" s="107"/>
      <c r="M227" s="107"/>
      <c r="N227" s="109"/>
      <c r="O227" s="110"/>
    </row>
    <row r="228" spans="2:15" ht="15">
      <c r="B228" s="105">
        <v>223</v>
      </c>
      <c r="C228" s="188"/>
      <c r="D228" s="106">
        <v>3</v>
      </c>
      <c r="E228" s="99"/>
      <c r="F228" s="107"/>
      <c r="G228" s="107"/>
      <c r="H228" s="108"/>
      <c r="I228" s="107"/>
      <c r="J228" s="107"/>
      <c r="K228" s="107"/>
      <c r="L228" s="107"/>
      <c r="M228" s="107"/>
      <c r="N228" s="109"/>
      <c r="O228" s="110"/>
    </row>
    <row r="229" spans="2:15" ht="15">
      <c r="B229" s="105">
        <v>224</v>
      </c>
      <c r="C229" s="188"/>
      <c r="D229" s="106">
        <v>4</v>
      </c>
      <c r="E229" s="99"/>
      <c r="F229" s="107"/>
      <c r="G229" s="107"/>
      <c r="H229" s="108"/>
      <c r="I229" s="107"/>
      <c r="J229" s="107"/>
      <c r="K229" s="107"/>
      <c r="L229" s="107"/>
      <c r="M229" s="107"/>
      <c r="N229" s="109"/>
      <c r="O229" s="110"/>
    </row>
    <row r="230" spans="2:15" ht="15">
      <c r="B230" s="105">
        <v>225</v>
      </c>
      <c r="C230" s="188"/>
      <c r="D230" s="106">
        <v>5</v>
      </c>
      <c r="E230" s="99"/>
      <c r="F230" s="107"/>
      <c r="G230" s="107"/>
      <c r="H230" s="108"/>
      <c r="I230" s="107"/>
      <c r="J230" s="107"/>
      <c r="K230" s="107"/>
      <c r="L230" s="107"/>
      <c r="M230" s="107"/>
      <c r="N230" s="109"/>
      <c r="O230" s="110"/>
    </row>
    <row r="231" spans="2:15" ht="15">
      <c r="B231" s="105">
        <v>226</v>
      </c>
      <c r="C231" s="188"/>
      <c r="D231" s="106">
        <v>6</v>
      </c>
      <c r="E231" s="99"/>
      <c r="F231" s="107"/>
      <c r="G231" s="107"/>
      <c r="H231" s="108"/>
      <c r="I231" s="107"/>
      <c r="J231" s="107"/>
      <c r="K231" s="107"/>
      <c r="L231" s="107"/>
      <c r="M231" s="107"/>
      <c r="N231" s="109"/>
      <c r="O231" s="110"/>
    </row>
    <row r="232" spans="2:15" ht="15">
      <c r="B232" s="105">
        <v>227</v>
      </c>
      <c r="C232" s="188"/>
      <c r="D232" s="106">
        <v>7</v>
      </c>
      <c r="E232" s="99"/>
      <c r="F232" s="107"/>
      <c r="G232" s="107"/>
      <c r="H232" s="108"/>
      <c r="I232" s="107"/>
      <c r="J232" s="107"/>
      <c r="K232" s="107"/>
      <c r="L232" s="107"/>
      <c r="M232" s="107"/>
      <c r="N232" s="109"/>
      <c r="O232" s="110"/>
    </row>
    <row r="233" spans="2:15" ht="15">
      <c r="B233" s="105">
        <v>228</v>
      </c>
      <c r="C233" s="188"/>
      <c r="D233" s="106">
        <v>8</v>
      </c>
      <c r="E233" s="99"/>
      <c r="F233" s="107"/>
      <c r="G233" s="107"/>
      <c r="H233" s="108"/>
      <c r="I233" s="107"/>
      <c r="J233" s="107"/>
      <c r="K233" s="107"/>
      <c r="L233" s="107"/>
      <c r="M233" s="107"/>
      <c r="N233" s="109"/>
      <c r="O233" s="110"/>
    </row>
    <row r="234" spans="2:15" ht="15">
      <c r="B234" s="105">
        <v>229</v>
      </c>
      <c r="C234" s="188"/>
      <c r="D234" s="106">
        <v>9</v>
      </c>
      <c r="E234" s="99"/>
      <c r="F234" s="107"/>
      <c r="G234" s="107"/>
      <c r="H234" s="108"/>
      <c r="I234" s="107"/>
      <c r="J234" s="107"/>
      <c r="K234" s="107"/>
      <c r="L234" s="107"/>
      <c r="M234" s="107"/>
      <c r="N234" s="109"/>
      <c r="O234" s="110"/>
    </row>
    <row r="235" spans="2:15" ht="15">
      <c r="B235" s="105">
        <v>230</v>
      </c>
      <c r="C235" s="188"/>
      <c r="D235" s="106">
        <v>10</v>
      </c>
      <c r="E235" s="99"/>
      <c r="F235" s="107"/>
      <c r="G235" s="107"/>
      <c r="H235" s="108"/>
      <c r="I235" s="107"/>
      <c r="J235" s="107"/>
      <c r="K235" s="107"/>
      <c r="L235" s="107"/>
      <c r="M235" s="107"/>
      <c r="N235" s="109"/>
      <c r="O235" s="110"/>
    </row>
    <row r="236" spans="2:15" ht="15">
      <c r="B236" s="105">
        <v>231</v>
      </c>
      <c r="C236" s="188"/>
      <c r="D236" s="106">
        <v>1</v>
      </c>
      <c r="E236" s="99"/>
      <c r="F236" s="107"/>
      <c r="G236" s="107"/>
      <c r="H236" s="108"/>
      <c r="I236" s="107"/>
      <c r="J236" s="107"/>
      <c r="K236" s="107"/>
      <c r="L236" s="107"/>
      <c r="M236" s="107"/>
      <c r="N236" s="109"/>
      <c r="O236" s="110"/>
    </row>
    <row r="237" spans="2:15" ht="15">
      <c r="B237" s="105">
        <v>232</v>
      </c>
      <c r="C237" s="188"/>
      <c r="D237" s="106">
        <v>2</v>
      </c>
      <c r="E237" s="99"/>
      <c r="F237" s="107"/>
      <c r="G237" s="107"/>
      <c r="H237" s="108"/>
      <c r="I237" s="107"/>
      <c r="J237" s="107"/>
      <c r="K237" s="107"/>
      <c r="L237" s="107"/>
      <c r="M237" s="107"/>
      <c r="N237" s="109"/>
      <c r="O237" s="110"/>
    </row>
    <row r="238" spans="2:15" ht="15">
      <c r="B238" s="105">
        <v>233</v>
      </c>
      <c r="C238" s="188"/>
      <c r="D238" s="106">
        <v>3</v>
      </c>
      <c r="E238" s="99"/>
      <c r="F238" s="107"/>
      <c r="G238" s="107"/>
      <c r="H238" s="108"/>
      <c r="I238" s="107"/>
      <c r="J238" s="107"/>
      <c r="K238" s="107"/>
      <c r="L238" s="107"/>
      <c r="M238" s="107"/>
      <c r="N238" s="109"/>
      <c r="O238" s="110"/>
    </row>
    <row r="239" spans="2:15" ht="15">
      <c r="B239" s="105">
        <v>234</v>
      </c>
      <c r="C239" s="188"/>
      <c r="D239" s="106">
        <v>4</v>
      </c>
      <c r="E239" s="99"/>
      <c r="F239" s="107"/>
      <c r="G239" s="107"/>
      <c r="H239" s="108"/>
      <c r="I239" s="107"/>
      <c r="J239" s="107"/>
      <c r="K239" s="107"/>
      <c r="L239" s="107"/>
      <c r="M239" s="107"/>
      <c r="N239" s="109"/>
      <c r="O239" s="110"/>
    </row>
    <row r="240" spans="2:15" ht="15">
      <c r="B240" s="105">
        <v>235</v>
      </c>
      <c r="C240" s="188"/>
      <c r="D240" s="106">
        <v>5</v>
      </c>
      <c r="E240" s="99"/>
      <c r="F240" s="107"/>
      <c r="G240" s="107"/>
      <c r="H240" s="108"/>
      <c r="I240" s="107"/>
      <c r="J240" s="107"/>
      <c r="K240" s="107"/>
      <c r="L240" s="107"/>
      <c r="M240" s="107"/>
      <c r="N240" s="109"/>
      <c r="O240" s="110"/>
    </row>
    <row r="241" spans="2:15" ht="15">
      <c r="B241" s="105">
        <v>236</v>
      </c>
      <c r="C241" s="188"/>
      <c r="D241" s="106">
        <v>6</v>
      </c>
      <c r="E241" s="99"/>
      <c r="F241" s="107"/>
      <c r="G241" s="107"/>
      <c r="H241" s="108"/>
      <c r="I241" s="107"/>
      <c r="J241" s="107"/>
      <c r="K241" s="107"/>
      <c r="L241" s="107"/>
      <c r="M241" s="107"/>
      <c r="N241" s="109"/>
      <c r="O241" s="110"/>
    </row>
    <row r="242" spans="2:15" ht="15">
      <c r="B242" s="105">
        <v>237</v>
      </c>
      <c r="C242" s="188"/>
      <c r="D242" s="106">
        <v>7</v>
      </c>
      <c r="E242" s="99"/>
      <c r="F242" s="107"/>
      <c r="G242" s="107"/>
      <c r="H242" s="108"/>
      <c r="I242" s="107"/>
      <c r="J242" s="107"/>
      <c r="K242" s="107"/>
      <c r="L242" s="107"/>
      <c r="M242" s="107"/>
      <c r="N242" s="109"/>
      <c r="O242" s="110"/>
    </row>
    <row r="243" spans="2:15" ht="15">
      <c r="B243" s="105">
        <v>238</v>
      </c>
      <c r="C243" s="188"/>
      <c r="D243" s="106">
        <v>8</v>
      </c>
      <c r="E243" s="99"/>
      <c r="F243" s="107"/>
      <c r="G243" s="107"/>
      <c r="H243" s="108"/>
      <c r="I243" s="107"/>
      <c r="J243" s="107"/>
      <c r="K243" s="107"/>
      <c r="L243" s="107"/>
      <c r="M243" s="107"/>
      <c r="N243" s="109"/>
      <c r="O243" s="110"/>
    </row>
    <row r="244" spans="2:15" ht="15">
      <c r="B244" s="105">
        <v>239</v>
      </c>
      <c r="C244" s="188"/>
      <c r="D244" s="106">
        <v>9</v>
      </c>
      <c r="E244" s="99"/>
      <c r="F244" s="107"/>
      <c r="G244" s="107"/>
      <c r="H244" s="108"/>
      <c r="I244" s="107"/>
      <c r="J244" s="107"/>
      <c r="K244" s="107"/>
      <c r="L244" s="107"/>
      <c r="M244" s="107"/>
      <c r="N244" s="109"/>
      <c r="O244" s="110"/>
    </row>
    <row r="245" spans="2:15" ht="15">
      <c r="B245" s="105">
        <v>240</v>
      </c>
      <c r="C245" s="188"/>
      <c r="D245" s="106">
        <v>10</v>
      </c>
      <c r="E245" s="99"/>
      <c r="F245" s="107"/>
      <c r="G245" s="107"/>
      <c r="H245" s="108"/>
      <c r="I245" s="107"/>
      <c r="J245" s="107"/>
      <c r="K245" s="107"/>
      <c r="L245" s="107"/>
      <c r="M245" s="107"/>
      <c r="N245" s="109"/>
      <c r="O245" s="110"/>
    </row>
    <row r="246" spans="2:15" ht="15">
      <c r="B246" s="105">
        <v>241</v>
      </c>
      <c r="C246" s="188"/>
      <c r="D246" s="106">
        <v>1</v>
      </c>
      <c r="E246" s="99"/>
      <c r="F246" s="107"/>
      <c r="G246" s="107"/>
      <c r="H246" s="108"/>
      <c r="I246" s="107"/>
      <c r="J246" s="107"/>
      <c r="K246" s="107"/>
      <c r="L246" s="107"/>
      <c r="M246" s="107"/>
      <c r="N246" s="109"/>
      <c r="O246" s="110"/>
    </row>
    <row r="247" spans="2:15" ht="15">
      <c r="B247" s="105">
        <v>242</v>
      </c>
      <c r="C247" s="188"/>
      <c r="D247" s="106">
        <v>2</v>
      </c>
      <c r="E247" s="99"/>
      <c r="F247" s="107"/>
      <c r="G247" s="107"/>
      <c r="H247" s="108"/>
      <c r="I247" s="107"/>
      <c r="J247" s="107"/>
      <c r="K247" s="107"/>
      <c r="L247" s="107"/>
      <c r="M247" s="107"/>
      <c r="N247" s="109"/>
      <c r="O247" s="110"/>
    </row>
    <row r="248" spans="2:15" ht="15">
      <c r="B248" s="105">
        <v>243</v>
      </c>
      <c r="C248" s="188"/>
      <c r="D248" s="106">
        <v>3</v>
      </c>
      <c r="E248" s="99"/>
      <c r="F248" s="107"/>
      <c r="G248" s="107"/>
      <c r="H248" s="108"/>
      <c r="I248" s="107"/>
      <c r="J248" s="107"/>
      <c r="K248" s="107"/>
      <c r="L248" s="107"/>
      <c r="M248" s="107"/>
      <c r="N248" s="109"/>
      <c r="O248" s="110"/>
    </row>
    <row r="249" spans="2:15" ht="15">
      <c r="B249" s="105">
        <v>244</v>
      </c>
      <c r="C249" s="188"/>
      <c r="D249" s="106">
        <v>4</v>
      </c>
      <c r="E249" s="99"/>
      <c r="F249" s="107"/>
      <c r="G249" s="107"/>
      <c r="H249" s="108"/>
      <c r="I249" s="107"/>
      <c r="J249" s="107"/>
      <c r="K249" s="107"/>
      <c r="L249" s="107"/>
      <c r="M249" s="107"/>
      <c r="N249" s="109"/>
      <c r="O249" s="110"/>
    </row>
    <row r="250" spans="2:15" ht="15">
      <c r="B250" s="105">
        <v>245</v>
      </c>
      <c r="C250" s="188"/>
      <c r="D250" s="106">
        <v>5</v>
      </c>
      <c r="E250" s="99"/>
      <c r="F250" s="107"/>
      <c r="G250" s="107"/>
      <c r="H250" s="108"/>
      <c r="I250" s="107"/>
      <c r="J250" s="107"/>
      <c r="K250" s="107"/>
      <c r="L250" s="107"/>
      <c r="M250" s="107"/>
      <c r="N250" s="109"/>
      <c r="O250" s="110"/>
    </row>
    <row r="251" spans="2:15" ht="15">
      <c r="B251" s="105">
        <v>246</v>
      </c>
      <c r="C251" s="188"/>
      <c r="D251" s="106">
        <v>6</v>
      </c>
      <c r="E251" s="99"/>
      <c r="F251" s="107"/>
      <c r="G251" s="107"/>
      <c r="H251" s="108"/>
      <c r="I251" s="107"/>
      <c r="J251" s="107"/>
      <c r="K251" s="107"/>
      <c r="L251" s="107"/>
      <c r="M251" s="107"/>
      <c r="N251" s="109"/>
      <c r="O251" s="110"/>
    </row>
    <row r="252" spans="2:15" ht="15">
      <c r="B252" s="105">
        <v>247</v>
      </c>
      <c r="C252" s="188"/>
      <c r="D252" s="106">
        <v>7</v>
      </c>
      <c r="E252" s="99"/>
      <c r="F252" s="107"/>
      <c r="G252" s="107"/>
      <c r="H252" s="108"/>
      <c r="I252" s="107"/>
      <c r="J252" s="107"/>
      <c r="K252" s="107"/>
      <c r="L252" s="107"/>
      <c r="M252" s="107"/>
      <c r="N252" s="109"/>
      <c r="O252" s="110"/>
    </row>
    <row r="253" spans="2:15" ht="15">
      <c r="B253" s="105">
        <v>248</v>
      </c>
      <c r="C253" s="188"/>
      <c r="D253" s="106">
        <v>8</v>
      </c>
      <c r="E253" s="99"/>
      <c r="F253" s="107"/>
      <c r="G253" s="107"/>
      <c r="H253" s="108"/>
      <c r="I253" s="107"/>
      <c r="J253" s="107"/>
      <c r="K253" s="107"/>
      <c r="L253" s="107"/>
      <c r="M253" s="107"/>
      <c r="N253" s="109"/>
      <c r="O253" s="110"/>
    </row>
    <row r="254" spans="2:15" ht="15">
      <c r="B254" s="105">
        <v>249</v>
      </c>
      <c r="C254" s="188"/>
      <c r="D254" s="106">
        <v>9</v>
      </c>
      <c r="E254" s="99"/>
      <c r="F254" s="107"/>
      <c r="G254" s="107"/>
      <c r="H254" s="108"/>
      <c r="I254" s="107"/>
      <c r="J254" s="107"/>
      <c r="K254" s="107"/>
      <c r="L254" s="107"/>
      <c r="M254" s="107"/>
      <c r="N254" s="109"/>
      <c r="O254" s="110"/>
    </row>
    <row r="255" spans="2:15" ht="15">
      <c r="B255" s="105">
        <v>250</v>
      </c>
      <c r="C255" s="188"/>
      <c r="D255" s="106">
        <v>10</v>
      </c>
      <c r="E255" s="99"/>
      <c r="F255" s="107"/>
      <c r="G255" s="107"/>
      <c r="H255" s="108"/>
      <c r="I255" s="107"/>
      <c r="J255" s="107"/>
      <c r="K255" s="107"/>
      <c r="L255" s="107"/>
      <c r="M255" s="107"/>
      <c r="N255" s="109"/>
      <c r="O255" s="110"/>
    </row>
    <row r="256" spans="2:15" ht="15">
      <c r="B256" s="105">
        <v>251</v>
      </c>
      <c r="C256" s="188"/>
      <c r="D256" s="106">
        <v>1</v>
      </c>
      <c r="E256" s="99"/>
      <c r="F256" s="107"/>
      <c r="G256" s="107"/>
      <c r="H256" s="108"/>
      <c r="I256" s="107"/>
      <c r="J256" s="107"/>
      <c r="K256" s="107"/>
      <c r="L256" s="107"/>
      <c r="M256" s="107"/>
      <c r="N256" s="109"/>
      <c r="O256" s="110"/>
    </row>
    <row r="257" spans="2:15" ht="15">
      <c r="B257" s="105">
        <v>252</v>
      </c>
      <c r="C257" s="188"/>
      <c r="D257" s="106">
        <v>2</v>
      </c>
      <c r="E257" s="99"/>
      <c r="F257" s="107"/>
      <c r="G257" s="107"/>
      <c r="H257" s="108"/>
      <c r="I257" s="107"/>
      <c r="J257" s="107"/>
      <c r="K257" s="107"/>
      <c r="L257" s="107"/>
      <c r="M257" s="107"/>
      <c r="N257" s="109"/>
      <c r="O257" s="110"/>
    </row>
    <row r="258" spans="2:15" ht="15">
      <c r="B258" s="105">
        <v>253</v>
      </c>
      <c r="C258" s="188"/>
      <c r="D258" s="106">
        <v>3</v>
      </c>
      <c r="E258" s="99"/>
      <c r="F258" s="107"/>
      <c r="G258" s="107"/>
      <c r="H258" s="108"/>
      <c r="I258" s="107"/>
      <c r="J258" s="107"/>
      <c r="K258" s="107"/>
      <c r="L258" s="107"/>
      <c r="M258" s="107"/>
      <c r="N258" s="109"/>
      <c r="O258" s="110"/>
    </row>
    <row r="259" spans="2:15" ht="15">
      <c r="B259" s="105">
        <v>254</v>
      </c>
      <c r="C259" s="188"/>
      <c r="D259" s="106">
        <v>4</v>
      </c>
      <c r="E259" s="99"/>
      <c r="F259" s="107"/>
      <c r="G259" s="107"/>
      <c r="H259" s="108"/>
      <c r="I259" s="107"/>
      <c r="J259" s="107"/>
      <c r="K259" s="107"/>
      <c r="L259" s="107"/>
      <c r="M259" s="107"/>
      <c r="N259" s="109"/>
      <c r="O259" s="110"/>
    </row>
    <row r="260" spans="2:15" ht="15">
      <c r="B260" s="105">
        <v>255</v>
      </c>
      <c r="C260" s="188"/>
      <c r="D260" s="106">
        <v>5</v>
      </c>
      <c r="E260" s="99"/>
      <c r="F260" s="107"/>
      <c r="G260" s="107"/>
      <c r="H260" s="108"/>
      <c r="I260" s="107"/>
      <c r="J260" s="107"/>
      <c r="K260" s="107"/>
      <c r="L260" s="107"/>
      <c r="M260" s="107"/>
      <c r="N260" s="109"/>
      <c r="O260" s="110"/>
    </row>
    <row r="261" spans="2:15" ht="15">
      <c r="B261" s="105">
        <v>256</v>
      </c>
      <c r="C261" s="188"/>
      <c r="D261" s="106">
        <v>6</v>
      </c>
      <c r="E261" s="99"/>
      <c r="F261" s="107"/>
      <c r="G261" s="107"/>
      <c r="H261" s="108"/>
      <c r="I261" s="107"/>
      <c r="J261" s="107"/>
      <c r="K261" s="107"/>
      <c r="L261" s="107"/>
      <c r="M261" s="107"/>
      <c r="N261" s="109"/>
      <c r="O261" s="110"/>
    </row>
    <row r="262" spans="2:15" ht="15">
      <c r="B262" s="105">
        <v>257</v>
      </c>
      <c r="C262" s="188"/>
      <c r="D262" s="106">
        <v>7</v>
      </c>
      <c r="E262" s="99"/>
      <c r="F262" s="107"/>
      <c r="G262" s="107"/>
      <c r="H262" s="108"/>
      <c r="I262" s="107"/>
      <c r="J262" s="107"/>
      <c r="K262" s="107"/>
      <c r="L262" s="107"/>
      <c r="M262" s="107"/>
      <c r="N262" s="109"/>
      <c r="O262" s="110"/>
    </row>
    <row r="263" spans="2:15" ht="15">
      <c r="B263" s="105">
        <v>258</v>
      </c>
      <c r="C263" s="188"/>
      <c r="D263" s="106">
        <v>8</v>
      </c>
      <c r="E263" s="99"/>
      <c r="F263" s="107"/>
      <c r="G263" s="107"/>
      <c r="H263" s="108"/>
      <c r="I263" s="107"/>
      <c r="J263" s="107"/>
      <c r="K263" s="107"/>
      <c r="L263" s="107"/>
      <c r="M263" s="107"/>
      <c r="N263" s="109"/>
      <c r="O263" s="110"/>
    </row>
    <row r="264" spans="2:15" ht="15">
      <c r="B264" s="105">
        <v>259</v>
      </c>
      <c r="C264" s="188"/>
      <c r="D264" s="106">
        <v>9</v>
      </c>
      <c r="E264" s="99"/>
      <c r="F264" s="107"/>
      <c r="G264" s="107"/>
      <c r="H264" s="108"/>
      <c r="I264" s="107"/>
      <c r="J264" s="107"/>
      <c r="K264" s="107"/>
      <c r="L264" s="107"/>
      <c r="M264" s="107"/>
      <c r="N264" s="109"/>
      <c r="O264" s="110"/>
    </row>
    <row r="265" spans="2:15" ht="15">
      <c r="B265" s="105">
        <v>260</v>
      </c>
      <c r="C265" s="188"/>
      <c r="D265" s="106">
        <v>10</v>
      </c>
      <c r="E265" s="99"/>
      <c r="F265" s="107"/>
      <c r="G265" s="107"/>
      <c r="H265" s="108"/>
      <c r="I265" s="107"/>
      <c r="J265" s="107"/>
      <c r="K265" s="107"/>
      <c r="L265" s="107"/>
      <c r="M265" s="107"/>
      <c r="N265" s="109"/>
      <c r="O265" s="110"/>
    </row>
    <row r="266" spans="2:15" ht="15">
      <c r="B266" s="105">
        <v>261</v>
      </c>
      <c r="C266" s="188"/>
      <c r="D266" s="106">
        <v>1</v>
      </c>
      <c r="E266" s="99"/>
      <c r="F266" s="107"/>
      <c r="G266" s="107"/>
      <c r="H266" s="108"/>
      <c r="I266" s="107"/>
      <c r="J266" s="107"/>
      <c r="K266" s="107"/>
      <c r="L266" s="107"/>
      <c r="M266" s="107"/>
      <c r="N266" s="109"/>
      <c r="O266" s="110"/>
    </row>
    <row r="267" spans="2:15" ht="15">
      <c r="B267" s="105">
        <v>262</v>
      </c>
      <c r="C267" s="188"/>
      <c r="D267" s="106">
        <v>2</v>
      </c>
      <c r="E267" s="99"/>
      <c r="F267" s="107"/>
      <c r="G267" s="107"/>
      <c r="H267" s="108"/>
      <c r="I267" s="107"/>
      <c r="J267" s="107"/>
      <c r="K267" s="107"/>
      <c r="L267" s="107"/>
      <c r="M267" s="107"/>
      <c r="N267" s="109"/>
      <c r="O267" s="110"/>
    </row>
    <row r="268" spans="2:15" ht="15">
      <c r="B268" s="105">
        <v>263</v>
      </c>
      <c r="C268" s="188"/>
      <c r="D268" s="106">
        <v>3</v>
      </c>
      <c r="E268" s="99"/>
      <c r="F268" s="107"/>
      <c r="G268" s="107"/>
      <c r="H268" s="108"/>
      <c r="I268" s="107"/>
      <c r="J268" s="107"/>
      <c r="K268" s="107"/>
      <c r="L268" s="107"/>
      <c r="M268" s="107"/>
      <c r="N268" s="109"/>
      <c r="O268" s="110"/>
    </row>
    <row r="269" spans="2:15" ht="15">
      <c r="B269" s="105">
        <v>264</v>
      </c>
      <c r="C269" s="188"/>
      <c r="D269" s="106">
        <v>4</v>
      </c>
      <c r="E269" s="99"/>
      <c r="F269" s="107"/>
      <c r="G269" s="107"/>
      <c r="H269" s="108"/>
      <c r="I269" s="107"/>
      <c r="J269" s="107"/>
      <c r="K269" s="107"/>
      <c r="L269" s="107"/>
      <c r="M269" s="107"/>
      <c r="N269" s="109"/>
      <c r="O269" s="110"/>
    </row>
    <row r="270" spans="2:15" ht="15">
      <c r="B270" s="105">
        <v>265</v>
      </c>
      <c r="C270" s="188"/>
      <c r="D270" s="106">
        <v>5</v>
      </c>
      <c r="E270" s="99"/>
      <c r="F270" s="107"/>
      <c r="G270" s="107"/>
      <c r="H270" s="108"/>
      <c r="I270" s="107"/>
      <c r="J270" s="107"/>
      <c r="K270" s="107"/>
      <c r="L270" s="107"/>
      <c r="M270" s="107"/>
      <c r="N270" s="109"/>
      <c r="O270" s="110"/>
    </row>
    <row r="271" spans="2:15" ht="15">
      <c r="B271" s="105">
        <v>266</v>
      </c>
      <c r="C271" s="188"/>
      <c r="D271" s="106">
        <v>6</v>
      </c>
      <c r="E271" s="99"/>
      <c r="F271" s="107"/>
      <c r="G271" s="107"/>
      <c r="H271" s="108"/>
      <c r="I271" s="107"/>
      <c r="J271" s="107"/>
      <c r="K271" s="107"/>
      <c r="L271" s="107"/>
      <c r="M271" s="107"/>
      <c r="N271" s="109"/>
      <c r="O271" s="110"/>
    </row>
    <row r="272" spans="2:15" ht="15">
      <c r="B272" s="105">
        <v>267</v>
      </c>
      <c r="C272" s="188"/>
      <c r="D272" s="106">
        <v>7</v>
      </c>
      <c r="E272" s="99"/>
      <c r="F272" s="107"/>
      <c r="G272" s="107"/>
      <c r="H272" s="108"/>
      <c r="I272" s="107"/>
      <c r="J272" s="107"/>
      <c r="K272" s="107"/>
      <c r="L272" s="107"/>
      <c r="M272" s="107"/>
      <c r="N272" s="109"/>
      <c r="O272" s="110"/>
    </row>
    <row r="273" spans="2:15" ht="15">
      <c r="B273" s="105">
        <v>268</v>
      </c>
      <c r="C273" s="188"/>
      <c r="D273" s="106">
        <v>8</v>
      </c>
      <c r="E273" s="99"/>
      <c r="F273" s="107"/>
      <c r="G273" s="107"/>
      <c r="H273" s="108"/>
      <c r="I273" s="107"/>
      <c r="J273" s="107"/>
      <c r="K273" s="107"/>
      <c r="L273" s="107"/>
      <c r="M273" s="107"/>
      <c r="N273" s="109"/>
      <c r="O273" s="110"/>
    </row>
    <row r="274" spans="2:15" ht="15">
      <c r="B274" s="105">
        <v>269</v>
      </c>
      <c r="C274" s="188"/>
      <c r="D274" s="106">
        <v>9</v>
      </c>
      <c r="E274" s="99"/>
      <c r="F274" s="107"/>
      <c r="G274" s="107"/>
      <c r="H274" s="108"/>
      <c r="I274" s="107"/>
      <c r="J274" s="107"/>
      <c r="K274" s="107"/>
      <c r="L274" s="107"/>
      <c r="M274" s="107"/>
      <c r="N274" s="109"/>
      <c r="O274" s="110"/>
    </row>
    <row r="275" spans="2:15" ht="15">
      <c r="B275" s="105">
        <v>270</v>
      </c>
      <c r="C275" s="188"/>
      <c r="D275" s="106">
        <v>10</v>
      </c>
      <c r="E275" s="99"/>
      <c r="F275" s="107"/>
      <c r="G275" s="107"/>
      <c r="H275" s="108"/>
      <c r="I275" s="107"/>
      <c r="J275" s="107"/>
      <c r="K275" s="107"/>
      <c r="L275" s="107"/>
      <c r="M275" s="107"/>
      <c r="N275" s="109"/>
      <c r="O275" s="110"/>
    </row>
    <row r="276" spans="2:15" ht="15">
      <c r="B276" s="105">
        <v>271</v>
      </c>
      <c r="C276" s="188"/>
      <c r="D276" s="106">
        <v>1</v>
      </c>
      <c r="E276" s="99"/>
      <c r="F276" s="107"/>
      <c r="G276" s="107"/>
      <c r="H276" s="108"/>
      <c r="I276" s="107"/>
      <c r="J276" s="107"/>
      <c r="K276" s="107"/>
      <c r="L276" s="107"/>
      <c r="M276" s="107"/>
      <c r="N276" s="109"/>
      <c r="O276" s="110"/>
    </row>
    <row r="277" spans="2:15" ht="15">
      <c r="B277" s="105">
        <v>272</v>
      </c>
      <c r="C277" s="188"/>
      <c r="D277" s="106">
        <v>2</v>
      </c>
      <c r="E277" s="99"/>
      <c r="F277" s="107"/>
      <c r="G277" s="107"/>
      <c r="H277" s="108"/>
      <c r="I277" s="107"/>
      <c r="J277" s="107"/>
      <c r="K277" s="107"/>
      <c r="L277" s="107"/>
      <c r="M277" s="107"/>
      <c r="N277" s="109"/>
      <c r="O277" s="110"/>
    </row>
    <row r="278" spans="2:15" ht="15">
      <c r="B278" s="105">
        <v>273</v>
      </c>
      <c r="C278" s="188"/>
      <c r="D278" s="106">
        <v>3</v>
      </c>
      <c r="E278" s="99"/>
      <c r="F278" s="107"/>
      <c r="G278" s="107"/>
      <c r="H278" s="108"/>
      <c r="I278" s="107"/>
      <c r="J278" s="107"/>
      <c r="K278" s="107"/>
      <c r="L278" s="107"/>
      <c r="M278" s="107"/>
      <c r="N278" s="109"/>
      <c r="O278" s="110"/>
    </row>
    <row r="279" spans="2:15" ht="15">
      <c r="B279" s="105">
        <v>274</v>
      </c>
      <c r="C279" s="188"/>
      <c r="D279" s="106">
        <v>4</v>
      </c>
      <c r="E279" s="99"/>
      <c r="F279" s="107"/>
      <c r="G279" s="107"/>
      <c r="H279" s="108"/>
      <c r="I279" s="107"/>
      <c r="J279" s="107"/>
      <c r="K279" s="107"/>
      <c r="L279" s="107"/>
      <c r="M279" s="107"/>
      <c r="N279" s="109"/>
      <c r="O279" s="110"/>
    </row>
    <row r="280" spans="2:15" ht="15">
      <c r="B280" s="105">
        <v>275</v>
      </c>
      <c r="C280" s="188"/>
      <c r="D280" s="106">
        <v>5</v>
      </c>
      <c r="E280" s="99"/>
      <c r="F280" s="107"/>
      <c r="G280" s="107"/>
      <c r="H280" s="108"/>
      <c r="I280" s="107"/>
      <c r="J280" s="107"/>
      <c r="K280" s="107"/>
      <c r="L280" s="107"/>
      <c r="M280" s="107"/>
      <c r="N280" s="109"/>
      <c r="O280" s="110"/>
    </row>
    <row r="281" spans="2:15" ht="15">
      <c r="B281" s="105">
        <v>276</v>
      </c>
      <c r="C281" s="188"/>
      <c r="D281" s="106">
        <v>6</v>
      </c>
      <c r="E281" s="99"/>
      <c r="F281" s="107"/>
      <c r="G281" s="107"/>
      <c r="H281" s="108"/>
      <c r="I281" s="107"/>
      <c r="J281" s="107"/>
      <c r="K281" s="107"/>
      <c r="L281" s="107"/>
      <c r="M281" s="107"/>
      <c r="N281" s="109"/>
      <c r="O281" s="110"/>
    </row>
    <row r="282" spans="2:15" ht="15">
      <c r="B282" s="105">
        <v>277</v>
      </c>
      <c r="C282" s="188"/>
      <c r="D282" s="106">
        <v>7</v>
      </c>
      <c r="E282" s="99"/>
      <c r="F282" s="107"/>
      <c r="G282" s="107"/>
      <c r="H282" s="108"/>
      <c r="I282" s="107"/>
      <c r="J282" s="107"/>
      <c r="K282" s="107"/>
      <c r="L282" s="107"/>
      <c r="M282" s="107"/>
      <c r="N282" s="109"/>
      <c r="O282" s="110"/>
    </row>
    <row r="283" spans="2:15" ht="15">
      <c r="B283" s="105">
        <v>278</v>
      </c>
      <c r="C283" s="188"/>
      <c r="D283" s="106">
        <v>8</v>
      </c>
      <c r="E283" s="99"/>
      <c r="F283" s="107"/>
      <c r="G283" s="107"/>
      <c r="H283" s="108"/>
      <c r="I283" s="107"/>
      <c r="J283" s="107"/>
      <c r="K283" s="107"/>
      <c r="L283" s="107"/>
      <c r="M283" s="107"/>
      <c r="N283" s="109"/>
      <c r="O283" s="110"/>
    </row>
    <row r="284" spans="2:15" ht="15">
      <c r="B284" s="105">
        <v>279</v>
      </c>
      <c r="C284" s="188"/>
      <c r="D284" s="106">
        <v>9</v>
      </c>
      <c r="E284" s="99"/>
      <c r="F284" s="107"/>
      <c r="G284" s="107"/>
      <c r="H284" s="108"/>
      <c r="I284" s="107"/>
      <c r="J284" s="107"/>
      <c r="K284" s="107"/>
      <c r="L284" s="107"/>
      <c r="M284" s="107"/>
      <c r="N284" s="109"/>
      <c r="O284" s="110"/>
    </row>
    <row r="285" spans="2:15" ht="15">
      <c r="B285" s="105">
        <v>280</v>
      </c>
      <c r="C285" s="188"/>
      <c r="D285" s="106">
        <v>10</v>
      </c>
      <c r="E285" s="99"/>
      <c r="F285" s="107"/>
      <c r="G285" s="107"/>
      <c r="H285" s="108"/>
      <c r="I285" s="107"/>
      <c r="J285" s="107"/>
      <c r="K285" s="107"/>
      <c r="L285" s="107"/>
      <c r="M285" s="107"/>
      <c r="N285" s="109"/>
      <c r="O285" s="110"/>
    </row>
    <row r="286" spans="2:15" ht="15">
      <c r="B286" s="105">
        <v>281</v>
      </c>
      <c r="C286" s="188"/>
      <c r="D286" s="106">
        <v>1</v>
      </c>
      <c r="E286" s="99"/>
      <c r="F286" s="107"/>
      <c r="G286" s="107"/>
      <c r="H286" s="108"/>
      <c r="I286" s="107"/>
      <c r="J286" s="107"/>
      <c r="K286" s="107"/>
      <c r="L286" s="107"/>
      <c r="M286" s="107"/>
      <c r="N286" s="109"/>
      <c r="O286" s="110"/>
    </row>
    <row r="287" spans="2:15" ht="15">
      <c r="B287" s="105">
        <v>282</v>
      </c>
      <c r="C287" s="188"/>
      <c r="D287" s="106">
        <v>2</v>
      </c>
      <c r="E287" s="99"/>
      <c r="F287" s="107"/>
      <c r="G287" s="107"/>
      <c r="H287" s="108"/>
      <c r="I287" s="107"/>
      <c r="J287" s="107"/>
      <c r="K287" s="107"/>
      <c r="L287" s="107"/>
      <c r="M287" s="107"/>
      <c r="N287" s="109"/>
      <c r="O287" s="110"/>
    </row>
    <row r="288" spans="2:15" ht="15">
      <c r="B288" s="105">
        <v>283</v>
      </c>
      <c r="C288" s="188"/>
      <c r="D288" s="106">
        <v>3</v>
      </c>
      <c r="E288" s="99"/>
      <c r="F288" s="107"/>
      <c r="G288" s="107"/>
      <c r="H288" s="108"/>
      <c r="I288" s="107"/>
      <c r="J288" s="107"/>
      <c r="K288" s="107"/>
      <c r="L288" s="107"/>
      <c r="M288" s="107"/>
      <c r="N288" s="109"/>
      <c r="O288" s="110"/>
    </row>
    <row r="289" spans="2:15" ht="15">
      <c r="B289" s="105">
        <v>284</v>
      </c>
      <c r="C289" s="188"/>
      <c r="D289" s="106">
        <v>4</v>
      </c>
      <c r="E289" s="99"/>
      <c r="F289" s="107"/>
      <c r="G289" s="107"/>
      <c r="H289" s="108"/>
      <c r="I289" s="107"/>
      <c r="J289" s="107"/>
      <c r="K289" s="107"/>
      <c r="L289" s="107"/>
      <c r="M289" s="107"/>
      <c r="N289" s="109"/>
      <c r="O289" s="110"/>
    </row>
    <row r="290" spans="2:15" ht="15">
      <c r="B290" s="105">
        <v>285</v>
      </c>
      <c r="C290" s="188"/>
      <c r="D290" s="106">
        <v>5</v>
      </c>
      <c r="E290" s="99"/>
      <c r="F290" s="107"/>
      <c r="G290" s="107"/>
      <c r="H290" s="108"/>
      <c r="I290" s="107"/>
      <c r="J290" s="107"/>
      <c r="K290" s="107"/>
      <c r="L290" s="107"/>
      <c r="M290" s="107"/>
      <c r="N290" s="109"/>
      <c r="O290" s="110"/>
    </row>
    <row r="291" spans="2:15" ht="15">
      <c r="B291" s="105">
        <v>286</v>
      </c>
      <c r="C291" s="188"/>
      <c r="D291" s="106">
        <v>6</v>
      </c>
      <c r="E291" s="99"/>
      <c r="F291" s="107"/>
      <c r="G291" s="107"/>
      <c r="H291" s="108"/>
      <c r="I291" s="107"/>
      <c r="J291" s="107"/>
      <c r="K291" s="107"/>
      <c r="L291" s="107"/>
      <c r="M291" s="107"/>
      <c r="N291" s="109"/>
      <c r="O291" s="110"/>
    </row>
    <row r="292" spans="2:15" ht="15">
      <c r="B292" s="105">
        <v>287</v>
      </c>
      <c r="C292" s="188"/>
      <c r="D292" s="106">
        <v>7</v>
      </c>
      <c r="E292" s="99"/>
      <c r="F292" s="107"/>
      <c r="G292" s="107"/>
      <c r="H292" s="108"/>
      <c r="I292" s="107"/>
      <c r="J292" s="107"/>
      <c r="K292" s="107"/>
      <c r="L292" s="107"/>
      <c r="M292" s="107"/>
      <c r="N292" s="109"/>
      <c r="O292" s="110"/>
    </row>
    <row r="293" spans="2:15" ht="15">
      <c r="B293" s="105">
        <v>288</v>
      </c>
      <c r="C293" s="188"/>
      <c r="D293" s="106">
        <v>8</v>
      </c>
      <c r="E293" s="99"/>
      <c r="F293" s="107"/>
      <c r="G293" s="107"/>
      <c r="H293" s="108"/>
      <c r="I293" s="107"/>
      <c r="J293" s="107"/>
      <c r="K293" s="107"/>
      <c r="L293" s="107"/>
      <c r="M293" s="107"/>
      <c r="N293" s="109"/>
      <c r="O293" s="110"/>
    </row>
    <row r="294" spans="2:15" ht="15">
      <c r="B294" s="105">
        <v>289</v>
      </c>
      <c r="C294" s="188"/>
      <c r="D294" s="106">
        <v>9</v>
      </c>
      <c r="E294" s="99"/>
      <c r="F294" s="107"/>
      <c r="G294" s="107"/>
      <c r="H294" s="108"/>
      <c r="I294" s="107"/>
      <c r="J294" s="107"/>
      <c r="K294" s="107"/>
      <c r="L294" s="107"/>
      <c r="M294" s="107"/>
      <c r="N294" s="109"/>
      <c r="O294" s="110"/>
    </row>
    <row r="295" spans="2:15" ht="15">
      <c r="B295" s="105">
        <v>290</v>
      </c>
      <c r="C295" s="188"/>
      <c r="D295" s="106">
        <v>10</v>
      </c>
      <c r="E295" s="99"/>
      <c r="F295" s="107"/>
      <c r="G295" s="107"/>
      <c r="H295" s="108"/>
      <c r="I295" s="107"/>
      <c r="J295" s="107"/>
      <c r="K295" s="107"/>
      <c r="L295" s="107"/>
      <c r="M295" s="107"/>
      <c r="N295" s="109"/>
      <c r="O295" s="110"/>
    </row>
    <row r="296" spans="2:15" ht="15">
      <c r="B296" s="105">
        <v>291</v>
      </c>
      <c r="C296" s="188"/>
      <c r="D296" s="106">
        <v>1</v>
      </c>
      <c r="E296" s="99"/>
      <c r="F296" s="107"/>
      <c r="G296" s="107"/>
      <c r="H296" s="108"/>
      <c r="I296" s="107"/>
      <c r="J296" s="107"/>
      <c r="K296" s="107"/>
      <c r="L296" s="107"/>
      <c r="M296" s="107"/>
      <c r="N296" s="109"/>
      <c r="O296" s="110"/>
    </row>
    <row r="297" spans="2:15" ht="15">
      <c r="B297" s="105">
        <v>292</v>
      </c>
      <c r="C297" s="188"/>
      <c r="D297" s="106">
        <v>2</v>
      </c>
      <c r="E297" s="99"/>
      <c r="F297" s="107"/>
      <c r="G297" s="107"/>
      <c r="H297" s="108"/>
      <c r="I297" s="107"/>
      <c r="J297" s="107"/>
      <c r="K297" s="107"/>
      <c r="L297" s="107"/>
      <c r="M297" s="107"/>
      <c r="N297" s="109"/>
      <c r="O297" s="110"/>
    </row>
    <row r="298" spans="2:15" ht="15">
      <c r="B298" s="105">
        <v>293</v>
      </c>
      <c r="C298" s="188"/>
      <c r="D298" s="106">
        <v>3</v>
      </c>
      <c r="E298" s="99"/>
      <c r="F298" s="107"/>
      <c r="G298" s="107"/>
      <c r="H298" s="108"/>
      <c r="I298" s="107"/>
      <c r="J298" s="107"/>
      <c r="K298" s="107"/>
      <c r="L298" s="107"/>
      <c r="M298" s="107"/>
      <c r="N298" s="109"/>
      <c r="O298" s="110"/>
    </row>
    <row r="299" spans="2:15" ht="15">
      <c r="B299" s="105">
        <v>294</v>
      </c>
      <c r="C299" s="188"/>
      <c r="D299" s="106">
        <v>4</v>
      </c>
      <c r="E299" s="99"/>
      <c r="F299" s="107"/>
      <c r="G299" s="107"/>
      <c r="H299" s="108"/>
      <c r="I299" s="107"/>
      <c r="J299" s="107"/>
      <c r="K299" s="107"/>
      <c r="L299" s="107"/>
      <c r="M299" s="107"/>
      <c r="N299" s="109"/>
      <c r="O299" s="110"/>
    </row>
    <row r="300" spans="2:15" ht="15">
      <c r="B300" s="105">
        <v>295</v>
      </c>
      <c r="C300" s="188"/>
      <c r="D300" s="106">
        <v>5</v>
      </c>
      <c r="E300" s="99"/>
      <c r="F300" s="107"/>
      <c r="G300" s="107"/>
      <c r="H300" s="108"/>
      <c r="I300" s="107"/>
      <c r="J300" s="107"/>
      <c r="K300" s="107"/>
      <c r="L300" s="107"/>
      <c r="M300" s="107"/>
      <c r="N300" s="109"/>
      <c r="O300" s="110"/>
    </row>
    <row r="301" spans="2:15" ht="15">
      <c r="B301" s="105">
        <v>296</v>
      </c>
      <c r="C301" s="188"/>
      <c r="D301" s="106">
        <v>6</v>
      </c>
      <c r="E301" s="99"/>
      <c r="F301" s="107"/>
      <c r="G301" s="107"/>
      <c r="H301" s="108"/>
      <c r="I301" s="107"/>
      <c r="J301" s="107"/>
      <c r="K301" s="107"/>
      <c r="L301" s="107"/>
      <c r="M301" s="107"/>
      <c r="N301" s="109"/>
      <c r="O301" s="110"/>
    </row>
    <row r="302" spans="2:15" ht="15">
      <c r="B302" s="105">
        <v>297</v>
      </c>
      <c r="C302" s="188"/>
      <c r="D302" s="106">
        <v>7</v>
      </c>
      <c r="E302" s="99"/>
      <c r="F302" s="107"/>
      <c r="G302" s="107"/>
      <c r="H302" s="108"/>
      <c r="I302" s="107"/>
      <c r="J302" s="107"/>
      <c r="K302" s="107"/>
      <c r="L302" s="107"/>
      <c r="M302" s="107"/>
      <c r="N302" s="109"/>
      <c r="O302" s="110"/>
    </row>
    <row r="303" spans="2:15" ht="15">
      <c r="B303" s="105">
        <v>298</v>
      </c>
      <c r="C303" s="188"/>
      <c r="D303" s="106">
        <v>8</v>
      </c>
      <c r="E303" s="99"/>
      <c r="F303" s="107"/>
      <c r="G303" s="107"/>
      <c r="H303" s="108"/>
      <c r="I303" s="107"/>
      <c r="J303" s="107"/>
      <c r="K303" s="107"/>
      <c r="L303" s="107"/>
      <c r="M303" s="107"/>
      <c r="N303" s="109"/>
      <c r="O303" s="110"/>
    </row>
    <row r="304" spans="2:15" ht="15">
      <c r="B304" s="105">
        <v>299</v>
      </c>
      <c r="C304" s="188"/>
      <c r="D304" s="106">
        <v>9</v>
      </c>
      <c r="E304" s="99"/>
      <c r="F304" s="107"/>
      <c r="G304" s="107"/>
      <c r="H304" s="108"/>
      <c r="I304" s="107"/>
      <c r="J304" s="107"/>
      <c r="K304" s="107"/>
      <c r="L304" s="107"/>
      <c r="M304" s="107"/>
      <c r="N304" s="109"/>
      <c r="O304" s="110"/>
    </row>
    <row r="305" spans="2:15" ht="15">
      <c r="B305" s="105">
        <v>300</v>
      </c>
      <c r="C305" s="188"/>
      <c r="D305" s="106">
        <v>10</v>
      </c>
      <c r="E305" s="99"/>
      <c r="F305" s="107"/>
      <c r="G305" s="107"/>
      <c r="H305" s="108"/>
      <c r="I305" s="107"/>
      <c r="J305" s="107"/>
      <c r="K305" s="107"/>
      <c r="L305" s="107"/>
      <c r="M305" s="107"/>
      <c r="N305" s="109"/>
      <c r="O305" s="110"/>
    </row>
    <row r="306" spans="2:15" ht="15">
      <c r="B306" s="105">
        <v>301</v>
      </c>
      <c r="C306" s="188"/>
      <c r="D306" s="106">
        <v>1</v>
      </c>
      <c r="E306" s="99"/>
      <c r="F306" s="107"/>
      <c r="G306" s="107"/>
      <c r="H306" s="108"/>
      <c r="I306" s="107"/>
      <c r="J306" s="107"/>
      <c r="K306" s="107"/>
      <c r="L306" s="107"/>
      <c r="M306" s="107"/>
      <c r="N306" s="109"/>
      <c r="O306" s="110"/>
    </row>
    <row r="307" spans="2:15" ht="15">
      <c r="B307" s="105">
        <v>302</v>
      </c>
      <c r="C307" s="188"/>
      <c r="D307" s="106">
        <v>2</v>
      </c>
      <c r="E307" s="99"/>
      <c r="F307" s="107"/>
      <c r="G307" s="107"/>
      <c r="H307" s="108"/>
      <c r="I307" s="107"/>
      <c r="J307" s="107"/>
      <c r="K307" s="107"/>
      <c r="L307" s="107"/>
      <c r="M307" s="107"/>
      <c r="N307" s="109"/>
      <c r="O307" s="110"/>
    </row>
    <row r="308" spans="2:15" ht="15">
      <c r="B308" s="105">
        <v>303</v>
      </c>
      <c r="C308" s="188"/>
      <c r="D308" s="106">
        <v>3</v>
      </c>
      <c r="E308" s="99"/>
      <c r="F308" s="107"/>
      <c r="G308" s="107"/>
      <c r="H308" s="108"/>
      <c r="I308" s="107"/>
      <c r="J308" s="107"/>
      <c r="K308" s="107"/>
      <c r="L308" s="107"/>
      <c r="M308" s="107"/>
      <c r="N308" s="109"/>
      <c r="O308" s="110"/>
    </row>
    <row r="309" spans="2:15" ht="15">
      <c r="B309" s="105">
        <v>304</v>
      </c>
      <c r="C309" s="188"/>
      <c r="D309" s="106">
        <v>4</v>
      </c>
      <c r="E309" s="99"/>
      <c r="F309" s="107"/>
      <c r="G309" s="107"/>
      <c r="H309" s="108"/>
      <c r="I309" s="107"/>
      <c r="J309" s="107"/>
      <c r="K309" s="107"/>
      <c r="L309" s="107"/>
      <c r="M309" s="107"/>
      <c r="N309" s="109"/>
      <c r="O309" s="110"/>
    </row>
    <row r="310" spans="2:15" ht="15">
      <c r="B310" s="105">
        <v>305</v>
      </c>
      <c r="C310" s="188"/>
      <c r="D310" s="106">
        <v>5</v>
      </c>
      <c r="E310" s="99"/>
      <c r="F310" s="107"/>
      <c r="G310" s="107"/>
      <c r="H310" s="108"/>
      <c r="I310" s="107"/>
      <c r="J310" s="107"/>
      <c r="K310" s="107"/>
      <c r="L310" s="107"/>
      <c r="M310" s="107"/>
      <c r="N310" s="109"/>
      <c r="O310" s="110"/>
    </row>
    <row r="311" spans="2:15" ht="15">
      <c r="B311" s="105">
        <v>306</v>
      </c>
      <c r="C311" s="188"/>
      <c r="D311" s="106">
        <v>6</v>
      </c>
      <c r="E311" s="99"/>
      <c r="F311" s="107"/>
      <c r="G311" s="107"/>
      <c r="H311" s="108"/>
      <c r="I311" s="107"/>
      <c r="J311" s="107"/>
      <c r="K311" s="107"/>
      <c r="L311" s="107"/>
      <c r="M311" s="107"/>
      <c r="N311" s="109"/>
      <c r="O311" s="110"/>
    </row>
    <row r="312" spans="2:15" ht="15">
      <c r="B312" s="105">
        <v>307</v>
      </c>
      <c r="C312" s="188"/>
      <c r="D312" s="106">
        <v>7</v>
      </c>
      <c r="E312" s="99"/>
      <c r="F312" s="107"/>
      <c r="G312" s="107"/>
      <c r="H312" s="108"/>
      <c r="I312" s="107"/>
      <c r="J312" s="107"/>
      <c r="K312" s="107"/>
      <c r="L312" s="107"/>
      <c r="M312" s="107"/>
      <c r="N312" s="109"/>
      <c r="O312" s="110"/>
    </row>
    <row r="313" spans="2:15" ht="15">
      <c r="B313" s="105">
        <v>308</v>
      </c>
      <c r="C313" s="188"/>
      <c r="D313" s="106">
        <v>8</v>
      </c>
      <c r="E313" s="99"/>
      <c r="F313" s="107"/>
      <c r="G313" s="107"/>
      <c r="H313" s="108"/>
      <c r="I313" s="107"/>
      <c r="J313" s="107"/>
      <c r="K313" s="107"/>
      <c r="L313" s="107"/>
      <c r="M313" s="107"/>
      <c r="N313" s="109"/>
      <c r="O313" s="110"/>
    </row>
    <row r="314" spans="2:15" ht="15">
      <c r="B314" s="105">
        <v>309</v>
      </c>
      <c r="C314" s="188"/>
      <c r="D314" s="106">
        <v>9</v>
      </c>
      <c r="E314" s="99"/>
      <c r="F314" s="107"/>
      <c r="G314" s="107"/>
      <c r="H314" s="108"/>
      <c r="I314" s="107"/>
      <c r="J314" s="107"/>
      <c r="K314" s="107"/>
      <c r="L314" s="107"/>
      <c r="M314" s="107"/>
      <c r="N314" s="109"/>
      <c r="O314" s="110"/>
    </row>
    <row r="315" spans="2:15" ht="15">
      <c r="B315" s="105">
        <v>310</v>
      </c>
      <c r="C315" s="188"/>
      <c r="D315" s="106">
        <v>10</v>
      </c>
      <c r="E315" s="99"/>
      <c r="F315" s="107"/>
      <c r="G315" s="107"/>
      <c r="H315" s="108"/>
      <c r="I315" s="107"/>
      <c r="J315" s="107"/>
      <c r="K315" s="107"/>
      <c r="L315" s="107"/>
      <c r="M315" s="107"/>
      <c r="N315" s="109"/>
      <c r="O315" s="110"/>
    </row>
    <row r="316" spans="2:15" ht="15">
      <c r="B316" s="105">
        <v>311</v>
      </c>
      <c r="C316" s="188"/>
      <c r="D316" s="106">
        <v>1</v>
      </c>
      <c r="E316" s="99"/>
      <c r="F316" s="107"/>
      <c r="G316" s="107"/>
      <c r="H316" s="108"/>
      <c r="I316" s="107"/>
      <c r="J316" s="107"/>
      <c r="K316" s="107"/>
      <c r="L316" s="107"/>
      <c r="M316" s="107"/>
      <c r="N316" s="109"/>
      <c r="O316" s="110"/>
    </row>
    <row r="317" spans="2:15" ht="15">
      <c r="B317" s="105">
        <v>312</v>
      </c>
      <c r="C317" s="188"/>
      <c r="D317" s="106">
        <v>2</v>
      </c>
      <c r="E317" s="99"/>
      <c r="F317" s="107"/>
      <c r="G317" s="107"/>
      <c r="H317" s="108"/>
      <c r="I317" s="107"/>
      <c r="J317" s="107"/>
      <c r="K317" s="107"/>
      <c r="L317" s="107"/>
      <c r="M317" s="107"/>
      <c r="N317" s="109"/>
      <c r="O317" s="110"/>
    </row>
    <row r="318" spans="2:15" ht="15">
      <c r="B318" s="105">
        <v>313</v>
      </c>
      <c r="C318" s="188"/>
      <c r="D318" s="106">
        <v>3</v>
      </c>
      <c r="E318" s="99"/>
      <c r="F318" s="107"/>
      <c r="G318" s="107"/>
      <c r="H318" s="108"/>
      <c r="I318" s="107"/>
      <c r="J318" s="107"/>
      <c r="K318" s="107"/>
      <c r="L318" s="107"/>
      <c r="M318" s="107"/>
      <c r="N318" s="109"/>
      <c r="O318" s="110"/>
    </row>
    <row r="319" spans="2:15" ht="15">
      <c r="B319" s="105">
        <v>314</v>
      </c>
      <c r="C319" s="188"/>
      <c r="D319" s="106">
        <v>4</v>
      </c>
      <c r="E319" s="99"/>
      <c r="F319" s="107"/>
      <c r="G319" s="107"/>
      <c r="H319" s="108"/>
      <c r="I319" s="107"/>
      <c r="J319" s="107"/>
      <c r="K319" s="107"/>
      <c r="L319" s="107"/>
      <c r="M319" s="107"/>
      <c r="N319" s="109"/>
      <c r="O319" s="110"/>
    </row>
    <row r="320" spans="2:15" ht="15">
      <c r="B320" s="105">
        <v>315</v>
      </c>
      <c r="C320" s="188"/>
      <c r="D320" s="106">
        <v>5</v>
      </c>
      <c r="E320" s="99"/>
      <c r="F320" s="107"/>
      <c r="G320" s="107"/>
      <c r="H320" s="108"/>
      <c r="I320" s="107"/>
      <c r="J320" s="107"/>
      <c r="K320" s="107"/>
      <c r="L320" s="107"/>
      <c r="M320" s="107"/>
      <c r="N320" s="109"/>
      <c r="O320" s="110"/>
    </row>
    <row r="321" spans="2:15" ht="15">
      <c r="B321" s="105">
        <v>316</v>
      </c>
      <c r="C321" s="188"/>
      <c r="D321" s="106">
        <v>6</v>
      </c>
      <c r="E321" s="99"/>
      <c r="F321" s="107"/>
      <c r="G321" s="107"/>
      <c r="H321" s="108"/>
      <c r="I321" s="107"/>
      <c r="J321" s="107"/>
      <c r="K321" s="107"/>
      <c r="L321" s="107"/>
      <c r="M321" s="107"/>
      <c r="N321" s="109"/>
      <c r="O321" s="110"/>
    </row>
    <row r="322" spans="2:15" ht="15">
      <c r="B322" s="105">
        <v>317</v>
      </c>
      <c r="C322" s="188"/>
      <c r="D322" s="106">
        <v>7</v>
      </c>
      <c r="E322" s="99"/>
      <c r="F322" s="107"/>
      <c r="G322" s="107"/>
      <c r="H322" s="108"/>
      <c r="I322" s="107"/>
      <c r="J322" s="107"/>
      <c r="K322" s="107"/>
      <c r="L322" s="107"/>
      <c r="M322" s="107"/>
      <c r="N322" s="109"/>
      <c r="O322" s="110"/>
    </row>
    <row r="323" spans="2:15" ht="15">
      <c r="B323" s="105">
        <v>318</v>
      </c>
      <c r="C323" s="188"/>
      <c r="D323" s="106">
        <v>8</v>
      </c>
      <c r="E323" s="99"/>
      <c r="F323" s="107"/>
      <c r="G323" s="107"/>
      <c r="H323" s="108"/>
      <c r="I323" s="107"/>
      <c r="J323" s="107"/>
      <c r="K323" s="107"/>
      <c r="L323" s="107"/>
      <c r="M323" s="107"/>
      <c r="N323" s="109"/>
      <c r="O323" s="110"/>
    </row>
    <row r="324" spans="2:15" ht="15">
      <c r="B324" s="105">
        <v>319</v>
      </c>
      <c r="C324" s="188"/>
      <c r="D324" s="106">
        <v>9</v>
      </c>
      <c r="E324" s="99"/>
      <c r="F324" s="107"/>
      <c r="G324" s="107"/>
      <c r="H324" s="108"/>
      <c r="I324" s="107"/>
      <c r="J324" s="107"/>
      <c r="K324" s="107"/>
      <c r="L324" s="107"/>
      <c r="M324" s="107"/>
      <c r="N324" s="109"/>
      <c r="O324" s="110"/>
    </row>
    <row r="325" spans="2:15" ht="15">
      <c r="B325" s="105">
        <v>320</v>
      </c>
      <c r="C325" s="188"/>
      <c r="D325" s="106">
        <v>10</v>
      </c>
      <c r="E325" s="99"/>
      <c r="F325" s="107"/>
      <c r="G325" s="107"/>
      <c r="H325" s="108"/>
      <c r="I325" s="107"/>
      <c r="J325" s="107"/>
      <c r="K325" s="107"/>
      <c r="L325" s="107"/>
      <c r="M325" s="107"/>
      <c r="N325" s="109"/>
      <c r="O325" s="110"/>
    </row>
    <row r="326" spans="2:15" ht="15">
      <c r="B326" s="105">
        <v>321</v>
      </c>
      <c r="C326" s="188"/>
      <c r="D326" s="106">
        <v>1</v>
      </c>
      <c r="E326" s="99"/>
      <c r="F326" s="107"/>
      <c r="G326" s="107"/>
      <c r="H326" s="108"/>
      <c r="I326" s="107"/>
      <c r="J326" s="107"/>
      <c r="K326" s="107"/>
      <c r="L326" s="107"/>
      <c r="M326" s="107"/>
      <c r="N326" s="109"/>
      <c r="O326" s="110"/>
    </row>
    <row r="327" spans="2:15" ht="15">
      <c r="B327" s="105">
        <v>322</v>
      </c>
      <c r="C327" s="188"/>
      <c r="D327" s="106">
        <v>2</v>
      </c>
      <c r="E327" s="99"/>
      <c r="F327" s="107"/>
      <c r="G327" s="107"/>
      <c r="H327" s="108"/>
      <c r="I327" s="107"/>
      <c r="J327" s="107"/>
      <c r="K327" s="107"/>
      <c r="L327" s="107"/>
      <c r="M327" s="107"/>
      <c r="N327" s="109"/>
      <c r="O327" s="110"/>
    </row>
    <row r="328" spans="2:15" ht="15">
      <c r="B328" s="105">
        <v>323</v>
      </c>
      <c r="C328" s="188"/>
      <c r="D328" s="106">
        <v>3</v>
      </c>
      <c r="E328" s="99"/>
      <c r="F328" s="107"/>
      <c r="G328" s="107"/>
      <c r="H328" s="108"/>
      <c r="I328" s="107"/>
      <c r="J328" s="107"/>
      <c r="K328" s="107"/>
      <c r="L328" s="107"/>
      <c r="M328" s="107"/>
      <c r="N328" s="109"/>
      <c r="O328" s="110"/>
    </row>
    <row r="329" spans="2:15" ht="15">
      <c r="B329" s="105">
        <v>324</v>
      </c>
      <c r="C329" s="188"/>
      <c r="D329" s="106">
        <v>4</v>
      </c>
      <c r="E329" s="99"/>
      <c r="F329" s="107"/>
      <c r="G329" s="107"/>
      <c r="H329" s="108"/>
      <c r="I329" s="107"/>
      <c r="J329" s="107"/>
      <c r="K329" s="107"/>
      <c r="L329" s="107"/>
      <c r="M329" s="107"/>
      <c r="N329" s="109"/>
      <c r="O329" s="110"/>
    </row>
    <row r="330" spans="2:15" ht="15">
      <c r="B330" s="105">
        <v>325</v>
      </c>
      <c r="C330" s="188"/>
      <c r="D330" s="106">
        <v>5</v>
      </c>
      <c r="E330" s="99"/>
      <c r="F330" s="107"/>
      <c r="G330" s="107"/>
      <c r="H330" s="108"/>
      <c r="I330" s="107"/>
      <c r="J330" s="107"/>
      <c r="K330" s="107"/>
      <c r="L330" s="107"/>
      <c r="M330" s="107"/>
      <c r="N330" s="109"/>
      <c r="O330" s="110"/>
    </row>
    <row r="331" spans="2:15" ht="15">
      <c r="B331" s="105">
        <v>326</v>
      </c>
      <c r="C331" s="188"/>
      <c r="D331" s="106">
        <v>6</v>
      </c>
      <c r="E331" s="99"/>
      <c r="F331" s="107"/>
      <c r="G331" s="107"/>
      <c r="H331" s="108"/>
      <c r="I331" s="107"/>
      <c r="J331" s="107"/>
      <c r="K331" s="107"/>
      <c r="L331" s="107"/>
      <c r="M331" s="107"/>
      <c r="N331" s="109"/>
      <c r="O331" s="110"/>
    </row>
    <row r="332" spans="2:15" ht="15">
      <c r="B332" s="105">
        <v>327</v>
      </c>
      <c r="C332" s="188"/>
      <c r="D332" s="106">
        <v>7</v>
      </c>
      <c r="E332" s="99"/>
      <c r="F332" s="107"/>
      <c r="G332" s="107"/>
      <c r="H332" s="108"/>
      <c r="I332" s="107"/>
      <c r="J332" s="107"/>
      <c r="K332" s="107"/>
      <c r="L332" s="107"/>
      <c r="M332" s="107"/>
      <c r="N332" s="109"/>
      <c r="O332" s="110"/>
    </row>
    <row r="333" spans="2:15" ht="15">
      <c r="B333" s="105">
        <v>328</v>
      </c>
      <c r="C333" s="188"/>
      <c r="D333" s="106">
        <v>8</v>
      </c>
      <c r="E333" s="99"/>
      <c r="F333" s="107"/>
      <c r="G333" s="107"/>
      <c r="H333" s="108"/>
      <c r="I333" s="107"/>
      <c r="J333" s="107"/>
      <c r="K333" s="107"/>
      <c r="L333" s="107"/>
      <c r="M333" s="107"/>
      <c r="N333" s="109"/>
      <c r="O333" s="110"/>
    </row>
    <row r="334" spans="2:15" ht="15">
      <c r="B334" s="105">
        <v>329</v>
      </c>
      <c r="C334" s="188"/>
      <c r="D334" s="106">
        <v>9</v>
      </c>
      <c r="E334" s="99"/>
      <c r="F334" s="107"/>
      <c r="G334" s="107"/>
      <c r="H334" s="108"/>
      <c r="I334" s="107"/>
      <c r="J334" s="107"/>
      <c r="K334" s="107"/>
      <c r="L334" s="107"/>
      <c r="M334" s="107"/>
      <c r="N334" s="109"/>
      <c r="O334" s="110"/>
    </row>
    <row r="335" spans="2:15" ht="15">
      <c r="B335" s="105">
        <v>330</v>
      </c>
      <c r="C335" s="188"/>
      <c r="D335" s="106">
        <v>10</v>
      </c>
      <c r="E335" s="99"/>
      <c r="F335" s="107"/>
      <c r="G335" s="107"/>
      <c r="H335" s="108"/>
      <c r="I335" s="107"/>
      <c r="J335" s="107"/>
      <c r="K335" s="107"/>
      <c r="L335" s="107"/>
      <c r="M335" s="107"/>
      <c r="N335" s="109"/>
      <c r="O335" s="110"/>
    </row>
    <row r="336" spans="2:15" ht="15">
      <c r="B336" s="105">
        <v>331</v>
      </c>
      <c r="C336" s="188"/>
      <c r="D336" s="106">
        <v>1</v>
      </c>
      <c r="E336" s="99"/>
      <c r="F336" s="107"/>
      <c r="G336" s="107"/>
      <c r="H336" s="108"/>
      <c r="I336" s="107"/>
      <c r="J336" s="107"/>
      <c r="K336" s="107"/>
      <c r="L336" s="107"/>
      <c r="M336" s="107"/>
      <c r="N336" s="109"/>
      <c r="O336" s="110"/>
    </row>
    <row r="337" spans="2:15" ht="15">
      <c r="B337" s="105">
        <v>332</v>
      </c>
      <c r="C337" s="188"/>
      <c r="D337" s="106">
        <v>2</v>
      </c>
      <c r="E337" s="99"/>
      <c r="F337" s="107"/>
      <c r="G337" s="107"/>
      <c r="H337" s="108"/>
      <c r="I337" s="107"/>
      <c r="J337" s="107"/>
      <c r="K337" s="107"/>
      <c r="L337" s="107"/>
      <c r="M337" s="107"/>
      <c r="N337" s="109"/>
      <c r="O337" s="110"/>
    </row>
    <row r="338" spans="2:15" ht="15">
      <c r="B338" s="105">
        <v>333</v>
      </c>
      <c r="C338" s="188"/>
      <c r="D338" s="106">
        <v>3</v>
      </c>
      <c r="E338" s="99"/>
      <c r="F338" s="107"/>
      <c r="G338" s="107"/>
      <c r="H338" s="108"/>
      <c r="I338" s="107"/>
      <c r="J338" s="107"/>
      <c r="K338" s="107"/>
      <c r="L338" s="107"/>
      <c r="M338" s="107"/>
      <c r="N338" s="109"/>
      <c r="O338" s="110"/>
    </row>
    <row r="339" spans="2:15" ht="15">
      <c r="B339" s="105">
        <v>334</v>
      </c>
      <c r="C339" s="188"/>
      <c r="D339" s="106">
        <v>4</v>
      </c>
      <c r="E339" s="99"/>
      <c r="F339" s="107"/>
      <c r="G339" s="107"/>
      <c r="H339" s="108"/>
      <c r="I339" s="107"/>
      <c r="J339" s="107"/>
      <c r="K339" s="107"/>
      <c r="L339" s="107"/>
      <c r="M339" s="107"/>
      <c r="N339" s="109"/>
      <c r="O339" s="110"/>
    </row>
    <row r="340" spans="2:15" ht="15">
      <c r="B340" s="105">
        <v>335</v>
      </c>
      <c r="C340" s="188"/>
      <c r="D340" s="106">
        <v>5</v>
      </c>
      <c r="E340" s="99"/>
      <c r="F340" s="107"/>
      <c r="G340" s="107"/>
      <c r="H340" s="108"/>
      <c r="I340" s="107"/>
      <c r="J340" s="107"/>
      <c r="K340" s="107"/>
      <c r="L340" s="107"/>
      <c r="M340" s="107"/>
      <c r="N340" s="109"/>
      <c r="O340" s="110"/>
    </row>
    <row r="341" spans="2:15" ht="15">
      <c r="B341" s="105">
        <v>336</v>
      </c>
      <c r="C341" s="188"/>
      <c r="D341" s="106">
        <v>6</v>
      </c>
      <c r="E341" s="99"/>
      <c r="F341" s="107"/>
      <c r="G341" s="107"/>
      <c r="H341" s="108"/>
      <c r="I341" s="107"/>
      <c r="J341" s="107"/>
      <c r="K341" s="107"/>
      <c r="L341" s="107"/>
      <c r="M341" s="107"/>
      <c r="N341" s="109"/>
      <c r="O341" s="110"/>
    </row>
    <row r="342" spans="2:15" ht="15">
      <c r="B342" s="105">
        <v>337</v>
      </c>
      <c r="C342" s="188"/>
      <c r="D342" s="106">
        <v>7</v>
      </c>
      <c r="E342" s="99"/>
      <c r="F342" s="107"/>
      <c r="G342" s="107"/>
      <c r="H342" s="108"/>
      <c r="I342" s="107"/>
      <c r="J342" s="107"/>
      <c r="K342" s="107"/>
      <c r="L342" s="107"/>
      <c r="M342" s="107"/>
      <c r="N342" s="109"/>
      <c r="O342" s="110"/>
    </row>
    <row r="343" spans="2:15" ht="15">
      <c r="B343" s="105">
        <v>338</v>
      </c>
      <c r="C343" s="188"/>
      <c r="D343" s="106">
        <v>8</v>
      </c>
      <c r="E343" s="99"/>
      <c r="F343" s="107"/>
      <c r="G343" s="107"/>
      <c r="H343" s="108"/>
      <c r="I343" s="107"/>
      <c r="J343" s="107"/>
      <c r="K343" s="107"/>
      <c r="L343" s="107"/>
      <c r="M343" s="107"/>
      <c r="N343" s="109"/>
      <c r="O343" s="110"/>
    </row>
    <row r="344" spans="2:15" ht="15">
      <c r="B344" s="105">
        <v>339</v>
      </c>
      <c r="C344" s="188"/>
      <c r="D344" s="106">
        <v>9</v>
      </c>
      <c r="E344" s="99"/>
      <c r="F344" s="107"/>
      <c r="G344" s="107"/>
      <c r="H344" s="108"/>
      <c r="I344" s="107"/>
      <c r="J344" s="107"/>
      <c r="K344" s="107"/>
      <c r="L344" s="107"/>
      <c r="M344" s="107"/>
      <c r="N344" s="109"/>
      <c r="O344" s="110"/>
    </row>
    <row r="345" spans="2:15" ht="15">
      <c r="B345" s="105">
        <v>340</v>
      </c>
      <c r="C345" s="188"/>
      <c r="D345" s="106">
        <v>10</v>
      </c>
      <c r="E345" s="99"/>
      <c r="F345" s="107"/>
      <c r="G345" s="107"/>
      <c r="H345" s="108"/>
      <c r="I345" s="107"/>
      <c r="J345" s="107"/>
      <c r="K345" s="107"/>
      <c r="L345" s="107"/>
      <c r="M345" s="107"/>
      <c r="N345" s="109"/>
      <c r="O345" s="110"/>
    </row>
    <row r="346" spans="2:15" ht="15">
      <c r="B346" s="105">
        <v>341</v>
      </c>
      <c r="C346" s="188"/>
      <c r="D346" s="106">
        <v>1</v>
      </c>
      <c r="E346" s="99"/>
      <c r="F346" s="107"/>
      <c r="G346" s="107"/>
      <c r="H346" s="108"/>
      <c r="I346" s="107"/>
      <c r="J346" s="107"/>
      <c r="K346" s="107"/>
      <c r="L346" s="107"/>
      <c r="M346" s="107"/>
      <c r="N346" s="109"/>
      <c r="O346" s="110"/>
    </row>
    <row r="347" spans="2:15" ht="15">
      <c r="B347" s="105">
        <v>342</v>
      </c>
      <c r="C347" s="188"/>
      <c r="D347" s="106">
        <v>2</v>
      </c>
      <c r="E347" s="99"/>
      <c r="F347" s="107"/>
      <c r="G347" s="107"/>
      <c r="H347" s="108"/>
      <c r="I347" s="107"/>
      <c r="J347" s="107"/>
      <c r="K347" s="107"/>
      <c r="L347" s="107"/>
      <c r="M347" s="107"/>
      <c r="N347" s="109"/>
      <c r="O347" s="110"/>
    </row>
    <row r="348" spans="2:15" ht="15">
      <c r="B348" s="105">
        <v>343</v>
      </c>
      <c r="C348" s="188"/>
      <c r="D348" s="106">
        <v>3</v>
      </c>
      <c r="E348" s="99"/>
      <c r="F348" s="107"/>
      <c r="G348" s="107"/>
      <c r="H348" s="108"/>
      <c r="I348" s="107"/>
      <c r="J348" s="107"/>
      <c r="K348" s="107"/>
      <c r="L348" s="107"/>
      <c r="M348" s="107"/>
      <c r="N348" s="109"/>
      <c r="O348" s="110"/>
    </row>
    <row r="349" spans="2:15" ht="15">
      <c r="B349" s="105">
        <v>344</v>
      </c>
      <c r="C349" s="188"/>
      <c r="D349" s="106">
        <v>4</v>
      </c>
      <c r="E349" s="99"/>
      <c r="F349" s="107"/>
      <c r="G349" s="107"/>
      <c r="H349" s="108"/>
      <c r="I349" s="107"/>
      <c r="J349" s="107"/>
      <c r="K349" s="107"/>
      <c r="L349" s="107"/>
      <c r="M349" s="107"/>
      <c r="N349" s="109"/>
      <c r="O349" s="110"/>
    </row>
    <row r="350" spans="2:15" ht="15">
      <c r="B350" s="105">
        <v>345</v>
      </c>
      <c r="C350" s="188"/>
      <c r="D350" s="106">
        <v>5</v>
      </c>
      <c r="E350" s="99"/>
      <c r="F350" s="107"/>
      <c r="G350" s="107"/>
      <c r="H350" s="108"/>
      <c r="I350" s="107"/>
      <c r="J350" s="107"/>
      <c r="K350" s="107"/>
      <c r="L350" s="107"/>
      <c r="M350" s="107"/>
      <c r="N350" s="109"/>
      <c r="O350" s="110"/>
    </row>
    <row r="351" spans="2:15" ht="15">
      <c r="B351" s="105">
        <v>346</v>
      </c>
      <c r="C351" s="188"/>
      <c r="D351" s="106">
        <v>6</v>
      </c>
      <c r="E351" s="99"/>
      <c r="F351" s="107"/>
      <c r="G351" s="107"/>
      <c r="H351" s="108"/>
      <c r="I351" s="107"/>
      <c r="J351" s="107"/>
      <c r="K351" s="107"/>
      <c r="L351" s="107"/>
      <c r="M351" s="107"/>
      <c r="N351" s="109"/>
      <c r="O351" s="110"/>
    </row>
    <row r="352" spans="2:15" ht="15">
      <c r="B352" s="105">
        <v>347</v>
      </c>
      <c r="C352" s="188"/>
      <c r="D352" s="106">
        <v>7</v>
      </c>
      <c r="E352" s="99"/>
      <c r="F352" s="107"/>
      <c r="G352" s="107"/>
      <c r="H352" s="108"/>
      <c r="I352" s="107"/>
      <c r="J352" s="107"/>
      <c r="K352" s="107"/>
      <c r="L352" s="107"/>
      <c r="M352" s="107"/>
      <c r="N352" s="109"/>
      <c r="O352" s="110"/>
    </row>
    <row r="353" spans="2:15" ht="15">
      <c r="B353" s="105">
        <v>348</v>
      </c>
      <c r="C353" s="188"/>
      <c r="D353" s="106">
        <v>8</v>
      </c>
      <c r="E353" s="99"/>
      <c r="F353" s="107"/>
      <c r="G353" s="107"/>
      <c r="H353" s="108"/>
      <c r="I353" s="107"/>
      <c r="J353" s="107"/>
      <c r="K353" s="107"/>
      <c r="L353" s="107"/>
      <c r="M353" s="107"/>
      <c r="N353" s="109"/>
      <c r="O353" s="110"/>
    </row>
    <row r="354" spans="2:15" ht="15">
      <c r="B354" s="105">
        <v>349</v>
      </c>
      <c r="C354" s="188"/>
      <c r="D354" s="106">
        <v>9</v>
      </c>
      <c r="E354" s="99"/>
      <c r="F354" s="107"/>
      <c r="G354" s="107"/>
      <c r="H354" s="108"/>
      <c r="I354" s="107"/>
      <c r="J354" s="107"/>
      <c r="K354" s="107"/>
      <c r="L354" s="107"/>
      <c r="M354" s="107"/>
      <c r="N354" s="109"/>
      <c r="O354" s="110"/>
    </row>
    <row r="355" spans="2:15" ht="15">
      <c r="B355" s="105">
        <v>350</v>
      </c>
      <c r="C355" s="188"/>
      <c r="D355" s="106">
        <v>10</v>
      </c>
      <c r="E355" s="99"/>
      <c r="F355" s="107"/>
      <c r="G355" s="107"/>
      <c r="H355" s="108"/>
      <c r="I355" s="107"/>
      <c r="J355" s="107"/>
      <c r="K355" s="107"/>
      <c r="L355" s="107"/>
      <c r="M355" s="107"/>
      <c r="N355" s="109"/>
      <c r="O355" s="110"/>
    </row>
    <row r="356" spans="2:15" ht="15">
      <c r="B356" s="105">
        <v>351</v>
      </c>
      <c r="C356" s="188"/>
      <c r="D356" s="106">
        <v>1</v>
      </c>
      <c r="E356" s="99"/>
      <c r="F356" s="107"/>
      <c r="G356" s="107"/>
      <c r="H356" s="108"/>
      <c r="I356" s="107"/>
      <c r="J356" s="107"/>
      <c r="K356" s="107"/>
      <c r="L356" s="107"/>
      <c r="M356" s="107"/>
      <c r="N356" s="109"/>
      <c r="O356" s="110"/>
    </row>
    <row r="357" spans="2:15" ht="15">
      <c r="B357" s="105">
        <v>352</v>
      </c>
      <c r="C357" s="188"/>
      <c r="D357" s="106">
        <v>2</v>
      </c>
      <c r="E357" s="99"/>
      <c r="F357" s="107"/>
      <c r="G357" s="107"/>
      <c r="H357" s="108"/>
      <c r="I357" s="107"/>
      <c r="J357" s="107"/>
      <c r="K357" s="107"/>
      <c r="L357" s="107"/>
      <c r="M357" s="107"/>
      <c r="N357" s="109"/>
      <c r="O357" s="110"/>
    </row>
    <row r="358" spans="2:15" ht="15">
      <c r="B358" s="105">
        <v>353</v>
      </c>
      <c r="C358" s="188"/>
      <c r="D358" s="106">
        <v>3</v>
      </c>
      <c r="E358" s="99"/>
      <c r="F358" s="107"/>
      <c r="G358" s="107"/>
      <c r="H358" s="108"/>
      <c r="I358" s="107"/>
      <c r="J358" s="107"/>
      <c r="K358" s="107"/>
      <c r="L358" s="107"/>
      <c r="M358" s="107"/>
      <c r="N358" s="109"/>
      <c r="O358" s="110"/>
    </row>
    <row r="359" spans="2:15" ht="15">
      <c r="B359" s="105">
        <v>354</v>
      </c>
      <c r="C359" s="188"/>
      <c r="D359" s="106">
        <v>4</v>
      </c>
      <c r="E359" s="99"/>
      <c r="F359" s="107"/>
      <c r="G359" s="107"/>
      <c r="H359" s="108"/>
      <c r="I359" s="107"/>
      <c r="J359" s="107"/>
      <c r="K359" s="107"/>
      <c r="L359" s="107"/>
      <c r="M359" s="107"/>
      <c r="N359" s="109"/>
      <c r="O359" s="110"/>
    </row>
    <row r="360" spans="2:15" ht="15">
      <c r="B360" s="105">
        <v>355</v>
      </c>
      <c r="C360" s="188"/>
      <c r="D360" s="106">
        <v>5</v>
      </c>
      <c r="E360" s="99"/>
      <c r="F360" s="107"/>
      <c r="G360" s="107"/>
      <c r="H360" s="108"/>
      <c r="I360" s="107"/>
      <c r="J360" s="107"/>
      <c r="K360" s="107"/>
      <c r="L360" s="107"/>
      <c r="M360" s="107"/>
      <c r="N360" s="109"/>
      <c r="O360" s="110"/>
    </row>
    <row r="361" spans="2:15" ht="15">
      <c r="B361" s="105">
        <v>356</v>
      </c>
      <c r="C361" s="188"/>
      <c r="D361" s="106">
        <v>6</v>
      </c>
      <c r="E361" s="99"/>
      <c r="F361" s="107"/>
      <c r="G361" s="107"/>
      <c r="H361" s="108"/>
      <c r="I361" s="107"/>
      <c r="J361" s="107"/>
      <c r="K361" s="107"/>
      <c r="L361" s="107"/>
      <c r="M361" s="107"/>
      <c r="N361" s="109"/>
      <c r="O361" s="110"/>
    </row>
    <row r="362" spans="2:15" ht="15">
      <c r="B362" s="105">
        <v>357</v>
      </c>
      <c r="C362" s="188"/>
      <c r="D362" s="106">
        <v>7</v>
      </c>
      <c r="E362" s="99"/>
      <c r="F362" s="107"/>
      <c r="G362" s="107"/>
      <c r="H362" s="108"/>
      <c r="I362" s="107"/>
      <c r="J362" s="107"/>
      <c r="K362" s="107"/>
      <c r="L362" s="107"/>
      <c r="M362" s="107"/>
      <c r="N362" s="109"/>
      <c r="O362" s="110"/>
    </row>
    <row r="363" spans="2:15" ht="15">
      <c r="B363" s="105">
        <v>358</v>
      </c>
      <c r="C363" s="188"/>
      <c r="D363" s="106">
        <v>8</v>
      </c>
      <c r="E363" s="99"/>
      <c r="F363" s="107"/>
      <c r="G363" s="107"/>
      <c r="H363" s="108"/>
      <c r="I363" s="107"/>
      <c r="J363" s="107"/>
      <c r="K363" s="107"/>
      <c r="L363" s="107"/>
      <c r="M363" s="107"/>
      <c r="N363" s="109"/>
      <c r="O363" s="110"/>
    </row>
    <row r="364" spans="2:15" ht="15">
      <c r="B364" s="105">
        <v>359</v>
      </c>
      <c r="C364" s="188"/>
      <c r="D364" s="106">
        <v>9</v>
      </c>
      <c r="E364" s="99"/>
      <c r="F364" s="107"/>
      <c r="G364" s="107"/>
      <c r="H364" s="108"/>
      <c r="I364" s="107"/>
      <c r="J364" s="107"/>
      <c r="K364" s="107"/>
      <c r="L364" s="107"/>
      <c r="M364" s="107"/>
      <c r="N364" s="109"/>
      <c r="O364" s="110"/>
    </row>
    <row r="365" spans="2:15" ht="15">
      <c r="B365" s="105">
        <v>360</v>
      </c>
      <c r="C365" s="188"/>
      <c r="D365" s="106">
        <v>10</v>
      </c>
      <c r="E365" s="99"/>
      <c r="F365" s="107"/>
      <c r="G365" s="107"/>
      <c r="H365" s="108"/>
      <c r="I365" s="107"/>
      <c r="J365" s="107"/>
      <c r="K365" s="107"/>
      <c r="L365" s="107"/>
      <c r="M365" s="107"/>
      <c r="N365" s="109"/>
      <c r="O365" s="110"/>
    </row>
    <row r="366" spans="2:15" ht="15">
      <c r="B366" s="105">
        <v>361</v>
      </c>
      <c r="C366" s="188"/>
      <c r="D366" s="106">
        <v>1</v>
      </c>
      <c r="E366" s="99"/>
      <c r="F366" s="107"/>
      <c r="G366" s="107"/>
      <c r="H366" s="108"/>
      <c r="I366" s="107"/>
      <c r="J366" s="107"/>
      <c r="K366" s="107"/>
      <c r="L366" s="107"/>
      <c r="M366" s="107"/>
      <c r="N366" s="109"/>
      <c r="O366" s="110"/>
    </row>
    <row r="367" spans="2:15" ht="15">
      <c r="B367" s="105">
        <v>362</v>
      </c>
      <c r="C367" s="188"/>
      <c r="D367" s="106">
        <v>2</v>
      </c>
      <c r="E367" s="99"/>
      <c r="F367" s="107"/>
      <c r="G367" s="107"/>
      <c r="H367" s="108"/>
      <c r="I367" s="107"/>
      <c r="J367" s="107"/>
      <c r="K367" s="107"/>
      <c r="L367" s="107"/>
      <c r="M367" s="107"/>
      <c r="N367" s="109"/>
      <c r="O367" s="110"/>
    </row>
    <row r="368" spans="2:15" ht="15">
      <c r="B368" s="105">
        <v>363</v>
      </c>
      <c r="C368" s="188"/>
      <c r="D368" s="106">
        <v>3</v>
      </c>
      <c r="E368" s="99"/>
      <c r="F368" s="107"/>
      <c r="G368" s="107"/>
      <c r="H368" s="108"/>
      <c r="I368" s="107"/>
      <c r="J368" s="107"/>
      <c r="K368" s="107"/>
      <c r="L368" s="107"/>
      <c r="M368" s="107"/>
      <c r="N368" s="109"/>
      <c r="O368" s="110"/>
    </row>
    <row r="369" spans="2:15" ht="15">
      <c r="B369" s="105">
        <v>364</v>
      </c>
      <c r="C369" s="188"/>
      <c r="D369" s="106">
        <v>4</v>
      </c>
      <c r="E369" s="99"/>
      <c r="F369" s="107"/>
      <c r="G369" s="107"/>
      <c r="H369" s="108"/>
      <c r="I369" s="107"/>
      <c r="J369" s="107"/>
      <c r="K369" s="107"/>
      <c r="L369" s="107"/>
      <c r="M369" s="107"/>
      <c r="N369" s="109"/>
      <c r="O369" s="110"/>
    </row>
    <row r="370" spans="2:15" ht="15">
      <c r="B370" s="105">
        <v>365</v>
      </c>
      <c r="C370" s="188"/>
      <c r="D370" s="106">
        <v>5</v>
      </c>
      <c r="E370" s="99"/>
      <c r="F370" s="107"/>
      <c r="G370" s="107"/>
      <c r="H370" s="108"/>
      <c r="I370" s="107"/>
      <c r="J370" s="107"/>
      <c r="K370" s="107"/>
      <c r="L370" s="107"/>
      <c r="M370" s="107"/>
      <c r="N370" s="109"/>
      <c r="O370" s="110"/>
    </row>
    <row r="371" spans="2:15" ht="15">
      <c r="B371" s="105">
        <v>366</v>
      </c>
      <c r="C371" s="188"/>
      <c r="D371" s="106">
        <v>6</v>
      </c>
      <c r="E371" s="99"/>
      <c r="F371" s="107"/>
      <c r="G371" s="107"/>
      <c r="H371" s="108"/>
      <c r="I371" s="107"/>
      <c r="J371" s="107"/>
      <c r="K371" s="107"/>
      <c r="L371" s="107"/>
      <c r="M371" s="107"/>
      <c r="N371" s="109"/>
      <c r="O371" s="110"/>
    </row>
    <row r="372" spans="2:15" ht="15">
      <c r="B372" s="105">
        <v>367</v>
      </c>
      <c r="C372" s="188"/>
      <c r="D372" s="106">
        <v>7</v>
      </c>
      <c r="E372" s="99"/>
      <c r="F372" s="107"/>
      <c r="G372" s="107"/>
      <c r="H372" s="108"/>
      <c r="I372" s="107"/>
      <c r="J372" s="107"/>
      <c r="K372" s="107"/>
      <c r="L372" s="107"/>
      <c r="M372" s="107"/>
      <c r="N372" s="109"/>
      <c r="O372" s="110"/>
    </row>
    <row r="373" spans="2:15" ht="15">
      <c r="B373" s="105">
        <v>368</v>
      </c>
      <c r="C373" s="188"/>
      <c r="D373" s="106">
        <v>8</v>
      </c>
      <c r="E373" s="99"/>
      <c r="F373" s="107"/>
      <c r="G373" s="107"/>
      <c r="H373" s="108"/>
      <c r="I373" s="107"/>
      <c r="J373" s="107"/>
      <c r="K373" s="107"/>
      <c r="L373" s="107"/>
      <c r="M373" s="107"/>
      <c r="N373" s="109"/>
      <c r="O373" s="110"/>
    </row>
    <row r="374" spans="2:15" ht="15">
      <c r="B374" s="105">
        <v>369</v>
      </c>
      <c r="C374" s="188"/>
      <c r="D374" s="106">
        <v>9</v>
      </c>
      <c r="E374" s="99"/>
      <c r="F374" s="107"/>
      <c r="G374" s="107"/>
      <c r="H374" s="108"/>
      <c r="I374" s="107"/>
      <c r="J374" s="107"/>
      <c r="K374" s="107"/>
      <c r="L374" s="107"/>
      <c r="M374" s="107"/>
      <c r="N374" s="109"/>
      <c r="O374" s="110"/>
    </row>
    <row r="375" spans="2:15" ht="15">
      <c r="B375" s="105">
        <v>370</v>
      </c>
      <c r="C375" s="188"/>
      <c r="D375" s="106">
        <v>10</v>
      </c>
      <c r="E375" s="99"/>
      <c r="F375" s="107"/>
      <c r="G375" s="107"/>
      <c r="H375" s="108"/>
      <c r="I375" s="107"/>
      <c r="J375" s="107"/>
      <c r="K375" s="107"/>
      <c r="L375" s="107"/>
      <c r="M375" s="107"/>
      <c r="N375" s="109"/>
      <c r="O375" s="110"/>
    </row>
    <row r="376" spans="2:15" ht="15">
      <c r="B376" s="105">
        <v>371</v>
      </c>
      <c r="C376" s="188"/>
      <c r="D376" s="106">
        <v>1</v>
      </c>
      <c r="E376" s="99"/>
      <c r="F376" s="107"/>
      <c r="G376" s="107"/>
      <c r="H376" s="108"/>
      <c r="I376" s="107"/>
      <c r="J376" s="107"/>
      <c r="K376" s="107"/>
      <c r="L376" s="107"/>
      <c r="M376" s="107"/>
      <c r="N376" s="109"/>
      <c r="O376" s="110"/>
    </row>
    <row r="377" spans="2:15" ht="15">
      <c r="B377" s="105">
        <v>372</v>
      </c>
      <c r="C377" s="188"/>
      <c r="D377" s="106">
        <v>2</v>
      </c>
      <c r="E377" s="99"/>
      <c r="F377" s="107"/>
      <c r="G377" s="107"/>
      <c r="H377" s="108"/>
      <c r="I377" s="107"/>
      <c r="J377" s="107"/>
      <c r="K377" s="107"/>
      <c r="L377" s="107"/>
      <c r="M377" s="107"/>
      <c r="N377" s="109"/>
      <c r="O377" s="110"/>
    </row>
    <row r="378" spans="2:15" ht="15">
      <c r="B378" s="105">
        <v>373</v>
      </c>
      <c r="C378" s="188"/>
      <c r="D378" s="106">
        <v>3</v>
      </c>
      <c r="E378" s="99"/>
      <c r="F378" s="107"/>
      <c r="G378" s="107"/>
      <c r="H378" s="108"/>
      <c r="I378" s="107"/>
      <c r="J378" s="107"/>
      <c r="K378" s="107"/>
      <c r="L378" s="107"/>
      <c r="M378" s="107"/>
      <c r="N378" s="109"/>
      <c r="O378" s="110"/>
    </row>
    <row r="379" spans="2:15" ht="15">
      <c r="B379" s="105">
        <v>374</v>
      </c>
      <c r="C379" s="188"/>
      <c r="D379" s="106">
        <v>4</v>
      </c>
      <c r="E379" s="99"/>
      <c r="F379" s="107"/>
      <c r="G379" s="107"/>
      <c r="H379" s="108"/>
      <c r="I379" s="107"/>
      <c r="J379" s="107"/>
      <c r="K379" s="107"/>
      <c r="L379" s="107"/>
      <c r="M379" s="107"/>
      <c r="N379" s="109"/>
      <c r="O379" s="110"/>
    </row>
    <row r="380" spans="2:15" ht="15">
      <c r="B380" s="105">
        <v>375</v>
      </c>
      <c r="C380" s="188"/>
      <c r="D380" s="106">
        <v>5</v>
      </c>
      <c r="E380" s="99"/>
      <c r="F380" s="107"/>
      <c r="G380" s="107"/>
      <c r="H380" s="108"/>
      <c r="I380" s="107"/>
      <c r="J380" s="107"/>
      <c r="K380" s="107"/>
      <c r="L380" s="107"/>
      <c r="M380" s="107"/>
      <c r="N380" s="109"/>
      <c r="O380" s="110"/>
    </row>
    <row r="381" spans="2:15" ht="15">
      <c r="B381" s="105">
        <v>376</v>
      </c>
      <c r="C381" s="188"/>
      <c r="D381" s="106">
        <v>6</v>
      </c>
      <c r="E381" s="99"/>
      <c r="F381" s="107"/>
      <c r="G381" s="107"/>
      <c r="H381" s="108"/>
      <c r="I381" s="107"/>
      <c r="J381" s="107"/>
      <c r="K381" s="107"/>
      <c r="L381" s="107"/>
      <c r="M381" s="107"/>
      <c r="N381" s="109"/>
      <c r="O381" s="110"/>
    </row>
    <row r="382" spans="2:15" ht="15">
      <c r="B382" s="105">
        <v>377</v>
      </c>
      <c r="C382" s="188"/>
      <c r="D382" s="106">
        <v>7</v>
      </c>
      <c r="E382" s="99"/>
      <c r="F382" s="107"/>
      <c r="G382" s="107"/>
      <c r="H382" s="108"/>
      <c r="I382" s="107"/>
      <c r="J382" s="107"/>
      <c r="K382" s="107"/>
      <c r="L382" s="107"/>
      <c r="M382" s="107"/>
      <c r="N382" s="109"/>
      <c r="O382" s="110"/>
    </row>
    <row r="383" spans="2:15" ht="15">
      <c r="B383" s="105">
        <v>378</v>
      </c>
      <c r="C383" s="188"/>
      <c r="D383" s="106">
        <v>8</v>
      </c>
      <c r="E383" s="99"/>
      <c r="F383" s="107"/>
      <c r="G383" s="107"/>
      <c r="H383" s="108"/>
      <c r="I383" s="107"/>
      <c r="J383" s="107"/>
      <c r="K383" s="107"/>
      <c r="L383" s="107"/>
      <c r="M383" s="107"/>
      <c r="N383" s="109"/>
      <c r="O383" s="110"/>
    </row>
    <row r="384" spans="2:15" ht="15">
      <c r="B384" s="105">
        <v>379</v>
      </c>
      <c r="C384" s="188"/>
      <c r="D384" s="106">
        <v>9</v>
      </c>
      <c r="E384" s="99"/>
      <c r="F384" s="107"/>
      <c r="G384" s="107"/>
      <c r="H384" s="108"/>
      <c r="I384" s="107"/>
      <c r="J384" s="107"/>
      <c r="K384" s="107"/>
      <c r="L384" s="107"/>
      <c r="M384" s="107"/>
      <c r="N384" s="109"/>
      <c r="O384" s="110"/>
    </row>
    <row r="385" spans="2:15" ht="15">
      <c r="B385" s="105">
        <v>380</v>
      </c>
      <c r="C385" s="188"/>
      <c r="D385" s="106">
        <v>10</v>
      </c>
      <c r="E385" s="99"/>
      <c r="F385" s="107"/>
      <c r="G385" s="107"/>
      <c r="H385" s="108"/>
      <c r="I385" s="107"/>
      <c r="J385" s="107"/>
      <c r="K385" s="107"/>
      <c r="L385" s="107"/>
      <c r="M385" s="107"/>
      <c r="N385" s="109"/>
      <c r="O385" s="110"/>
    </row>
    <row r="386" spans="2:15" ht="15">
      <c r="B386" s="105">
        <v>381</v>
      </c>
      <c r="C386" s="188"/>
      <c r="D386" s="106">
        <v>1</v>
      </c>
      <c r="E386" s="99"/>
      <c r="F386" s="107"/>
      <c r="G386" s="107"/>
      <c r="H386" s="108"/>
      <c r="I386" s="107"/>
      <c r="J386" s="107"/>
      <c r="K386" s="107"/>
      <c r="L386" s="107"/>
      <c r="M386" s="107"/>
      <c r="N386" s="109"/>
      <c r="O386" s="110"/>
    </row>
    <row r="387" spans="2:15" ht="15">
      <c r="B387" s="105">
        <v>382</v>
      </c>
      <c r="C387" s="188"/>
      <c r="D387" s="106">
        <v>2</v>
      </c>
      <c r="E387" s="99"/>
      <c r="F387" s="107"/>
      <c r="G387" s="107"/>
      <c r="H387" s="108"/>
      <c r="I387" s="107"/>
      <c r="J387" s="107"/>
      <c r="K387" s="107"/>
      <c r="L387" s="107"/>
      <c r="M387" s="107"/>
      <c r="N387" s="109"/>
      <c r="O387" s="110"/>
    </row>
    <row r="388" spans="2:15" ht="15">
      <c r="B388" s="105">
        <v>383</v>
      </c>
      <c r="C388" s="188"/>
      <c r="D388" s="106">
        <v>3</v>
      </c>
      <c r="E388" s="99"/>
      <c r="F388" s="107"/>
      <c r="G388" s="107"/>
      <c r="H388" s="108"/>
      <c r="I388" s="107"/>
      <c r="J388" s="107"/>
      <c r="K388" s="107"/>
      <c r="L388" s="107"/>
      <c r="M388" s="107"/>
      <c r="N388" s="109"/>
      <c r="O388" s="110"/>
    </row>
    <row r="389" spans="2:15" ht="15">
      <c r="B389" s="105">
        <v>384</v>
      </c>
      <c r="C389" s="188"/>
      <c r="D389" s="106">
        <v>4</v>
      </c>
      <c r="E389" s="99"/>
      <c r="F389" s="107"/>
      <c r="G389" s="107"/>
      <c r="H389" s="108"/>
      <c r="I389" s="107"/>
      <c r="J389" s="107"/>
      <c r="K389" s="107"/>
      <c r="L389" s="107"/>
      <c r="M389" s="107"/>
      <c r="N389" s="109"/>
      <c r="O389" s="110"/>
    </row>
    <row r="390" spans="2:15" ht="15">
      <c r="B390" s="105">
        <v>385</v>
      </c>
      <c r="C390" s="188"/>
      <c r="D390" s="106">
        <v>5</v>
      </c>
      <c r="E390" s="99"/>
      <c r="F390" s="107"/>
      <c r="G390" s="107"/>
      <c r="H390" s="108"/>
      <c r="I390" s="107"/>
      <c r="J390" s="107"/>
      <c r="K390" s="107"/>
      <c r="L390" s="107"/>
      <c r="M390" s="107"/>
      <c r="N390" s="109"/>
      <c r="O390" s="110"/>
    </row>
    <row r="391" spans="2:15" ht="15">
      <c r="B391" s="105">
        <v>386</v>
      </c>
      <c r="C391" s="188"/>
      <c r="D391" s="106">
        <v>6</v>
      </c>
      <c r="E391" s="99"/>
      <c r="F391" s="107"/>
      <c r="G391" s="107"/>
      <c r="H391" s="108"/>
      <c r="I391" s="107"/>
      <c r="J391" s="107"/>
      <c r="K391" s="107"/>
      <c r="L391" s="107"/>
      <c r="M391" s="107"/>
      <c r="N391" s="109"/>
      <c r="O391" s="110"/>
    </row>
    <row r="392" spans="2:15" ht="15">
      <c r="B392" s="105">
        <v>387</v>
      </c>
      <c r="C392" s="188"/>
      <c r="D392" s="106">
        <v>7</v>
      </c>
      <c r="E392" s="99"/>
      <c r="F392" s="107"/>
      <c r="G392" s="107"/>
      <c r="H392" s="108"/>
      <c r="I392" s="107"/>
      <c r="J392" s="107"/>
      <c r="K392" s="107"/>
      <c r="L392" s="107"/>
      <c r="M392" s="107"/>
      <c r="N392" s="109"/>
      <c r="O392" s="110"/>
    </row>
    <row r="393" spans="2:15" ht="15">
      <c r="B393" s="105">
        <v>388</v>
      </c>
      <c r="C393" s="188"/>
      <c r="D393" s="106">
        <v>8</v>
      </c>
      <c r="E393" s="99"/>
      <c r="F393" s="107"/>
      <c r="G393" s="107"/>
      <c r="H393" s="108"/>
      <c r="I393" s="107"/>
      <c r="J393" s="107"/>
      <c r="K393" s="107"/>
      <c r="L393" s="107"/>
      <c r="M393" s="107"/>
      <c r="N393" s="109"/>
      <c r="O393" s="110"/>
    </row>
    <row r="394" spans="2:15" ht="15">
      <c r="B394" s="105">
        <v>389</v>
      </c>
      <c r="C394" s="188"/>
      <c r="D394" s="106">
        <v>9</v>
      </c>
      <c r="E394" s="99"/>
      <c r="F394" s="107"/>
      <c r="G394" s="107"/>
      <c r="H394" s="108"/>
      <c r="I394" s="107"/>
      <c r="J394" s="107"/>
      <c r="K394" s="107"/>
      <c r="L394" s="107"/>
      <c r="M394" s="107"/>
      <c r="N394" s="109"/>
      <c r="O394" s="110"/>
    </row>
    <row r="395" spans="2:15" ht="15">
      <c r="B395" s="105">
        <v>390</v>
      </c>
      <c r="C395" s="188"/>
      <c r="D395" s="106">
        <v>10</v>
      </c>
      <c r="E395" s="99"/>
      <c r="F395" s="107"/>
      <c r="G395" s="107"/>
      <c r="H395" s="108"/>
      <c r="I395" s="107"/>
      <c r="J395" s="107"/>
      <c r="K395" s="107"/>
      <c r="L395" s="107"/>
      <c r="M395" s="107"/>
      <c r="N395" s="109"/>
      <c r="O395" s="110"/>
    </row>
    <row r="396" spans="2:15" ht="15">
      <c r="B396" s="105">
        <v>391</v>
      </c>
      <c r="C396" s="188"/>
      <c r="D396" s="106">
        <v>1</v>
      </c>
      <c r="E396" s="99"/>
      <c r="F396" s="107"/>
      <c r="G396" s="107"/>
      <c r="H396" s="108"/>
      <c r="I396" s="107"/>
      <c r="J396" s="107"/>
      <c r="K396" s="107"/>
      <c r="L396" s="107"/>
      <c r="M396" s="107"/>
      <c r="N396" s="109"/>
      <c r="O396" s="110"/>
    </row>
    <row r="397" spans="2:15" ht="15">
      <c r="B397" s="105">
        <v>392</v>
      </c>
      <c r="C397" s="188"/>
      <c r="D397" s="106">
        <v>2</v>
      </c>
      <c r="E397" s="99"/>
      <c r="F397" s="107"/>
      <c r="G397" s="107"/>
      <c r="H397" s="108"/>
      <c r="I397" s="107"/>
      <c r="J397" s="107"/>
      <c r="K397" s="107"/>
      <c r="L397" s="107"/>
      <c r="M397" s="107"/>
      <c r="N397" s="109"/>
      <c r="O397" s="110"/>
    </row>
    <row r="398" spans="2:15" ht="15">
      <c r="B398" s="105">
        <v>393</v>
      </c>
      <c r="C398" s="188"/>
      <c r="D398" s="106">
        <v>3</v>
      </c>
      <c r="E398" s="99"/>
      <c r="F398" s="107"/>
      <c r="G398" s="107"/>
      <c r="H398" s="108"/>
      <c r="I398" s="107"/>
      <c r="J398" s="107"/>
      <c r="K398" s="107"/>
      <c r="L398" s="107"/>
      <c r="M398" s="107"/>
      <c r="N398" s="109"/>
      <c r="O398" s="110"/>
    </row>
    <row r="399" spans="2:15" ht="15">
      <c r="B399" s="105">
        <v>394</v>
      </c>
      <c r="C399" s="188"/>
      <c r="D399" s="106">
        <v>4</v>
      </c>
      <c r="E399" s="99"/>
      <c r="F399" s="107"/>
      <c r="G399" s="107"/>
      <c r="H399" s="108"/>
      <c r="I399" s="107"/>
      <c r="J399" s="107"/>
      <c r="K399" s="107"/>
      <c r="L399" s="107"/>
      <c r="M399" s="107"/>
      <c r="N399" s="109"/>
      <c r="O399" s="110"/>
    </row>
    <row r="400" spans="2:15" ht="15">
      <c r="B400" s="105">
        <v>395</v>
      </c>
      <c r="C400" s="188"/>
      <c r="D400" s="106">
        <v>5</v>
      </c>
      <c r="E400" s="99"/>
      <c r="F400" s="107"/>
      <c r="G400" s="107"/>
      <c r="H400" s="108"/>
      <c r="I400" s="107"/>
      <c r="J400" s="107"/>
      <c r="K400" s="107"/>
      <c r="L400" s="107"/>
      <c r="M400" s="107"/>
      <c r="N400" s="109"/>
      <c r="O400" s="110"/>
    </row>
    <row r="401" spans="2:15" ht="15">
      <c r="B401" s="105">
        <v>396</v>
      </c>
      <c r="C401" s="188"/>
      <c r="D401" s="106">
        <v>6</v>
      </c>
      <c r="E401" s="99"/>
      <c r="F401" s="107"/>
      <c r="G401" s="107"/>
      <c r="H401" s="108"/>
      <c r="I401" s="107"/>
      <c r="J401" s="107"/>
      <c r="K401" s="107"/>
      <c r="L401" s="107"/>
      <c r="M401" s="107"/>
      <c r="N401" s="109"/>
      <c r="O401" s="110"/>
    </row>
    <row r="402" spans="2:15" ht="15">
      <c r="B402" s="105">
        <v>397</v>
      </c>
      <c r="C402" s="188"/>
      <c r="D402" s="106">
        <v>7</v>
      </c>
      <c r="E402" s="99"/>
      <c r="F402" s="107"/>
      <c r="G402" s="107"/>
      <c r="H402" s="108"/>
      <c r="I402" s="107"/>
      <c r="J402" s="107"/>
      <c r="K402" s="107"/>
      <c r="L402" s="107"/>
      <c r="M402" s="107"/>
      <c r="N402" s="109"/>
      <c r="O402" s="110"/>
    </row>
    <row r="403" spans="2:15" ht="15">
      <c r="B403" s="105">
        <v>398</v>
      </c>
      <c r="C403" s="188"/>
      <c r="D403" s="106">
        <v>8</v>
      </c>
      <c r="E403" s="99"/>
      <c r="F403" s="107"/>
      <c r="G403" s="107"/>
      <c r="H403" s="108"/>
      <c r="I403" s="107"/>
      <c r="J403" s="107"/>
      <c r="K403" s="107"/>
      <c r="L403" s="107"/>
      <c r="M403" s="107"/>
      <c r="N403" s="109"/>
      <c r="O403" s="110"/>
    </row>
    <row r="404" spans="2:15" ht="15">
      <c r="B404" s="105">
        <v>399</v>
      </c>
      <c r="C404" s="188"/>
      <c r="D404" s="106">
        <v>9</v>
      </c>
      <c r="E404" s="99"/>
      <c r="F404" s="107"/>
      <c r="G404" s="107"/>
      <c r="H404" s="108"/>
      <c r="I404" s="107"/>
      <c r="J404" s="107"/>
      <c r="K404" s="107"/>
      <c r="L404" s="107"/>
      <c r="M404" s="107"/>
      <c r="N404" s="109"/>
      <c r="O404" s="110"/>
    </row>
    <row r="405" spans="2:15" ht="15">
      <c r="B405" s="105">
        <v>400</v>
      </c>
      <c r="C405" s="188"/>
      <c r="D405" s="106">
        <v>10</v>
      </c>
      <c r="E405" s="99"/>
      <c r="F405" s="107"/>
      <c r="G405" s="107"/>
      <c r="H405" s="108"/>
      <c r="I405" s="107"/>
      <c r="J405" s="107"/>
      <c r="K405" s="107"/>
      <c r="L405" s="107"/>
      <c r="M405" s="107"/>
      <c r="N405" s="109"/>
      <c r="O405" s="110"/>
    </row>
    <row r="406" spans="2:15" ht="15">
      <c r="B406" s="105">
        <v>401</v>
      </c>
      <c r="C406" s="188"/>
      <c r="D406" s="106">
        <v>1</v>
      </c>
      <c r="E406" s="99"/>
      <c r="F406" s="107"/>
      <c r="G406" s="107"/>
      <c r="H406" s="108"/>
      <c r="I406" s="107"/>
      <c r="J406" s="107"/>
      <c r="K406" s="107"/>
      <c r="L406" s="107"/>
      <c r="M406" s="107"/>
      <c r="N406" s="109"/>
      <c r="O406" s="110"/>
    </row>
    <row r="407" spans="2:15" ht="15">
      <c r="B407" s="105">
        <v>402</v>
      </c>
      <c r="C407" s="188"/>
      <c r="D407" s="106">
        <v>2</v>
      </c>
      <c r="E407" s="99"/>
      <c r="F407" s="107"/>
      <c r="G407" s="107"/>
      <c r="H407" s="108"/>
      <c r="I407" s="107"/>
      <c r="J407" s="107"/>
      <c r="K407" s="107"/>
      <c r="L407" s="107"/>
      <c r="M407" s="107"/>
      <c r="N407" s="109"/>
      <c r="O407" s="110"/>
    </row>
    <row r="408" spans="2:15" ht="15">
      <c r="B408" s="105">
        <v>403</v>
      </c>
      <c r="C408" s="188"/>
      <c r="D408" s="106">
        <v>3</v>
      </c>
      <c r="E408" s="99"/>
      <c r="F408" s="107"/>
      <c r="G408" s="107"/>
      <c r="H408" s="108"/>
      <c r="I408" s="107"/>
      <c r="J408" s="107"/>
      <c r="K408" s="107"/>
      <c r="L408" s="107"/>
      <c r="M408" s="107"/>
      <c r="N408" s="109"/>
      <c r="O408" s="110"/>
    </row>
    <row r="409" spans="2:15" ht="15">
      <c r="B409" s="105">
        <v>404</v>
      </c>
      <c r="C409" s="188"/>
      <c r="D409" s="106">
        <v>4</v>
      </c>
      <c r="E409" s="99"/>
      <c r="F409" s="107"/>
      <c r="G409" s="107"/>
      <c r="H409" s="108"/>
      <c r="I409" s="107"/>
      <c r="J409" s="107"/>
      <c r="K409" s="107"/>
      <c r="L409" s="107"/>
      <c r="M409" s="107"/>
      <c r="N409" s="109"/>
      <c r="O409" s="110"/>
    </row>
    <row r="410" spans="2:15" ht="15">
      <c r="B410" s="105">
        <v>405</v>
      </c>
      <c r="C410" s="188"/>
      <c r="D410" s="106">
        <v>5</v>
      </c>
      <c r="E410" s="99"/>
      <c r="F410" s="107"/>
      <c r="G410" s="107"/>
      <c r="H410" s="108"/>
      <c r="I410" s="107"/>
      <c r="J410" s="107"/>
      <c r="K410" s="107"/>
      <c r="L410" s="107"/>
      <c r="M410" s="107"/>
      <c r="N410" s="109"/>
      <c r="O410" s="110"/>
    </row>
    <row r="411" spans="2:15" ht="15">
      <c r="B411" s="105">
        <v>406</v>
      </c>
      <c r="C411" s="188"/>
      <c r="D411" s="106">
        <v>6</v>
      </c>
      <c r="E411" s="99"/>
      <c r="F411" s="107"/>
      <c r="G411" s="107"/>
      <c r="H411" s="108"/>
      <c r="I411" s="107"/>
      <c r="J411" s="107"/>
      <c r="K411" s="107"/>
      <c r="L411" s="107"/>
      <c r="M411" s="107"/>
      <c r="N411" s="109"/>
      <c r="O411" s="110"/>
    </row>
    <row r="412" spans="2:15" ht="15">
      <c r="B412" s="105">
        <v>407</v>
      </c>
      <c r="C412" s="188"/>
      <c r="D412" s="106">
        <v>7</v>
      </c>
      <c r="E412" s="99"/>
      <c r="F412" s="107"/>
      <c r="G412" s="107"/>
      <c r="H412" s="108"/>
      <c r="I412" s="107"/>
      <c r="J412" s="107"/>
      <c r="K412" s="107"/>
      <c r="L412" s="107"/>
      <c r="M412" s="107"/>
      <c r="N412" s="109"/>
      <c r="O412" s="110"/>
    </row>
    <row r="413" spans="2:15" ht="15">
      <c r="B413" s="105">
        <v>408</v>
      </c>
      <c r="C413" s="188"/>
      <c r="D413" s="106">
        <v>8</v>
      </c>
      <c r="E413" s="99"/>
      <c r="F413" s="107"/>
      <c r="G413" s="107"/>
      <c r="H413" s="108"/>
      <c r="I413" s="107"/>
      <c r="J413" s="107"/>
      <c r="K413" s="107"/>
      <c r="L413" s="107"/>
      <c r="M413" s="107"/>
      <c r="N413" s="109"/>
      <c r="O413" s="110"/>
    </row>
    <row r="414" spans="2:15" ht="15">
      <c r="B414" s="105">
        <v>409</v>
      </c>
      <c r="C414" s="188"/>
      <c r="D414" s="106">
        <v>9</v>
      </c>
      <c r="E414" s="99"/>
      <c r="F414" s="107"/>
      <c r="G414" s="107"/>
      <c r="H414" s="108"/>
      <c r="I414" s="107"/>
      <c r="J414" s="107"/>
      <c r="K414" s="107"/>
      <c r="L414" s="107"/>
      <c r="M414" s="107"/>
      <c r="N414" s="109"/>
      <c r="O414" s="110"/>
    </row>
    <row r="415" spans="2:15" ht="15">
      <c r="B415" s="105">
        <v>410</v>
      </c>
      <c r="C415" s="188"/>
      <c r="D415" s="106">
        <v>10</v>
      </c>
      <c r="E415" s="99"/>
      <c r="F415" s="107"/>
      <c r="G415" s="107"/>
      <c r="H415" s="108"/>
      <c r="I415" s="107"/>
      <c r="J415" s="107"/>
      <c r="K415" s="107"/>
      <c r="L415" s="107"/>
      <c r="M415" s="107"/>
      <c r="N415" s="109"/>
      <c r="O415" s="110"/>
    </row>
    <row r="416" spans="2:15" ht="15">
      <c r="B416" s="105">
        <v>411</v>
      </c>
      <c r="C416" s="188"/>
      <c r="D416" s="106">
        <v>1</v>
      </c>
      <c r="E416" s="99"/>
      <c r="F416" s="107"/>
      <c r="G416" s="107"/>
      <c r="H416" s="108"/>
      <c r="I416" s="107"/>
      <c r="J416" s="107"/>
      <c r="K416" s="107"/>
      <c r="L416" s="107"/>
      <c r="M416" s="107"/>
      <c r="N416" s="109"/>
      <c r="O416" s="110"/>
    </row>
    <row r="417" spans="2:15" ht="15">
      <c r="B417" s="105">
        <v>412</v>
      </c>
      <c r="C417" s="188"/>
      <c r="D417" s="106">
        <v>2</v>
      </c>
      <c r="E417" s="99"/>
      <c r="F417" s="107"/>
      <c r="G417" s="107"/>
      <c r="H417" s="108"/>
      <c r="I417" s="107"/>
      <c r="J417" s="107"/>
      <c r="K417" s="107"/>
      <c r="L417" s="107"/>
      <c r="M417" s="107"/>
      <c r="N417" s="109"/>
      <c r="O417" s="110"/>
    </row>
    <row r="418" spans="2:15" ht="15">
      <c r="B418" s="105">
        <v>413</v>
      </c>
      <c r="C418" s="188"/>
      <c r="D418" s="106">
        <v>3</v>
      </c>
      <c r="E418" s="99"/>
      <c r="F418" s="107"/>
      <c r="G418" s="107"/>
      <c r="H418" s="108"/>
      <c r="I418" s="107"/>
      <c r="J418" s="107"/>
      <c r="K418" s="107"/>
      <c r="L418" s="107"/>
      <c r="M418" s="107"/>
      <c r="N418" s="109"/>
      <c r="O418" s="110"/>
    </row>
    <row r="419" spans="2:15" ht="15">
      <c r="B419" s="105">
        <v>414</v>
      </c>
      <c r="C419" s="188"/>
      <c r="D419" s="106">
        <v>4</v>
      </c>
      <c r="E419" s="99"/>
      <c r="F419" s="107"/>
      <c r="G419" s="107"/>
      <c r="H419" s="108"/>
      <c r="I419" s="107"/>
      <c r="J419" s="107"/>
      <c r="K419" s="107"/>
      <c r="L419" s="107"/>
      <c r="M419" s="107"/>
      <c r="N419" s="109"/>
      <c r="O419" s="110"/>
    </row>
    <row r="420" spans="2:15" ht="15">
      <c r="B420" s="105">
        <v>415</v>
      </c>
      <c r="C420" s="188"/>
      <c r="D420" s="106">
        <v>5</v>
      </c>
      <c r="E420" s="99"/>
      <c r="F420" s="107"/>
      <c r="G420" s="107"/>
      <c r="H420" s="108"/>
      <c r="I420" s="107"/>
      <c r="J420" s="107"/>
      <c r="K420" s="107"/>
      <c r="L420" s="107"/>
      <c r="M420" s="107"/>
      <c r="N420" s="109"/>
      <c r="O420" s="110"/>
    </row>
    <row r="421" spans="2:15" ht="15">
      <c r="B421" s="105">
        <v>416</v>
      </c>
      <c r="C421" s="188"/>
      <c r="D421" s="106">
        <v>6</v>
      </c>
      <c r="E421" s="99"/>
      <c r="F421" s="107"/>
      <c r="G421" s="107"/>
      <c r="H421" s="108"/>
      <c r="I421" s="107"/>
      <c r="J421" s="107"/>
      <c r="K421" s="107"/>
      <c r="L421" s="107"/>
      <c r="M421" s="107"/>
      <c r="N421" s="109"/>
      <c r="O421" s="110"/>
    </row>
    <row r="422" spans="2:15" ht="15">
      <c r="B422" s="105">
        <v>417</v>
      </c>
      <c r="C422" s="188"/>
      <c r="D422" s="106">
        <v>7</v>
      </c>
      <c r="E422" s="99"/>
      <c r="F422" s="107"/>
      <c r="G422" s="107"/>
      <c r="H422" s="108"/>
      <c r="I422" s="107"/>
      <c r="J422" s="107"/>
      <c r="K422" s="107"/>
      <c r="L422" s="107"/>
      <c r="M422" s="107"/>
      <c r="N422" s="109"/>
      <c r="O422" s="110"/>
    </row>
    <row r="423" spans="2:15" ht="15">
      <c r="B423" s="105">
        <v>418</v>
      </c>
      <c r="C423" s="188"/>
      <c r="D423" s="106">
        <v>8</v>
      </c>
      <c r="E423" s="99"/>
      <c r="F423" s="107"/>
      <c r="G423" s="107"/>
      <c r="H423" s="108"/>
      <c r="I423" s="107"/>
      <c r="J423" s="107"/>
      <c r="K423" s="107"/>
      <c r="L423" s="107"/>
      <c r="M423" s="107"/>
      <c r="N423" s="109"/>
      <c r="O423" s="110"/>
    </row>
    <row r="424" spans="2:15" ht="15">
      <c r="B424" s="105">
        <v>419</v>
      </c>
      <c r="C424" s="188"/>
      <c r="D424" s="106">
        <v>9</v>
      </c>
      <c r="E424" s="99"/>
      <c r="F424" s="107"/>
      <c r="G424" s="107"/>
      <c r="H424" s="108"/>
      <c r="I424" s="107"/>
      <c r="J424" s="107"/>
      <c r="K424" s="107"/>
      <c r="L424" s="107"/>
      <c r="M424" s="107"/>
      <c r="N424" s="109"/>
      <c r="O424" s="110"/>
    </row>
    <row r="425" spans="2:15" ht="15">
      <c r="B425" s="105">
        <v>420</v>
      </c>
      <c r="C425" s="188"/>
      <c r="D425" s="106">
        <v>10</v>
      </c>
      <c r="E425" s="99"/>
      <c r="F425" s="107"/>
      <c r="G425" s="107"/>
      <c r="H425" s="108"/>
      <c r="I425" s="107"/>
      <c r="J425" s="107"/>
      <c r="K425" s="107"/>
      <c r="L425" s="107"/>
      <c r="M425" s="107"/>
      <c r="N425" s="109"/>
      <c r="O425" s="110"/>
    </row>
    <row r="426" spans="2:15" ht="15">
      <c r="B426" s="105">
        <v>421</v>
      </c>
      <c r="C426" s="188"/>
      <c r="D426" s="106">
        <v>1</v>
      </c>
      <c r="E426" s="99"/>
      <c r="F426" s="107"/>
      <c r="G426" s="107"/>
      <c r="H426" s="108"/>
      <c r="I426" s="107"/>
      <c r="J426" s="107"/>
      <c r="K426" s="107"/>
      <c r="L426" s="107"/>
      <c r="M426" s="107"/>
      <c r="N426" s="109"/>
      <c r="O426" s="110"/>
    </row>
    <row r="427" spans="2:15" ht="15">
      <c r="B427" s="105">
        <v>422</v>
      </c>
      <c r="C427" s="188"/>
      <c r="D427" s="106">
        <v>2</v>
      </c>
      <c r="E427" s="99"/>
      <c r="F427" s="107"/>
      <c r="G427" s="107"/>
      <c r="H427" s="108"/>
      <c r="I427" s="107"/>
      <c r="J427" s="107"/>
      <c r="K427" s="107"/>
      <c r="L427" s="107"/>
      <c r="M427" s="107"/>
      <c r="N427" s="109"/>
      <c r="O427" s="110"/>
    </row>
    <row r="428" spans="2:15" ht="15">
      <c r="B428" s="105">
        <v>423</v>
      </c>
      <c r="C428" s="188"/>
      <c r="D428" s="106">
        <v>3</v>
      </c>
      <c r="E428" s="99"/>
      <c r="F428" s="107"/>
      <c r="G428" s="107"/>
      <c r="H428" s="108"/>
      <c r="I428" s="107"/>
      <c r="J428" s="107"/>
      <c r="K428" s="107"/>
      <c r="L428" s="107"/>
      <c r="M428" s="107"/>
      <c r="N428" s="109"/>
      <c r="O428" s="110"/>
    </row>
    <row r="429" spans="2:15" ht="15">
      <c r="B429" s="105">
        <v>424</v>
      </c>
      <c r="C429" s="188"/>
      <c r="D429" s="106">
        <v>4</v>
      </c>
      <c r="E429" s="99"/>
      <c r="F429" s="107"/>
      <c r="G429" s="107"/>
      <c r="H429" s="108"/>
      <c r="I429" s="107"/>
      <c r="J429" s="107"/>
      <c r="K429" s="107"/>
      <c r="L429" s="107"/>
      <c r="M429" s="107"/>
      <c r="N429" s="109"/>
      <c r="O429" s="110"/>
    </row>
    <row r="430" spans="2:15" ht="15">
      <c r="B430" s="105">
        <v>425</v>
      </c>
      <c r="C430" s="188"/>
      <c r="D430" s="106">
        <v>5</v>
      </c>
      <c r="E430" s="99"/>
      <c r="F430" s="107"/>
      <c r="G430" s="107"/>
      <c r="H430" s="108"/>
      <c r="I430" s="107"/>
      <c r="J430" s="107"/>
      <c r="K430" s="107"/>
      <c r="L430" s="107"/>
      <c r="M430" s="107"/>
      <c r="N430" s="109"/>
      <c r="O430" s="110"/>
    </row>
    <row r="431" spans="2:15" ht="15">
      <c r="B431" s="105">
        <v>426</v>
      </c>
      <c r="C431" s="188"/>
      <c r="D431" s="106">
        <v>6</v>
      </c>
      <c r="E431" s="99"/>
      <c r="F431" s="107"/>
      <c r="G431" s="107"/>
      <c r="H431" s="108"/>
      <c r="I431" s="107"/>
      <c r="J431" s="107"/>
      <c r="K431" s="107"/>
      <c r="L431" s="107"/>
      <c r="M431" s="107"/>
      <c r="N431" s="109"/>
      <c r="O431" s="110"/>
    </row>
    <row r="432" spans="2:15" ht="15">
      <c r="B432" s="105">
        <v>427</v>
      </c>
      <c r="C432" s="188"/>
      <c r="D432" s="106">
        <v>7</v>
      </c>
      <c r="E432" s="99"/>
      <c r="F432" s="107"/>
      <c r="G432" s="107"/>
      <c r="H432" s="108"/>
      <c r="I432" s="107"/>
      <c r="J432" s="107"/>
      <c r="K432" s="107"/>
      <c r="L432" s="107"/>
      <c r="M432" s="107"/>
      <c r="N432" s="109"/>
      <c r="O432" s="110"/>
    </row>
    <row r="433" spans="2:15" ht="15">
      <c r="B433" s="105">
        <v>428</v>
      </c>
      <c r="C433" s="188"/>
      <c r="D433" s="106">
        <v>8</v>
      </c>
      <c r="E433" s="99"/>
      <c r="F433" s="107"/>
      <c r="G433" s="107"/>
      <c r="H433" s="108"/>
      <c r="I433" s="107"/>
      <c r="J433" s="107"/>
      <c r="K433" s="107"/>
      <c r="L433" s="107"/>
      <c r="M433" s="107"/>
      <c r="N433" s="109"/>
      <c r="O433" s="110"/>
    </row>
    <row r="434" spans="2:15" ht="15">
      <c r="B434" s="105">
        <v>429</v>
      </c>
      <c r="C434" s="188"/>
      <c r="D434" s="106">
        <v>9</v>
      </c>
      <c r="E434" s="99"/>
      <c r="F434" s="107"/>
      <c r="G434" s="107"/>
      <c r="H434" s="108"/>
      <c r="I434" s="107"/>
      <c r="J434" s="107"/>
      <c r="K434" s="107"/>
      <c r="L434" s="107"/>
      <c r="M434" s="107"/>
      <c r="N434" s="109"/>
      <c r="O434" s="110"/>
    </row>
    <row r="435" spans="2:15" ht="15">
      <c r="B435" s="105">
        <v>430</v>
      </c>
      <c r="C435" s="188"/>
      <c r="D435" s="106">
        <v>10</v>
      </c>
      <c r="E435" s="99"/>
      <c r="F435" s="107"/>
      <c r="G435" s="107"/>
      <c r="H435" s="108"/>
      <c r="I435" s="107"/>
      <c r="J435" s="107"/>
      <c r="K435" s="107"/>
      <c r="L435" s="107"/>
      <c r="M435" s="107"/>
      <c r="N435" s="109"/>
      <c r="O435" s="110"/>
    </row>
    <row r="436" spans="2:15" ht="15">
      <c r="B436" s="105">
        <v>431</v>
      </c>
      <c r="C436" s="188"/>
      <c r="D436" s="106">
        <v>1</v>
      </c>
      <c r="E436" s="99"/>
      <c r="F436" s="107"/>
      <c r="G436" s="107"/>
      <c r="H436" s="108"/>
      <c r="I436" s="107"/>
      <c r="J436" s="107"/>
      <c r="K436" s="107"/>
      <c r="L436" s="107"/>
      <c r="M436" s="107"/>
      <c r="N436" s="109"/>
      <c r="O436" s="110"/>
    </row>
    <row r="437" spans="2:15" ht="15">
      <c r="B437" s="105">
        <v>432</v>
      </c>
      <c r="C437" s="188"/>
      <c r="D437" s="106">
        <v>2</v>
      </c>
      <c r="E437" s="99"/>
      <c r="F437" s="107"/>
      <c r="G437" s="107"/>
      <c r="H437" s="108"/>
      <c r="I437" s="107"/>
      <c r="J437" s="107"/>
      <c r="K437" s="107"/>
      <c r="L437" s="107"/>
      <c r="M437" s="107"/>
      <c r="N437" s="109"/>
      <c r="O437" s="110"/>
    </row>
    <row r="438" spans="2:15" ht="15">
      <c r="B438" s="105">
        <v>433</v>
      </c>
      <c r="C438" s="188"/>
      <c r="D438" s="106">
        <v>3</v>
      </c>
      <c r="E438" s="99"/>
      <c r="F438" s="107"/>
      <c r="G438" s="107"/>
      <c r="H438" s="108"/>
      <c r="I438" s="107"/>
      <c r="J438" s="107"/>
      <c r="K438" s="107"/>
      <c r="L438" s="107"/>
      <c r="M438" s="107"/>
      <c r="N438" s="109"/>
      <c r="O438" s="110"/>
    </row>
    <row r="439" spans="2:15" ht="15">
      <c r="B439" s="105">
        <v>434</v>
      </c>
      <c r="C439" s="188"/>
      <c r="D439" s="106">
        <v>4</v>
      </c>
      <c r="E439" s="99"/>
      <c r="F439" s="107"/>
      <c r="G439" s="107"/>
      <c r="H439" s="108"/>
      <c r="I439" s="107"/>
      <c r="J439" s="107"/>
      <c r="K439" s="107"/>
      <c r="L439" s="107"/>
      <c r="M439" s="107"/>
      <c r="N439" s="109"/>
      <c r="O439" s="110"/>
    </row>
    <row r="440" spans="2:15" ht="15">
      <c r="B440" s="105">
        <v>435</v>
      </c>
      <c r="C440" s="188"/>
      <c r="D440" s="106">
        <v>5</v>
      </c>
      <c r="E440" s="99"/>
      <c r="F440" s="107"/>
      <c r="G440" s="107"/>
      <c r="H440" s="108"/>
      <c r="I440" s="107"/>
      <c r="J440" s="107"/>
      <c r="K440" s="107"/>
      <c r="L440" s="107"/>
      <c r="M440" s="107"/>
      <c r="N440" s="109"/>
      <c r="O440" s="110"/>
    </row>
    <row r="441" spans="2:15" ht="15">
      <c r="B441" s="105">
        <v>436</v>
      </c>
      <c r="C441" s="188"/>
      <c r="D441" s="106">
        <v>6</v>
      </c>
      <c r="E441" s="99"/>
      <c r="F441" s="107"/>
      <c r="G441" s="107"/>
      <c r="H441" s="108"/>
      <c r="I441" s="107"/>
      <c r="J441" s="107"/>
      <c r="K441" s="107"/>
      <c r="L441" s="107"/>
      <c r="M441" s="107"/>
      <c r="N441" s="109"/>
      <c r="O441" s="110"/>
    </row>
    <row r="442" spans="2:15" ht="15">
      <c r="B442" s="105">
        <v>437</v>
      </c>
      <c r="C442" s="188"/>
      <c r="D442" s="106">
        <v>7</v>
      </c>
      <c r="E442" s="99"/>
      <c r="F442" s="107"/>
      <c r="G442" s="107"/>
      <c r="H442" s="108"/>
      <c r="I442" s="107"/>
      <c r="J442" s="107"/>
      <c r="K442" s="107"/>
      <c r="L442" s="107"/>
      <c r="M442" s="107"/>
      <c r="N442" s="109"/>
      <c r="O442" s="110"/>
    </row>
    <row r="443" spans="2:15" ht="15">
      <c r="B443" s="105">
        <v>438</v>
      </c>
      <c r="C443" s="188"/>
      <c r="D443" s="106">
        <v>8</v>
      </c>
      <c r="E443" s="99"/>
      <c r="F443" s="107"/>
      <c r="G443" s="107"/>
      <c r="H443" s="108"/>
      <c r="I443" s="107"/>
      <c r="J443" s="107"/>
      <c r="K443" s="107"/>
      <c r="L443" s="107"/>
      <c r="M443" s="107"/>
      <c r="N443" s="109"/>
      <c r="O443" s="110"/>
    </row>
    <row r="444" spans="2:15" ht="15">
      <c r="B444" s="105">
        <v>439</v>
      </c>
      <c r="C444" s="188"/>
      <c r="D444" s="106">
        <v>9</v>
      </c>
      <c r="E444" s="99"/>
      <c r="F444" s="107"/>
      <c r="G444" s="107"/>
      <c r="H444" s="108"/>
      <c r="I444" s="107"/>
      <c r="J444" s="107"/>
      <c r="K444" s="107"/>
      <c r="L444" s="107"/>
      <c r="M444" s="107"/>
      <c r="N444" s="109"/>
      <c r="O444" s="110"/>
    </row>
    <row r="445" spans="2:15" ht="15">
      <c r="B445" s="105">
        <v>440</v>
      </c>
      <c r="C445" s="188"/>
      <c r="D445" s="106">
        <v>10</v>
      </c>
      <c r="E445" s="99"/>
      <c r="F445" s="107"/>
      <c r="G445" s="107"/>
      <c r="H445" s="108"/>
      <c r="I445" s="107"/>
      <c r="J445" s="107"/>
      <c r="K445" s="107"/>
      <c r="L445" s="107"/>
      <c r="M445" s="107"/>
      <c r="N445" s="109"/>
      <c r="O445" s="110"/>
    </row>
    <row r="446" spans="2:15" ht="15">
      <c r="B446" s="105">
        <v>441</v>
      </c>
      <c r="C446" s="188"/>
      <c r="D446" s="106">
        <v>1</v>
      </c>
      <c r="E446" s="99"/>
      <c r="F446" s="107"/>
      <c r="G446" s="107"/>
      <c r="H446" s="108"/>
      <c r="I446" s="107"/>
      <c r="J446" s="107"/>
      <c r="K446" s="107"/>
      <c r="L446" s="107"/>
      <c r="M446" s="107"/>
      <c r="N446" s="109"/>
      <c r="O446" s="110"/>
    </row>
    <row r="447" spans="2:15" ht="15">
      <c r="B447" s="105">
        <v>442</v>
      </c>
      <c r="C447" s="188"/>
      <c r="D447" s="106">
        <v>2</v>
      </c>
      <c r="E447" s="99"/>
      <c r="F447" s="107"/>
      <c r="G447" s="107"/>
      <c r="H447" s="108"/>
      <c r="I447" s="107"/>
      <c r="J447" s="107"/>
      <c r="K447" s="107"/>
      <c r="L447" s="107"/>
      <c r="M447" s="107"/>
      <c r="N447" s="109"/>
      <c r="O447" s="110"/>
    </row>
    <row r="448" spans="2:15" ht="15">
      <c r="B448" s="105">
        <v>443</v>
      </c>
      <c r="C448" s="188"/>
      <c r="D448" s="106">
        <v>3</v>
      </c>
      <c r="E448" s="99"/>
      <c r="F448" s="107"/>
      <c r="G448" s="107"/>
      <c r="H448" s="108"/>
      <c r="I448" s="107"/>
      <c r="J448" s="107"/>
      <c r="K448" s="107"/>
      <c r="L448" s="107"/>
      <c r="M448" s="107"/>
      <c r="N448" s="109"/>
      <c r="O448" s="110"/>
    </row>
    <row r="449" spans="2:15" ht="15">
      <c r="B449" s="105">
        <v>444</v>
      </c>
      <c r="C449" s="188"/>
      <c r="D449" s="106">
        <v>4</v>
      </c>
      <c r="E449" s="99"/>
      <c r="F449" s="107"/>
      <c r="G449" s="107"/>
      <c r="H449" s="108"/>
      <c r="I449" s="107"/>
      <c r="J449" s="107"/>
      <c r="K449" s="107"/>
      <c r="L449" s="107"/>
      <c r="M449" s="107"/>
      <c r="N449" s="109"/>
      <c r="O449" s="110"/>
    </row>
    <row r="450" spans="2:15" ht="15">
      <c r="B450" s="105">
        <v>445</v>
      </c>
      <c r="C450" s="188"/>
      <c r="D450" s="106">
        <v>5</v>
      </c>
      <c r="E450" s="99"/>
      <c r="F450" s="107"/>
      <c r="G450" s="107"/>
      <c r="H450" s="108"/>
      <c r="I450" s="107"/>
      <c r="J450" s="107"/>
      <c r="K450" s="107"/>
      <c r="L450" s="107"/>
      <c r="M450" s="107"/>
      <c r="N450" s="109"/>
      <c r="O450" s="110"/>
    </row>
    <row r="451" spans="2:15" ht="15">
      <c r="B451" s="105">
        <v>446</v>
      </c>
      <c r="C451" s="188"/>
      <c r="D451" s="106">
        <v>6</v>
      </c>
      <c r="E451" s="99"/>
      <c r="F451" s="107"/>
      <c r="G451" s="107"/>
      <c r="H451" s="108"/>
      <c r="I451" s="107"/>
      <c r="J451" s="107"/>
      <c r="K451" s="107"/>
      <c r="L451" s="107"/>
      <c r="M451" s="107"/>
      <c r="N451" s="109"/>
      <c r="O451" s="110"/>
    </row>
    <row r="452" spans="2:15" ht="15">
      <c r="B452" s="105">
        <v>447</v>
      </c>
      <c r="C452" s="188"/>
      <c r="D452" s="106">
        <v>7</v>
      </c>
      <c r="E452" s="99"/>
      <c r="F452" s="107"/>
      <c r="G452" s="107"/>
      <c r="H452" s="108"/>
      <c r="I452" s="107"/>
      <c r="J452" s="107"/>
      <c r="K452" s="107"/>
      <c r="L452" s="107"/>
      <c r="M452" s="107"/>
      <c r="N452" s="109"/>
      <c r="O452" s="110"/>
    </row>
    <row r="453" spans="2:15" ht="15">
      <c r="B453" s="105">
        <v>448</v>
      </c>
      <c r="C453" s="188"/>
      <c r="D453" s="106">
        <v>8</v>
      </c>
      <c r="E453" s="99"/>
      <c r="F453" s="107"/>
      <c r="G453" s="107"/>
      <c r="H453" s="108"/>
      <c r="I453" s="107"/>
      <c r="J453" s="107"/>
      <c r="K453" s="107"/>
      <c r="L453" s="107"/>
      <c r="M453" s="107"/>
      <c r="N453" s="109"/>
      <c r="O453" s="110"/>
    </row>
    <row r="454" spans="2:15" ht="15">
      <c r="B454" s="105">
        <v>449</v>
      </c>
      <c r="C454" s="188"/>
      <c r="D454" s="106">
        <v>9</v>
      </c>
      <c r="E454" s="99"/>
      <c r="F454" s="107"/>
      <c r="G454" s="107"/>
      <c r="H454" s="108"/>
      <c r="I454" s="107"/>
      <c r="J454" s="107"/>
      <c r="K454" s="107"/>
      <c r="L454" s="107"/>
      <c r="M454" s="107"/>
      <c r="N454" s="109"/>
      <c r="O454" s="110"/>
    </row>
    <row r="455" spans="2:15" ht="15">
      <c r="B455" s="105">
        <v>450</v>
      </c>
      <c r="C455" s="188"/>
      <c r="D455" s="106">
        <v>10</v>
      </c>
      <c r="E455" s="99"/>
      <c r="F455" s="107"/>
      <c r="G455" s="107"/>
      <c r="H455" s="108"/>
      <c r="I455" s="107"/>
      <c r="J455" s="107"/>
      <c r="K455" s="107"/>
      <c r="L455" s="107"/>
      <c r="M455" s="107"/>
      <c r="N455" s="109"/>
      <c r="O455" s="110"/>
    </row>
    <row r="456" spans="2:15" ht="15">
      <c r="B456" s="105">
        <v>451</v>
      </c>
      <c r="C456" s="188"/>
      <c r="D456" s="106">
        <v>1</v>
      </c>
      <c r="E456" s="99"/>
      <c r="F456" s="107"/>
      <c r="G456" s="107"/>
      <c r="H456" s="108"/>
      <c r="I456" s="107"/>
      <c r="J456" s="107"/>
      <c r="K456" s="107"/>
      <c r="L456" s="107"/>
      <c r="M456" s="107"/>
      <c r="N456" s="109"/>
      <c r="O456" s="110"/>
    </row>
    <row r="457" spans="2:15" ht="15">
      <c r="B457" s="105">
        <v>452</v>
      </c>
      <c r="C457" s="188"/>
      <c r="D457" s="106">
        <v>2</v>
      </c>
      <c r="E457" s="99"/>
      <c r="F457" s="107"/>
      <c r="G457" s="107"/>
      <c r="H457" s="108"/>
      <c r="I457" s="107"/>
      <c r="J457" s="107"/>
      <c r="K457" s="107"/>
      <c r="L457" s="107"/>
      <c r="M457" s="107"/>
      <c r="N457" s="109"/>
      <c r="O457" s="110"/>
    </row>
    <row r="458" spans="2:15" ht="15">
      <c r="B458" s="105">
        <v>453</v>
      </c>
      <c r="C458" s="188"/>
      <c r="D458" s="106">
        <v>3</v>
      </c>
      <c r="E458" s="99"/>
      <c r="F458" s="107"/>
      <c r="G458" s="107"/>
      <c r="H458" s="108"/>
      <c r="I458" s="107"/>
      <c r="J458" s="107"/>
      <c r="K458" s="107"/>
      <c r="L458" s="107"/>
      <c r="M458" s="107"/>
      <c r="N458" s="109"/>
      <c r="O458" s="110"/>
    </row>
    <row r="459" spans="2:15" ht="15">
      <c r="B459" s="105">
        <v>454</v>
      </c>
      <c r="C459" s="188"/>
      <c r="D459" s="106">
        <v>4</v>
      </c>
      <c r="E459" s="99"/>
      <c r="F459" s="107"/>
      <c r="G459" s="107"/>
      <c r="H459" s="108"/>
      <c r="I459" s="107"/>
      <c r="J459" s="107"/>
      <c r="K459" s="107"/>
      <c r="L459" s="107"/>
      <c r="M459" s="107"/>
      <c r="N459" s="109"/>
      <c r="O459" s="110"/>
    </row>
    <row r="460" spans="2:15" ht="15">
      <c r="B460" s="105">
        <v>455</v>
      </c>
      <c r="C460" s="188"/>
      <c r="D460" s="106">
        <v>5</v>
      </c>
      <c r="E460" s="99"/>
      <c r="F460" s="107"/>
      <c r="G460" s="107"/>
      <c r="H460" s="108"/>
      <c r="I460" s="107"/>
      <c r="J460" s="107"/>
      <c r="K460" s="107"/>
      <c r="L460" s="107"/>
      <c r="M460" s="107"/>
      <c r="N460" s="109"/>
      <c r="O460" s="110"/>
    </row>
    <row r="461" spans="2:15" ht="15">
      <c r="B461" s="105">
        <v>456</v>
      </c>
      <c r="C461" s="188"/>
      <c r="D461" s="106">
        <v>6</v>
      </c>
      <c r="E461" s="99"/>
      <c r="F461" s="107"/>
      <c r="G461" s="107"/>
      <c r="H461" s="108"/>
      <c r="I461" s="107"/>
      <c r="J461" s="107"/>
      <c r="K461" s="107"/>
      <c r="L461" s="107"/>
      <c r="M461" s="107"/>
      <c r="N461" s="109"/>
      <c r="O461" s="110"/>
    </row>
    <row r="462" spans="2:15" ht="15">
      <c r="B462" s="105">
        <v>457</v>
      </c>
      <c r="C462" s="188"/>
      <c r="D462" s="106">
        <v>7</v>
      </c>
      <c r="E462" s="99"/>
      <c r="F462" s="107"/>
      <c r="G462" s="107"/>
      <c r="H462" s="108"/>
      <c r="I462" s="107"/>
      <c r="J462" s="107"/>
      <c r="K462" s="107"/>
      <c r="L462" s="107"/>
      <c r="M462" s="107"/>
      <c r="N462" s="109"/>
      <c r="O462" s="110"/>
    </row>
    <row r="463" spans="2:15" ht="15">
      <c r="B463" s="105">
        <v>458</v>
      </c>
      <c r="C463" s="188"/>
      <c r="D463" s="106">
        <v>8</v>
      </c>
      <c r="E463" s="99"/>
      <c r="F463" s="107"/>
      <c r="G463" s="107"/>
      <c r="H463" s="108"/>
      <c r="I463" s="107"/>
      <c r="J463" s="107"/>
      <c r="K463" s="107"/>
      <c r="L463" s="107"/>
      <c r="M463" s="107"/>
      <c r="N463" s="109"/>
      <c r="O463" s="110"/>
    </row>
    <row r="464" spans="2:15" ht="15">
      <c r="B464" s="105">
        <v>459</v>
      </c>
      <c r="C464" s="188"/>
      <c r="D464" s="106">
        <v>9</v>
      </c>
      <c r="E464" s="99"/>
      <c r="F464" s="107"/>
      <c r="G464" s="107"/>
      <c r="H464" s="108"/>
      <c r="I464" s="107"/>
      <c r="J464" s="107"/>
      <c r="K464" s="107"/>
      <c r="L464" s="107"/>
      <c r="M464" s="107"/>
      <c r="N464" s="109"/>
      <c r="O464" s="110"/>
    </row>
    <row r="465" spans="2:15" ht="15">
      <c r="B465" s="105">
        <v>460</v>
      </c>
      <c r="C465" s="188"/>
      <c r="D465" s="106">
        <v>10</v>
      </c>
      <c r="E465" s="99"/>
      <c r="F465" s="107"/>
      <c r="G465" s="107"/>
      <c r="H465" s="108"/>
      <c r="I465" s="107"/>
      <c r="J465" s="107"/>
      <c r="K465" s="107"/>
      <c r="L465" s="107"/>
      <c r="M465" s="107"/>
      <c r="N465" s="109"/>
      <c r="O465" s="110"/>
    </row>
    <row r="466" spans="2:15" ht="15">
      <c r="B466" s="105">
        <v>461</v>
      </c>
      <c r="C466" s="188"/>
      <c r="D466" s="106">
        <v>1</v>
      </c>
      <c r="E466" s="99"/>
      <c r="F466" s="107"/>
      <c r="G466" s="107"/>
      <c r="H466" s="108"/>
      <c r="I466" s="107"/>
      <c r="J466" s="107"/>
      <c r="K466" s="107"/>
      <c r="L466" s="107"/>
      <c r="M466" s="107"/>
      <c r="N466" s="109"/>
      <c r="O466" s="110"/>
    </row>
    <row r="467" spans="2:15" ht="15">
      <c r="B467" s="105">
        <v>462</v>
      </c>
      <c r="C467" s="188"/>
      <c r="D467" s="106">
        <v>2</v>
      </c>
      <c r="E467" s="99"/>
      <c r="F467" s="107"/>
      <c r="G467" s="107"/>
      <c r="H467" s="108"/>
      <c r="I467" s="107"/>
      <c r="J467" s="107"/>
      <c r="K467" s="107"/>
      <c r="L467" s="107"/>
      <c r="M467" s="107"/>
      <c r="N467" s="109"/>
      <c r="O467" s="110"/>
    </row>
    <row r="468" spans="2:15" ht="15">
      <c r="B468" s="105">
        <v>463</v>
      </c>
      <c r="C468" s="188"/>
      <c r="D468" s="106">
        <v>3</v>
      </c>
      <c r="E468" s="99"/>
      <c r="F468" s="107"/>
      <c r="G468" s="107"/>
      <c r="H468" s="108"/>
      <c r="I468" s="107"/>
      <c r="J468" s="107"/>
      <c r="K468" s="107"/>
      <c r="L468" s="107"/>
      <c r="M468" s="107"/>
      <c r="N468" s="109"/>
      <c r="O468" s="110"/>
    </row>
    <row r="469" spans="2:15" ht="15">
      <c r="B469" s="105">
        <v>464</v>
      </c>
      <c r="C469" s="188"/>
      <c r="D469" s="106">
        <v>4</v>
      </c>
      <c r="E469" s="99"/>
      <c r="F469" s="107"/>
      <c r="G469" s="107"/>
      <c r="H469" s="108"/>
      <c r="I469" s="107"/>
      <c r="J469" s="107"/>
      <c r="K469" s="107"/>
      <c r="L469" s="107"/>
      <c r="M469" s="107"/>
      <c r="N469" s="109"/>
      <c r="O469" s="110"/>
    </row>
    <row r="470" spans="2:15" ht="15">
      <c r="B470" s="105">
        <v>465</v>
      </c>
      <c r="C470" s="188"/>
      <c r="D470" s="106">
        <v>5</v>
      </c>
      <c r="E470" s="99"/>
      <c r="F470" s="107"/>
      <c r="G470" s="107"/>
      <c r="H470" s="108"/>
      <c r="I470" s="107"/>
      <c r="J470" s="107"/>
      <c r="K470" s="107"/>
      <c r="L470" s="107"/>
      <c r="M470" s="107"/>
      <c r="N470" s="109"/>
      <c r="O470" s="110"/>
    </row>
    <row r="471" spans="2:15" ht="15">
      <c r="B471" s="105">
        <v>466</v>
      </c>
      <c r="C471" s="188"/>
      <c r="D471" s="106">
        <v>6</v>
      </c>
      <c r="E471" s="99"/>
      <c r="F471" s="107"/>
      <c r="G471" s="107"/>
      <c r="H471" s="108"/>
      <c r="I471" s="107"/>
      <c r="J471" s="107"/>
      <c r="K471" s="107"/>
      <c r="L471" s="107"/>
      <c r="M471" s="107"/>
      <c r="N471" s="109"/>
      <c r="O471" s="110"/>
    </row>
    <row r="472" spans="2:15" ht="15">
      <c r="B472" s="105">
        <v>467</v>
      </c>
      <c r="C472" s="188"/>
      <c r="D472" s="106">
        <v>7</v>
      </c>
      <c r="E472" s="99"/>
      <c r="F472" s="107"/>
      <c r="G472" s="107"/>
      <c r="H472" s="108"/>
      <c r="I472" s="107"/>
      <c r="J472" s="107"/>
      <c r="K472" s="107"/>
      <c r="L472" s="107"/>
      <c r="M472" s="107"/>
      <c r="N472" s="109"/>
      <c r="O472" s="110"/>
    </row>
    <row r="473" spans="2:15" ht="15">
      <c r="B473" s="105">
        <v>468</v>
      </c>
      <c r="C473" s="188"/>
      <c r="D473" s="106">
        <v>8</v>
      </c>
      <c r="E473" s="99"/>
      <c r="F473" s="107"/>
      <c r="G473" s="107"/>
      <c r="H473" s="108"/>
      <c r="I473" s="107"/>
      <c r="J473" s="107"/>
      <c r="K473" s="107"/>
      <c r="L473" s="107"/>
      <c r="M473" s="107"/>
      <c r="N473" s="109"/>
      <c r="O473" s="110"/>
    </row>
    <row r="474" spans="2:15" ht="15">
      <c r="B474" s="105">
        <v>469</v>
      </c>
      <c r="C474" s="188"/>
      <c r="D474" s="106">
        <v>9</v>
      </c>
      <c r="E474" s="99"/>
      <c r="F474" s="107"/>
      <c r="G474" s="107"/>
      <c r="H474" s="108"/>
      <c r="I474" s="107"/>
      <c r="J474" s="107"/>
      <c r="K474" s="107"/>
      <c r="L474" s="107"/>
      <c r="M474" s="107"/>
      <c r="N474" s="109"/>
      <c r="O474" s="110"/>
    </row>
    <row r="475" spans="2:15" ht="15">
      <c r="B475" s="105">
        <v>470</v>
      </c>
      <c r="C475" s="188"/>
      <c r="D475" s="106">
        <v>10</v>
      </c>
      <c r="E475" s="99"/>
      <c r="F475" s="107"/>
      <c r="G475" s="107"/>
      <c r="H475" s="108"/>
      <c r="I475" s="107"/>
      <c r="J475" s="107"/>
      <c r="K475" s="107"/>
      <c r="L475" s="107"/>
      <c r="M475" s="107"/>
      <c r="N475" s="109"/>
      <c r="O475" s="110"/>
    </row>
    <row r="476" spans="2:15" ht="15">
      <c r="B476" s="105">
        <v>471</v>
      </c>
      <c r="C476" s="188"/>
      <c r="D476" s="106">
        <v>1</v>
      </c>
      <c r="E476" s="99"/>
      <c r="F476" s="107"/>
      <c r="G476" s="107"/>
      <c r="H476" s="108"/>
      <c r="I476" s="107"/>
      <c r="J476" s="107"/>
      <c r="K476" s="107"/>
      <c r="L476" s="107"/>
      <c r="M476" s="107"/>
      <c r="N476" s="109"/>
      <c r="O476" s="110"/>
    </row>
    <row r="477" spans="2:15" ht="15">
      <c r="B477" s="105">
        <v>472</v>
      </c>
      <c r="C477" s="188"/>
      <c r="D477" s="106">
        <v>2</v>
      </c>
      <c r="E477" s="99"/>
      <c r="F477" s="107"/>
      <c r="G477" s="107"/>
      <c r="H477" s="108"/>
      <c r="I477" s="107"/>
      <c r="J477" s="107"/>
      <c r="K477" s="107"/>
      <c r="L477" s="107"/>
      <c r="M477" s="107"/>
      <c r="N477" s="109"/>
      <c r="O477" s="110"/>
    </row>
    <row r="478" spans="2:15" ht="15">
      <c r="B478" s="105">
        <v>473</v>
      </c>
      <c r="C478" s="188"/>
      <c r="D478" s="106">
        <v>3</v>
      </c>
      <c r="E478" s="99"/>
      <c r="F478" s="107"/>
      <c r="G478" s="107"/>
      <c r="H478" s="108"/>
      <c r="I478" s="107"/>
      <c r="J478" s="107"/>
      <c r="K478" s="107"/>
      <c r="L478" s="107"/>
      <c r="M478" s="107"/>
      <c r="N478" s="109"/>
      <c r="O478" s="110"/>
    </row>
    <row r="479" spans="2:15" ht="15">
      <c r="B479" s="105">
        <v>474</v>
      </c>
      <c r="C479" s="188"/>
      <c r="D479" s="106">
        <v>4</v>
      </c>
      <c r="E479" s="99"/>
      <c r="F479" s="107"/>
      <c r="G479" s="107"/>
      <c r="H479" s="108"/>
      <c r="I479" s="107"/>
      <c r="J479" s="107"/>
      <c r="K479" s="107"/>
      <c r="L479" s="107"/>
      <c r="M479" s="107"/>
      <c r="N479" s="109"/>
      <c r="O479" s="110"/>
    </row>
    <row r="480" spans="2:15" ht="15">
      <c r="B480" s="105">
        <v>475</v>
      </c>
      <c r="C480" s="188"/>
      <c r="D480" s="106">
        <v>5</v>
      </c>
      <c r="E480" s="99"/>
      <c r="F480" s="107"/>
      <c r="G480" s="107"/>
      <c r="H480" s="108"/>
      <c r="I480" s="107"/>
      <c r="J480" s="107"/>
      <c r="K480" s="107"/>
      <c r="L480" s="107"/>
      <c r="M480" s="107"/>
      <c r="N480" s="109"/>
      <c r="O480" s="110"/>
    </row>
    <row r="481" spans="2:15" ht="15">
      <c r="B481" s="105">
        <v>476</v>
      </c>
      <c r="C481" s="188"/>
      <c r="D481" s="106">
        <v>6</v>
      </c>
      <c r="E481" s="99"/>
      <c r="F481" s="107"/>
      <c r="G481" s="107"/>
      <c r="H481" s="108"/>
      <c r="I481" s="107"/>
      <c r="J481" s="107"/>
      <c r="K481" s="107"/>
      <c r="L481" s="107"/>
      <c r="M481" s="107"/>
      <c r="N481" s="109"/>
      <c r="O481" s="110"/>
    </row>
    <row r="482" spans="2:15" ht="15">
      <c r="B482" s="105">
        <v>477</v>
      </c>
      <c r="C482" s="188"/>
      <c r="D482" s="106">
        <v>7</v>
      </c>
      <c r="E482" s="99"/>
      <c r="F482" s="107"/>
      <c r="G482" s="107"/>
      <c r="H482" s="108"/>
      <c r="I482" s="107"/>
      <c r="J482" s="107"/>
      <c r="K482" s="107"/>
      <c r="L482" s="107"/>
      <c r="M482" s="107"/>
      <c r="N482" s="109"/>
      <c r="O482" s="110"/>
    </row>
    <row r="483" spans="2:15" ht="15">
      <c r="B483" s="105">
        <v>478</v>
      </c>
      <c r="C483" s="188"/>
      <c r="D483" s="106">
        <v>8</v>
      </c>
      <c r="E483" s="99"/>
      <c r="F483" s="107"/>
      <c r="G483" s="107"/>
      <c r="H483" s="108"/>
      <c r="I483" s="107"/>
      <c r="J483" s="107"/>
      <c r="K483" s="107"/>
      <c r="L483" s="107"/>
      <c r="M483" s="107"/>
      <c r="N483" s="109"/>
      <c r="O483" s="110"/>
    </row>
    <row r="484" spans="2:15" ht="15">
      <c r="B484" s="105">
        <v>479</v>
      </c>
      <c r="C484" s="188"/>
      <c r="D484" s="106">
        <v>9</v>
      </c>
      <c r="E484" s="99"/>
      <c r="F484" s="107"/>
      <c r="G484" s="107"/>
      <c r="H484" s="108"/>
      <c r="I484" s="107"/>
      <c r="J484" s="107"/>
      <c r="K484" s="107"/>
      <c r="L484" s="107"/>
      <c r="M484" s="107"/>
      <c r="N484" s="109"/>
      <c r="O484" s="110"/>
    </row>
    <row r="485" spans="2:15" ht="15">
      <c r="B485" s="105">
        <v>480</v>
      </c>
      <c r="C485" s="188"/>
      <c r="D485" s="106">
        <v>10</v>
      </c>
      <c r="E485" s="99"/>
      <c r="F485" s="107"/>
      <c r="G485" s="107"/>
      <c r="H485" s="108"/>
      <c r="I485" s="107"/>
      <c r="J485" s="107"/>
      <c r="K485" s="107"/>
      <c r="L485" s="107"/>
      <c r="M485" s="107"/>
      <c r="N485" s="109"/>
      <c r="O485" s="110"/>
    </row>
    <row r="486" spans="2:15" ht="15">
      <c r="B486" s="105">
        <v>481</v>
      </c>
      <c r="C486" s="188"/>
      <c r="D486" s="106">
        <v>1</v>
      </c>
      <c r="E486" s="99"/>
      <c r="F486" s="107"/>
      <c r="G486" s="107"/>
      <c r="H486" s="108"/>
      <c r="I486" s="107"/>
      <c r="J486" s="107"/>
      <c r="K486" s="107"/>
      <c r="L486" s="107"/>
      <c r="M486" s="107"/>
      <c r="N486" s="109"/>
      <c r="O486" s="110"/>
    </row>
    <row r="487" spans="2:15" ht="15">
      <c r="B487" s="105">
        <v>482</v>
      </c>
      <c r="C487" s="188"/>
      <c r="D487" s="106">
        <v>2</v>
      </c>
      <c r="E487" s="99"/>
      <c r="F487" s="107"/>
      <c r="G487" s="107"/>
      <c r="H487" s="108"/>
      <c r="I487" s="107"/>
      <c r="J487" s="107"/>
      <c r="K487" s="107"/>
      <c r="L487" s="107"/>
      <c r="M487" s="107"/>
      <c r="N487" s="109"/>
      <c r="O487" s="110"/>
    </row>
    <row r="488" spans="2:15" ht="15">
      <c r="B488" s="105">
        <v>483</v>
      </c>
      <c r="C488" s="188"/>
      <c r="D488" s="106">
        <v>3</v>
      </c>
      <c r="E488" s="99"/>
      <c r="F488" s="107"/>
      <c r="G488" s="107"/>
      <c r="H488" s="108"/>
      <c r="I488" s="107"/>
      <c r="J488" s="107"/>
      <c r="K488" s="107"/>
      <c r="L488" s="107"/>
      <c r="M488" s="107"/>
      <c r="N488" s="109"/>
      <c r="O488" s="110"/>
    </row>
    <row r="489" spans="2:15" ht="15">
      <c r="B489" s="105">
        <v>484</v>
      </c>
      <c r="C489" s="188"/>
      <c r="D489" s="106">
        <v>4</v>
      </c>
      <c r="E489" s="99"/>
      <c r="F489" s="107"/>
      <c r="G489" s="107"/>
      <c r="H489" s="108"/>
      <c r="I489" s="107"/>
      <c r="J489" s="107"/>
      <c r="K489" s="107"/>
      <c r="L489" s="107"/>
      <c r="M489" s="107"/>
      <c r="N489" s="109"/>
      <c r="O489" s="110"/>
    </row>
    <row r="490" spans="2:15" ht="15">
      <c r="B490" s="105">
        <v>485</v>
      </c>
      <c r="C490" s="188"/>
      <c r="D490" s="106">
        <v>5</v>
      </c>
      <c r="E490" s="99"/>
      <c r="F490" s="107"/>
      <c r="G490" s="107"/>
      <c r="H490" s="108"/>
      <c r="I490" s="107"/>
      <c r="J490" s="107"/>
      <c r="K490" s="107"/>
      <c r="L490" s="107"/>
      <c r="M490" s="107"/>
      <c r="N490" s="109"/>
      <c r="O490" s="110"/>
    </row>
    <row r="491" spans="2:15" ht="15">
      <c r="B491" s="105">
        <v>486</v>
      </c>
      <c r="C491" s="188"/>
      <c r="D491" s="106">
        <v>6</v>
      </c>
      <c r="E491" s="99"/>
      <c r="F491" s="107"/>
      <c r="G491" s="107"/>
      <c r="H491" s="108"/>
      <c r="I491" s="107"/>
      <c r="J491" s="107"/>
      <c r="K491" s="107"/>
      <c r="L491" s="107"/>
      <c r="M491" s="107"/>
      <c r="N491" s="109"/>
      <c r="O491" s="110"/>
    </row>
    <row r="492" spans="2:15" ht="15">
      <c r="B492" s="105">
        <v>487</v>
      </c>
      <c r="C492" s="188"/>
      <c r="D492" s="106">
        <v>7</v>
      </c>
      <c r="E492" s="99"/>
      <c r="F492" s="107"/>
      <c r="G492" s="107"/>
      <c r="H492" s="108"/>
      <c r="I492" s="107"/>
      <c r="J492" s="107"/>
      <c r="K492" s="107"/>
      <c r="L492" s="107"/>
      <c r="M492" s="107"/>
      <c r="N492" s="109"/>
      <c r="O492" s="110"/>
    </row>
    <row r="493" spans="2:15" ht="15">
      <c r="B493" s="105">
        <v>488</v>
      </c>
      <c r="C493" s="188"/>
      <c r="D493" s="106">
        <v>8</v>
      </c>
      <c r="E493" s="99"/>
      <c r="F493" s="107"/>
      <c r="G493" s="107"/>
      <c r="H493" s="108"/>
      <c r="I493" s="107"/>
      <c r="J493" s="107"/>
      <c r="K493" s="107"/>
      <c r="L493" s="107"/>
      <c r="M493" s="107"/>
      <c r="N493" s="109"/>
      <c r="O493" s="110"/>
    </row>
    <row r="494" spans="2:15" ht="15">
      <c r="B494" s="105">
        <v>489</v>
      </c>
      <c r="C494" s="188"/>
      <c r="D494" s="106">
        <v>9</v>
      </c>
      <c r="E494" s="99"/>
      <c r="F494" s="107"/>
      <c r="G494" s="107"/>
      <c r="H494" s="108"/>
      <c r="I494" s="107"/>
      <c r="J494" s="107"/>
      <c r="K494" s="107"/>
      <c r="L494" s="107"/>
      <c r="M494" s="107"/>
      <c r="N494" s="109"/>
      <c r="O494" s="110"/>
    </row>
    <row r="495" spans="2:15" ht="15">
      <c r="B495" s="105">
        <v>490</v>
      </c>
      <c r="C495" s="188"/>
      <c r="D495" s="106">
        <v>10</v>
      </c>
      <c r="E495" s="99"/>
      <c r="F495" s="107"/>
      <c r="G495" s="107"/>
      <c r="H495" s="108"/>
      <c r="I495" s="107"/>
      <c r="J495" s="107"/>
      <c r="K495" s="107"/>
      <c r="L495" s="107"/>
      <c r="M495" s="107"/>
      <c r="N495" s="109"/>
      <c r="O495" s="110"/>
    </row>
    <row r="496" spans="2:15" ht="15">
      <c r="B496" s="105">
        <v>491</v>
      </c>
      <c r="C496" s="188"/>
      <c r="D496" s="106">
        <v>1</v>
      </c>
      <c r="E496" s="99"/>
      <c r="F496" s="107"/>
      <c r="G496" s="107"/>
      <c r="H496" s="108"/>
      <c r="I496" s="107"/>
      <c r="J496" s="107"/>
      <c r="K496" s="107"/>
      <c r="L496" s="107"/>
      <c r="M496" s="107"/>
      <c r="N496" s="109"/>
      <c r="O496" s="110"/>
    </row>
    <row r="497" spans="2:15" ht="15">
      <c r="B497" s="105">
        <v>492</v>
      </c>
      <c r="C497" s="188"/>
      <c r="D497" s="106">
        <v>2</v>
      </c>
      <c r="E497" s="99"/>
      <c r="F497" s="107"/>
      <c r="G497" s="107"/>
      <c r="H497" s="108"/>
      <c r="I497" s="107"/>
      <c r="J497" s="107"/>
      <c r="K497" s="107"/>
      <c r="L497" s="107"/>
      <c r="M497" s="107"/>
      <c r="N497" s="109"/>
      <c r="O497" s="110"/>
    </row>
    <row r="498" spans="2:15" ht="15">
      <c r="B498" s="105">
        <v>493</v>
      </c>
      <c r="C498" s="188"/>
      <c r="D498" s="106">
        <v>3</v>
      </c>
      <c r="E498" s="99"/>
      <c r="F498" s="107"/>
      <c r="G498" s="107"/>
      <c r="H498" s="108"/>
      <c r="I498" s="107"/>
      <c r="J498" s="107"/>
      <c r="K498" s="107"/>
      <c r="L498" s="107"/>
      <c r="M498" s="107"/>
      <c r="N498" s="109"/>
      <c r="O498" s="110"/>
    </row>
    <row r="499" spans="2:15" ht="15">
      <c r="B499" s="105">
        <v>494</v>
      </c>
      <c r="C499" s="188"/>
      <c r="D499" s="106">
        <v>4</v>
      </c>
      <c r="E499" s="99"/>
      <c r="F499" s="107"/>
      <c r="G499" s="107"/>
      <c r="H499" s="108"/>
      <c r="I499" s="107"/>
      <c r="J499" s="107"/>
      <c r="K499" s="107"/>
      <c r="L499" s="107"/>
      <c r="M499" s="107"/>
      <c r="N499" s="109"/>
      <c r="O499" s="110"/>
    </row>
    <row r="500" spans="2:15" ht="15">
      <c r="B500" s="105">
        <v>495</v>
      </c>
      <c r="C500" s="188"/>
      <c r="D500" s="106">
        <v>5</v>
      </c>
      <c r="E500" s="99"/>
      <c r="F500" s="107"/>
      <c r="G500" s="107"/>
      <c r="H500" s="108"/>
      <c r="I500" s="107"/>
      <c r="J500" s="107"/>
      <c r="K500" s="107"/>
      <c r="L500" s="107"/>
      <c r="M500" s="107"/>
      <c r="N500" s="109"/>
      <c r="O500" s="110"/>
    </row>
    <row r="501" spans="2:15" ht="15">
      <c r="B501" s="105">
        <v>496</v>
      </c>
      <c r="C501" s="188"/>
      <c r="D501" s="106">
        <v>6</v>
      </c>
      <c r="E501" s="99"/>
      <c r="F501" s="107"/>
      <c r="G501" s="107"/>
      <c r="H501" s="108"/>
      <c r="I501" s="107"/>
      <c r="J501" s="107"/>
      <c r="K501" s="107"/>
      <c r="L501" s="107"/>
      <c r="M501" s="107"/>
      <c r="N501" s="109"/>
      <c r="O501" s="110"/>
    </row>
    <row r="502" spans="2:15" ht="15">
      <c r="B502" s="105">
        <v>497</v>
      </c>
      <c r="C502" s="188"/>
      <c r="D502" s="106">
        <v>7</v>
      </c>
      <c r="E502" s="99"/>
      <c r="F502" s="107"/>
      <c r="G502" s="107"/>
      <c r="H502" s="108"/>
      <c r="I502" s="107"/>
      <c r="J502" s="107"/>
      <c r="K502" s="107"/>
      <c r="L502" s="107"/>
      <c r="M502" s="107"/>
      <c r="N502" s="109"/>
      <c r="O502" s="110"/>
    </row>
    <row r="503" spans="2:15" ht="15">
      <c r="B503" s="105">
        <v>498</v>
      </c>
      <c r="C503" s="188"/>
      <c r="D503" s="106">
        <v>8</v>
      </c>
      <c r="E503" s="99"/>
      <c r="F503" s="107"/>
      <c r="G503" s="107"/>
      <c r="H503" s="108"/>
      <c r="I503" s="107"/>
      <c r="J503" s="107"/>
      <c r="K503" s="107"/>
      <c r="L503" s="107"/>
      <c r="M503" s="107"/>
      <c r="N503" s="109"/>
      <c r="O503" s="110"/>
    </row>
    <row r="504" spans="2:15" ht="15">
      <c r="B504" s="105">
        <v>499</v>
      </c>
      <c r="C504" s="188"/>
      <c r="D504" s="106">
        <v>9</v>
      </c>
      <c r="E504" s="99"/>
      <c r="F504" s="107"/>
      <c r="G504" s="107"/>
      <c r="H504" s="108"/>
      <c r="I504" s="107"/>
      <c r="J504" s="107"/>
      <c r="K504" s="107"/>
      <c r="L504" s="107"/>
      <c r="M504" s="107"/>
      <c r="N504" s="109"/>
      <c r="O504" s="110"/>
    </row>
    <row r="505" spans="2:15" ht="15">
      <c r="B505" s="105">
        <v>500</v>
      </c>
      <c r="C505" s="188"/>
      <c r="D505" s="106">
        <v>10</v>
      </c>
      <c r="E505" s="99"/>
      <c r="F505" s="107"/>
      <c r="G505" s="107"/>
      <c r="H505" s="108"/>
      <c r="I505" s="107"/>
      <c r="J505" s="107"/>
      <c r="K505" s="107"/>
      <c r="L505" s="107"/>
      <c r="M505" s="107"/>
      <c r="N505" s="109"/>
      <c r="O505" s="110"/>
    </row>
  </sheetData>
  <sheetProtection password="83BD" sheet="1" objects="1" scenarios="1"/>
  <mergeCells count="52">
    <mergeCell ref="C476:C485"/>
    <mergeCell ref="C486:C495"/>
    <mergeCell ref="C496:C505"/>
    <mergeCell ref="C416:C425"/>
    <mergeCell ref="C426:C435"/>
    <mergeCell ref="C436:C445"/>
    <mergeCell ref="C446:C455"/>
    <mergeCell ref="C456:C465"/>
    <mergeCell ref="C466:C475"/>
    <mergeCell ref="C406:C415"/>
    <mergeCell ref="C296:C305"/>
    <mergeCell ref="C306:C315"/>
    <mergeCell ref="C316:C325"/>
    <mergeCell ref="C326:C335"/>
    <mergeCell ref="C336:C345"/>
    <mergeCell ref="C346:C355"/>
    <mergeCell ref="C356:C365"/>
    <mergeCell ref="C366:C375"/>
    <mergeCell ref="C376:C385"/>
    <mergeCell ref="C386:C395"/>
    <mergeCell ref="C396:C405"/>
    <mergeCell ref="C286:C295"/>
    <mergeCell ref="C176:C185"/>
    <mergeCell ref="C186:C195"/>
    <mergeCell ref="C196:C205"/>
    <mergeCell ref="C206:C215"/>
    <mergeCell ref="C216:C225"/>
    <mergeCell ref="C226:C235"/>
    <mergeCell ref="C236:C245"/>
    <mergeCell ref="C246:C255"/>
    <mergeCell ref="C256:C265"/>
    <mergeCell ref="C266:C275"/>
    <mergeCell ref="C276:C285"/>
    <mergeCell ref="C166:C175"/>
    <mergeCell ref="C56:C65"/>
    <mergeCell ref="C66:C75"/>
    <mergeCell ref="C76:C85"/>
    <mergeCell ref="C86:C95"/>
    <mergeCell ref="C96:C105"/>
    <mergeCell ref="C106:C115"/>
    <mergeCell ref="C116:C125"/>
    <mergeCell ref="C126:C135"/>
    <mergeCell ref="C136:C145"/>
    <mergeCell ref="C146:C155"/>
    <mergeCell ref="C156:C165"/>
    <mergeCell ref="O3:O4"/>
    <mergeCell ref="C46:C55"/>
    <mergeCell ref="C3:F3"/>
    <mergeCell ref="C6:C15"/>
    <mergeCell ref="C16:C25"/>
    <mergeCell ref="C26:C35"/>
    <mergeCell ref="C36:C45"/>
  </mergeCells>
  <dataValidations count="3">
    <dataValidation type="list" allowBlank="1" showInputMessage="1" showErrorMessage="1" sqref="N6:N505">
      <formula1>$R$6:$R$7</formula1>
    </dataValidation>
    <dataValidation type="list" allowBlank="1" showInputMessage="1" showErrorMessage="1" sqref="I3:K3">
      <formula1>$S$6:$S$17</formula1>
    </dataValidation>
    <dataValidation type="list" allowBlank="1" showInputMessage="1" showErrorMessage="1" sqref="F6:F505">
      <formula1>$Q$6:$Q$51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M93"/>
  <sheetViews>
    <sheetView zoomScale="85" zoomScaleNormal="85" workbookViewId="0" topLeftCell="A1">
      <selection activeCell="E83" sqref="E83"/>
    </sheetView>
  </sheetViews>
  <sheetFormatPr defaultColWidth="9.140625" defaultRowHeight="15"/>
  <cols>
    <col min="1" max="1" width="6.00390625" style="0" customWidth="1"/>
    <col min="2" max="2" width="9.7109375" style="0" customWidth="1"/>
    <col min="3" max="3" width="7.28125" style="0" customWidth="1"/>
    <col min="4" max="4" width="11.28125" style="5" customWidth="1"/>
    <col min="5" max="5" width="23.8515625" style="0" customWidth="1"/>
    <col min="6" max="6" width="6.00390625" style="4" customWidth="1"/>
    <col min="7" max="7" width="3.8515625" style="2" customWidth="1"/>
    <col min="8" max="8" width="8.7109375" style="0" customWidth="1"/>
    <col min="9" max="9" width="5.8515625" style="0" customWidth="1"/>
    <col min="10" max="10" width="12.7109375" style="0" customWidth="1"/>
    <col min="11" max="11" width="13.140625" style="0" customWidth="1"/>
    <col min="12" max="12" width="12.7109375" style="0" customWidth="1"/>
    <col min="13" max="13" width="13.00390625" style="3" customWidth="1"/>
    <col min="14" max="14" width="9.00390625" style="2" customWidth="1"/>
    <col min="15" max="15" width="9.28125" style="1" bestFit="1" customWidth="1"/>
  </cols>
  <sheetData>
    <row r="2" spans="1:7" ht="14.4">
      <c r="A2" s="203" t="s">
        <v>14</v>
      </c>
      <c r="B2" s="203"/>
      <c r="C2" s="203"/>
      <c r="D2" s="203"/>
      <c r="E2" s="203"/>
      <c r="F2" s="203"/>
      <c r="G2" s="203"/>
    </row>
    <row r="3" ht="3.75" customHeight="1"/>
    <row r="4" spans="1:13" ht="33.75" customHeight="1">
      <c r="A4" s="204" t="s">
        <v>10</v>
      </c>
      <c r="B4" s="204"/>
      <c r="C4" s="205"/>
      <c r="D4" s="205"/>
      <c r="E4" s="205"/>
      <c r="K4" s="29"/>
      <c r="L4" s="42"/>
      <c r="M4" s="27"/>
    </row>
    <row r="5" spans="1:13" ht="9" customHeight="1">
      <c r="A5" s="41"/>
      <c r="B5" s="41"/>
      <c r="K5" s="40"/>
      <c r="L5" s="40"/>
      <c r="M5" s="39"/>
    </row>
    <row r="6" spans="1:13" ht="45" customHeight="1">
      <c r="A6" s="25" t="s">
        <v>2</v>
      </c>
      <c r="B6" s="25" t="s">
        <v>9</v>
      </c>
      <c r="C6" s="25" t="s">
        <v>8</v>
      </c>
      <c r="D6" s="25" t="s">
        <v>13</v>
      </c>
      <c r="E6" s="25" t="s">
        <v>6</v>
      </c>
      <c r="F6" s="26" t="s">
        <v>5</v>
      </c>
      <c r="G6" s="25" t="s">
        <v>4</v>
      </c>
      <c r="H6" s="25" t="s">
        <v>3</v>
      </c>
      <c r="I6" s="25" t="s">
        <v>2</v>
      </c>
      <c r="J6" s="25" t="s">
        <v>1</v>
      </c>
      <c r="K6" s="24" t="s">
        <v>0</v>
      </c>
      <c r="L6" s="9"/>
      <c r="M6" s="23"/>
    </row>
    <row r="7" spans="1:13" ht="45" customHeight="1">
      <c r="A7" s="17">
        <v>61</v>
      </c>
      <c r="B7" s="18"/>
      <c r="C7" s="22"/>
      <c r="D7" s="21"/>
      <c r="E7" s="20"/>
      <c r="F7" s="19"/>
      <c r="G7" s="18"/>
      <c r="H7" s="20"/>
      <c r="I7" s="17">
        <v>61</v>
      </c>
      <c r="J7" s="16"/>
      <c r="K7" s="16"/>
      <c r="L7" s="15"/>
      <c r="M7" s="14"/>
    </row>
    <row r="8" spans="1:13" ht="45" customHeight="1">
      <c r="A8" s="17">
        <v>62</v>
      </c>
      <c r="B8" s="9"/>
      <c r="C8" s="13"/>
      <c r="D8" s="12"/>
      <c r="E8" s="11"/>
      <c r="F8" s="10"/>
      <c r="G8" s="9"/>
      <c r="H8" s="7"/>
      <c r="I8" s="17">
        <v>62</v>
      </c>
      <c r="J8" s="8"/>
      <c r="K8" s="8"/>
      <c r="L8" s="7"/>
      <c r="M8" s="6"/>
    </row>
    <row r="9" spans="1:13" ht="45" customHeight="1">
      <c r="A9" s="17">
        <v>63</v>
      </c>
      <c r="B9" s="18"/>
      <c r="C9" s="22"/>
      <c r="D9" s="21"/>
      <c r="E9" s="20"/>
      <c r="F9" s="19"/>
      <c r="G9" s="18"/>
      <c r="H9" s="15"/>
      <c r="I9" s="17">
        <v>63</v>
      </c>
      <c r="J9" s="16"/>
      <c r="K9" s="16"/>
      <c r="L9" s="15"/>
      <c r="M9" s="14"/>
    </row>
    <row r="10" spans="1:13" ht="45" customHeight="1">
      <c r="A10" s="17">
        <v>64</v>
      </c>
      <c r="B10" s="9"/>
      <c r="C10" s="13"/>
      <c r="D10" s="12"/>
      <c r="E10" s="11"/>
      <c r="F10" s="10"/>
      <c r="G10" s="9"/>
      <c r="H10" s="7"/>
      <c r="I10" s="17">
        <v>64</v>
      </c>
      <c r="J10" s="8"/>
      <c r="K10" s="8"/>
      <c r="L10" s="7"/>
      <c r="M10" s="6"/>
    </row>
    <row r="11" spans="1:13" ht="45" customHeight="1">
      <c r="A11" s="17">
        <v>65</v>
      </c>
      <c r="B11" s="18"/>
      <c r="C11" s="22"/>
      <c r="D11" s="21"/>
      <c r="E11" s="20"/>
      <c r="F11" s="19"/>
      <c r="G11" s="18"/>
      <c r="H11" s="15"/>
      <c r="I11" s="17">
        <v>65</v>
      </c>
      <c r="J11" s="16"/>
      <c r="K11" s="16"/>
      <c r="L11" s="15"/>
      <c r="M11" s="14"/>
    </row>
    <row r="12" spans="1:13" ht="45" customHeight="1">
      <c r="A12" s="17">
        <v>66</v>
      </c>
      <c r="B12" s="9"/>
      <c r="C12" s="13"/>
      <c r="D12" s="12"/>
      <c r="E12" s="11"/>
      <c r="F12" s="10"/>
      <c r="G12" s="9"/>
      <c r="H12" s="7"/>
      <c r="I12" s="17">
        <v>66</v>
      </c>
      <c r="J12" s="8"/>
      <c r="K12" s="8"/>
      <c r="L12" s="7"/>
      <c r="M12" s="6"/>
    </row>
    <row r="13" spans="1:13" ht="45" customHeight="1">
      <c r="A13" s="17">
        <v>67</v>
      </c>
      <c r="B13" s="18"/>
      <c r="C13" s="22"/>
      <c r="D13" s="21"/>
      <c r="E13" s="20"/>
      <c r="F13" s="19"/>
      <c r="G13" s="18"/>
      <c r="H13" s="15"/>
      <c r="I13" s="17">
        <v>67</v>
      </c>
      <c r="J13" s="16"/>
      <c r="K13" s="16"/>
      <c r="L13" s="15"/>
      <c r="M13" s="14"/>
    </row>
    <row r="14" spans="1:13" ht="45" customHeight="1">
      <c r="A14" s="17">
        <v>68</v>
      </c>
      <c r="B14" s="9"/>
      <c r="C14" s="13"/>
      <c r="D14" s="12"/>
      <c r="E14" s="11"/>
      <c r="F14" s="10"/>
      <c r="G14" s="9"/>
      <c r="H14" s="7"/>
      <c r="I14" s="17">
        <v>68</v>
      </c>
      <c r="J14" s="8"/>
      <c r="K14" s="8"/>
      <c r="L14" s="7"/>
      <c r="M14" s="6"/>
    </row>
    <row r="15" spans="1:13" ht="45" customHeight="1">
      <c r="A15" s="17">
        <v>69</v>
      </c>
      <c r="B15" s="18"/>
      <c r="C15" s="22"/>
      <c r="D15" s="21"/>
      <c r="E15" s="20"/>
      <c r="F15" s="19"/>
      <c r="G15" s="18"/>
      <c r="H15" s="15"/>
      <c r="I15" s="17">
        <v>69</v>
      </c>
      <c r="J15" s="16"/>
      <c r="K15" s="16"/>
      <c r="L15" s="15"/>
      <c r="M15" s="14"/>
    </row>
    <row r="16" spans="1:13" ht="45" customHeight="1">
      <c r="A16" s="17">
        <v>70</v>
      </c>
      <c r="B16" s="9"/>
      <c r="C16" s="13"/>
      <c r="D16" s="12"/>
      <c r="E16" s="11"/>
      <c r="F16" s="10"/>
      <c r="G16" s="9"/>
      <c r="H16" s="7"/>
      <c r="I16" s="17">
        <v>70</v>
      </c>
      <c r="J16" s="8"/>
      <c r="K16" s="8"/>
      <c r="L16" s="7"/>
      <c r="M16" s="6"/>
    </row>
    <row r="17" spans="1:13" ht="20.25" customHeight="1">
      <c r="A17" s="33"/>
      <c r="B17" s="34"/>
      <c r="C17" s="38"/>
      <c r="D17" s="37"/>
      <c r="E17" s="36"/>
      <c r="F17" s="35"/>
      <c r="G17" s="34"/>
      <c r="H17" s="31"/>
      <c r="I17" s="33"/>
      <c r="J17" s="32"/>
      <c r="K17" s="32"/>
      <c r="L17" s="31"/>
      <c r="M17" s="30"/>
    </row>
    <row r="18" spans="1:7" ht="14.4">
      <c r="A18" s="203" t="s">
        <v>14</v>
      </c>
      <c r="B18" s="203"/>
      <c r="C18" s="203"/>
      <c r="D18" s="203"/>
      <c r="E18" s="203"/>
      <c r="F18" s="203"/>
      <c r="G18" s="203"/>
    </row>
    <row r="19" ht="3.75" customHeight="1"/>
    <row r="20" spans="1:13" ht="33.75" customHeight="1">
      <c r="A20" s="204" t="s">
        <v>10</v>
      </c>
      <c r="B20" s="204"/>
      <c r="C20" s="205"/>
      <c r="D20" s="205"/>
      <c r="E20" s="205"/>
      <c r="K20" s="29"/>
      <c r="L20" s="28"/>
      <c r="M20" s="27"/>
    </row>
    <row r="21" spans="1:13" ht="45" customHeight="1">
      <c r="A21" s="25" t="s">
        <v>2</v>
      </c>
      <c r="B21" s="25" t="s">
        <v>9</v>
      </c>
      <c r="C21" s="25" t="s">
        <v>8</v>
      </c>
      <c r="D21" s="25" t="s">
        <v>12</v>
      </c>
      <c r="E21" s="25" t="s">
        <v>6</v>
      </c>
      <c r="F21" s="26" t="s">
        <v>5</v>
      </c>
      <c r="G21" s="25" t="s">
        <v>4</v>
      </c>
      <c r="H21" s="25" t="s">
        <v>3</v>
      </c>
      <c r="I21" s="25" t="s">
        <v>2</v>
      </c>
      <c r="J21" s="25" t="s">
        <v>1</v>
      </c>
      <c r="K21" s="24" t="s">
        <v>0</v>
      </c>
      <c r="L21" s="9"/>
      <c r="M21" s="23"/>
    </row>
    <row r="22" spans="1:13" ht="45" customHeight="1">
      <c r="A22" s="17">
        <v>71</v>
      </c>
      <c r="B22" s="18"/>
      <c r="C22" s="22"/>
      <c r="D22" s="21"/>
      <c r="E22" s="20"/>
      <c r="F22" s="19"/>
      <c r="G22" s="18"/>
      <c r="H22" s="15"/>
      <c r="I22" s="17">
        <v>71</v>
      </c>
      <c r="J22" s="16"/>
      <c r="K22" s="16"/>
      <c r="L22" s="15"/>
      <c r="M22" s="14"/>
    </row>
    <row r="23" spans="1:13" ht="45" customHeight="1">
      <c r="A23" s="17">
        <v>72</v>
      </c>
      <c r="B23" s="9"/>
      <c r="C23" s="13"/>
      <c r="D23" s="12"/>
      <c r="E23" s="11"/>
      <c r="F23" s="10"/>
      <c r="G23" s="9"/>
      <c r="H23" s="7"/>
      <c r="I23" s="17">
        <v>72</v>
      </c>
      <c r="J23" s="8"/>
      <c r="K23" s="8"/>
      <c r="L23" s="7"/>
      <c r="M23" s="6"/>
    </row>
    <row r="24" spans="1:13" ht="45" customHeight="1">
      <c r="A24" s="17">
        <v>73</v>
      </c>
      <c r="B24" s="18"/>
      <c r="C24" s="22"/>
      <c r="D24" s="21"/>
      <c r="E24" s="20"/>
      <c r="F24" s="19"/>
      <c r="G24" s="18"/>
      <c r="H24" s="15"/>
      <c r="I24" s="17">
        <v>73</v>
      </c>
      <c r="J24" s="16"/>
      <c r="K24" s="16"/>
      <c r="L24" s="15"/>
      <c r="M24" s="14"/>
    </row>
    <row r="25" spans="1:13" ht="45" customHeight="1">
      <c r="A25" s="17">
        <v>74</v>
      </c>
      <c r="B25" s="9"/>
      <c r="C25" s="13"/>
      <c r="D25" s="12"/>
      <c r="E25" s="11"/>
      <c r="F25" s="10"/>
      <c r="G25" s="9"/>
      <c r="H25" s="7"/>
      <c r="I25" s="17">
        <v>74</v>
      </c>
      <c r="J25" s="8"/>
      <c r="K25" s="8"/>
      <c r="L25" s="7"/>
      <c r="M25" s="6"/>
    </row>
    <row r="26" spans="1:13" ht="45" customHeight="1">
      <c r="A26" s="17">
        <v>75</v>
      </c>
      <c r="B26" s="18"/>
      <c r="C26" s="22"/>
      <c r="D26" s="21"/>
      <c r="E26" s="20"/>
      <c r="F26" s="19"/>
      <c r="G26" s="18"/>
      <c r="H26" s="15"/>
      <c r="I26" s="17">
        <v>75</v>
      </c>
      <c r="J26" s="16"/>
      <c r="K26" s="16"/>
      <c r="L26" s="15"/>
      <c r="M26" s="14"/>
    </row>
    <row r="27" spans="1:13" ht="45" customHeight="1">
      <c r="A27" s="17">
        <v>76</v>
      </c>
      <c r="B27" s="9"/>
      <c r="C27" s="13"/>
      <c r="D27" s="12"/>
      <c r="E27" s="11"/>
      <c r="F27" s="10"/>
      <c r="G27" s="9"/>
      <c r="H27" s="7"/>
      <c r="I27" s="17">
        <v>76</v>
      </c>
      <c r="J27" s="8"/>
      <c r="K27" s="8"/>
      <c r="L27" s="7"/>
      <c r="M27" s="6"/>
    </row>
    <row r="28" spans="1:13" ht="45" customHeight="1">
      <c r="A28" s="17">
        <v>77</v>
      </c>
      <c r="B28" s="18"/>
      <c r="C28" s="22"/>
      <c r="D28" s="21"/>
      <c r="E28" s="43"/>
      <c r="F28" s="19"/>
      <c r="G28" s="18"/>
      <c r="H28" s="15"/>
      <c r="I28" s="17">
        <v>77</v>
      </c>
      <c r="J28" s="16"/>
      <c r="K28" s="16"/>
      <c r="L28" s="15"/>
      <c r="M28" s="14"/>
    </row>
    <row r="29" spans="1:13" ht="45" customHeight="1">
      <c r="A29" s="17">
        <v>78</v>
      </c>
      <c r="B29" s="9"/>
      <c r="C29" s="13"/>
      <c r="D29" s="12"/>
      <c r="E29" s="11"/>
      <c r="F29" s="10"/>
      <c r="G29" s="9"/>
      <c r="H29" s="7"/>
      <c r="I29" s="17">
        <v>78</v>
      </c>
      <c r="J29" s="8"/>
      <c r="K29" s="8"/>
      <c r="L29" s="7"/>
      <c r="M29" s="6"/>
    </row>
    <row r="30" spans="1:13" ht="45" customHeight="1">
      <c r="A30" s="17">
        <v>79</v>
      </c>
      <c r="B30" s="18"/>
      <c r="C30" s="22"/>
      <c r="D30" s="21"/>
      <c r="E30" s="20"/>
      <c r="F30" s="19"/>
      <c r="G30" s="18"/>
      <c r="H30" s="15"/>
      <c r="I30" s="17">
        <v>79</v>
      </c>
      <c r="J30" s="16"/>
      <c r="K30" s="16"/>
      <c r="L30" s="15"/>
      <c r="M30" s="14"/>
    </row>
    <row r="31" spans="1:13" ht="45" customHeight="1">
      <c r="A31" s="17">
        <v>80</v>
      </c>
      <c r="B31" s="9"/>
      <c r="C31" s="13"/>
      <c r="D31" s="12"/>
      <c r="E31" s="11"/>
      <c r="F31" s="10"/>
      <c r="G31" s="9"/>
      <c r="H31" s="7"/>
      <c r="I31" s="17">
        <v>80</v>
      </c>
      <c r="J31" s="8"/>
      <c r="K31" s="8"/>
      <c r="L31" s="7"/>
      <c r="M31" s="6"/>
    </row>
    <row r="33" spans="1:7" ht="14.4">
      <c r="A33" s="203" t="s">
        <v>14</v>
      </c>
      <c r="B33" s="203"/>
      <c r="C33" s="203"/>
      <c r="D33" s="203"/>
      <c r="E33" s="203"/>
      <c r="F33" s="203"/>
      <c r="G33" s="203"/>
    </row>
    <row r="34" ht="3.75" customHeight="1"/>
    <row r="35" spans="1:13" ht="33.75" customHeight="1">
      <c r="A35" s="204" t="s">
        <v>10</v>
      </c>
      <c r="B35" s="204"/>
      <c r="C35" s="205"/>
      <c r="D35" s="205"/>
      <c r="E35" s="205"/>
      <c r="K35" s="29"/>
      <c r="L35" s="42"/>
      <c r="M35" s="27"/>
    </row>
    <row r="36" spans="1:13" ht="9" customHeight="1">
      <c r="A36" s="41"/>
      <c r="B36" s="41"/>
      <c r="K36" s="40"/>
      <c r="L36" s="40"/>
      <c r="M36" s="39"/>
    </row>
    <row r="37" spans="1:13" ht="45" customHeight="1">
      <c r="A37" s="25" t="s">
        <v>2</v>
      </c>
      <c r="B37" s="25" t="s">
        <v>9</v>
      </c>
      <c r="C37" s="25" t="s">
        <v>8</v>
      </c>
      <c r="D37" s="25" t="s">
        <v>13</v>
      </c>
      <c r="E37" s="25" t="s">
        <v>6</v>
      </c>
      <c r="F37" s="26" t="s">
        <v>5</v>
      </c>
      <c r="G37" s="25" t="s">
        <v>4</v>
      </c>
      <c r="H37" s="25" t="s">
        <v>3</v>
      </c>
      <c r="I37" s="25" t="s">
        <v>2</v>
      </c>
      <c r="J37" s="25" t="s">
        <v>1</v>
      </c>
      <c r="K37" s="24" t="s">
        <v>0</v>
      </c>
      <c r="L37" s="9"/>
      <c r="M37" s="23"/>
    </row>
    <row r="38" spans="1:13" ht="45" customHeight="1">
      <c r="A38" s="17">
        <v>81</v>
      </c>
      <c r="B38" s="18"/>
      <c r="C38" s="22"/>
      <c r="D38" s="21"/>
      <c r="E38" s="20"/>
      <c r="F38" s="19"/>
      <c r="G38" s="18"/>
      <c r="H38" s="15"/>
      <c r="I38" s="17">
        <v>81</v>
      </c>
      <c r="J38" s="16"/>
      <c r="K38" s="16"/>
      <c r="L38" s="15"/>
      <c r="M38" s="14"/>
    </row>
    <row r="39" spans="1:13" ht="45" customHeight="1">
      <c r="A39" s="17">
        <v>82</v>
      </c>
      <c r="B39" s="9"/>
      <c r="C39" s="13"/>
      <c r="D39" s="12"/>
      <c r="E39" s="11"/>
      <c r="F39" s="10"/>
      <c r="G39" s="9"/>
      <c r="H39" s="7"/>
      <c r="I39" s="17">
        <v>82</v>
      </c>
      <c r="J39" s="8"/>
      <c r="K39" s="8"/>
      <c r="L39" s="7"/>
      <c r="M39" s="6"/>
    </row>
    <row r="40" spans="1:13" ht="45" customHeight="1">
      <c r="A40" s="17">
        <v>83</v>
      </c>
      <c r="B40" s="18"/>
      <c r="C40" s="22"/>
      <c r="D40" s="21"/>
      <c r="E40" s="20"/>
      <c r="F40" s="19"/>
      <c r="G40" s="18"/>
      <c r="H40" s="15"/>
      <c r="I40" s="17">
        <v>83</v>
      </c>
      <c r="J40" s="16"/>
      <c r="K40" s="16"/>
      <c r="L40" s="15"/>
      <c r="M40" s="14"/>
    </row>
    <row r="41" spans="1:13" ht="45" customHeight="1">
      <c r="A41" s="17">
        <v>84</v>
      </c>
      <c r="B41" s="9"/>
      <c r="C41" s="13"/>
      <c r="D41" s="12"/>
      <c r="E41" s="11"/>
      <c r="F41" s="10"/>
      <c r="G41" s="9"/>
      <c r="H41" s="7"/>
      <c r="I41" s="17">
        <v>84</v>
      </c>
      <c r="J41" s="8"/>
      <c r="K41" s="8"/>
      <c r="L41" s="7"/>
      <c r="M41" s="6"/>
    </row>
    <row r="42" spans="1:13" ht="45" customHeight="1">
      <c r="A42" s="17">
        <v>85</v>
      </c>
      <c r="B42" s="18"/>
      <c r="C42" s="22"/>
      <c r="D42" s="21"/>
      <c r="E42" s="20"/>
      <c r="F42" s="19"/>
      <c r="G42" s="18"/>
      <c r="H42" s="15"/>
      <c r="I42" s="17">
        <v>85</v>
      </c>
      <c r="J42" s="16"/>
      <c r="K42" s="16"/>
      <c r="L42" s="15"/>
      <c r="M42" s="14"/>
    </row>
    <row r="43" spans="1:13" ht="45" customHeight="1">
      <c r="A43" s="17">
        <v>86</v>
      </c>
      <c r="B43" s="9"/>
      <c r="C43" s="13"/>
      <c r="D43" s="12"/>
      <c r="E43" s="11"/>
      <c r="F43" s="10"/>
      <c r="G43" s="9"/>
      <c r="H43" s="7"/>
      <c r="I43" s="17">
        <v>86</v>
      </c>
      <c r="J43" s="8"/>
      <c r="K43" s="8"/>
      <c r="L43" s="7"/>
      <c r="M43" s="6"/>
    </row>
    <row r="44" spans="1:13" ht="45" customHeight="1">
      <c r="A44" s="17">
        <v>87</v>
      </c>
      <c r="B44" s="18"/>
      <c r="C44" s="22"/>
      <c r="D44" s="21"/>
      <c r="E44" s="20"/>
      <c r="F44" s="19"/>
      <c r="G44" s="18"/>
      <c r="H44" s="15"/>
      <c r="I44" s="17">
        <v>87</v>
      </c>
      <c r="J44" s="16"/>
      <c r="K44" s="16"/>
      <c r="L44" s="15"/>
      <c r="M44" s="14"/>
    </row>
    <row r="45" spans="1:13" ht="45" customHeight="1">
      <c r="A45" s="17">
        <v>88</v>
      </c>
      <c r="B45" s="9"/>
      <c r="C45" s="13"/>
      <c r="D45" s="12"/>
      <c r="E45" s="11"/>
      <c r="F45" s="10"/>
      <c r="G45" s="9"/>
      <c r="H45" s="7"/>
      <c r="I45" s="17">
        <v>88</v>
      </c>
      <c r="J45" s="8"/>
      <c r="K45" s="8"/>
      <c r="L45" s="7"/>
      <c r="M45" s="6"/>
    </row>
    <row r="46" spans="1:13" ht="45" customHeight="1">
      <c r="A46" s="17">
        <v>89</v>
      </c>
      <c r="B46" s="18"/>
      <c r="C46" s="22"/>
      <c r="D46" s="21"/>
      <c r="E46" s="20"/>
      <c r="F46" s="19"/>
      <c r="G46" s="18"/>
      <c r="H46" s="15"/>
      <c r="I46" s="17">
        <v>89</v>
      </c>
      <c r="J46" s="16"/>
      <c r="K46" s="16"/>
      <c r="L46" s="15"/>
      <c r="M46" s="14"/>
    </row>
    <row r="47" spans="1:13" ht="45" customHeight="1">
      <c r="A47" s="17">
        <v>90</v>
      </c>
      <c r="B47" s="9"/>
      <c r="C47" s="13"/>
      <c r="D47" s="12"/>
      <c r="E47" s="11"/>
      <c r="F47" s="10"/>
      <c r="G47" s="9"/>
      <c r="H47" s="7"/>
      <c r="I47" s="17">
        <v>90</v>
      </c>
      <c r="J47" s="8"/>
      <c r="K47" s="8"/>
      <c r="L47" s="7"/>
      <c r="M47" s="6"/>
    </row>
    <row r="48" spans="2:13" ht="20.25" customHeight="1">
      <c r="B48" s="34"/>
      <c r="C48" s="38"/>
      <c r="D48" s="37"/>
      <c r="E48" s="33"/>
      <c r="F48" s="35"/>
      <c r="G48" s="34"/>
      <c r="H48" s="31"/>
      <c r="I48" s="33"/>
      <c r="J48" s="32"/>
      <c r="K48" s="32"/>
      <c r="L48" s="31"/>
      <c r="M48" s="30"/>
    </row>
    <row r="49" spans="1:7" ht="14.4">
      <c r="A49" s="206" t="s">
        <v>14</v>
      </c>
      <c r="B49" s="206"/>
      <c r="C49" s="206"/>
      <c r="D49" s="206"/>
      <c r="E49" s="206"/>
      <c r="F49" s="206"/>
      <c r="G49" s="206"/>
    </row>
    <row r="50" ht="3.75" customHeight="1"/>
    <row r="51" spans="1:13" ht="33.75" customHeight="1">
      <c r="A51" s="204" t="s">
        <v>10</v>
      </c>
      <c r="B51" s="204"/>
      <c r="C51" s="205"/>
      <c r="D51" s="205"/>
      <c r="E51" s="205"/>
      <c r="K51" s="29"/>
      <c r="L51" s="42"/>
      <c r="M51" s="27"/>
    </row>
    <row r="52" spans="1:13" ht="45" customHeight="1">
      <c r="A52" s="25" t="s">
        <v>2</v>
      </c>
      <c r="B52" s="25" t="s">
        <v>9</v>
      </c>
      <c r="C52" s="25" t="s">
        <v>8</v>
      </c>
      <c r="D52" s="25" t="s">
        <v>12</v>
      </c>
      <c r="E52" s="25" t="s">
        <v>6</v>
      </c>
      <c r="F52" s="26" t="s">
        <v>5</v>
      </c>
      <c r="G52" s="25" t="s">
        <v>4</v>
      </c>
      <c r="H52" s="25" t="s">
        <v>3</v>
      </c>
      <c r="I52" s="25" t="s">
        <v>2</v>
      </c>
      <c r="J52" s="25" t="s">
        <v>1</v>
      </c>
      <c r="K52" s="24" t="s">
        <v>0</v>
      </c>
      <c r="L52" s="9"/>
      <c r="M52" s="23"/>
    </row>
    <row r="53" spans="1:13" ht="45" customHeight="1">
      <c r="A53" s="17">
        <v>91</v>
      </c>
      <c r="B53" s="18"/>
      <c r="C53" s="22"/>
      <c r="D53" s="21"/>
      <c r="E53" s="20"/>
      <c r="F53" s="19"/>
      <c r="G53" s="18"/>
      <c r="H53" s="15"/>
      <c r="I53" s="17">
        <v>91</v>
      </c>
      <c r="J53" s="16"/>
      <c r="K53" s="16"/>
      <c r="L53" s="15"/>
      <c r="M53" s="14"/>
    </row>
    <row r="54" spans="1:13" ht="45" customHeight="1">
      <c r="A54" s="17">
        <v>92</v>
      </c>
      <c r="B54" s="9"/>
      <c r="C54" s="13"/>
      <c r="D54" s="12"/>
      <c r="E54" s="11"/>
      <c r="F54" s="10"/>
      <c r="G54" s="9"/>
      <c r="H54" s="7"/>
      <c r="I54" s="17">
        <v>92</v>
      </c>
      <c r="J54" s="8"/>
      <c r="K54" s="8"/>
      <c r="L54" s="7"/>
      <c r="M54" s="6"/>
    </row>
    <row r="55" spans="1:13" ht="45" customHeight="1">
      <c r="A55" s="17">
        <v>93</v>
      </c>
      <c r="B55" s="18"/>
      <c r="C55" s="22"/>
      <c r="D55" s="21"/>
      <c r="E55" s="20"/>
      <c r="F55" s="19"/>
      <c r="G55" s="18"/>
      <c r="H55" s="15"/>
      <c r="I55" s="17">
        <v>93</v>
      </c>
      <c r="J55" s="16"/>
      <c r="K55" s="16"/>
      <c r="L55" s="15"/>
      <c r="M55" s="14"/>
    </row>
    <row r="56" spans="1:13" ht="45" customHeight="1">
      <c r="A56" s="17">
        <v>94</v>
      </c>
      <c r="B56" s="9"/>
      <c r="C56" s="13"/>
      <c r="D56" s="12"/>
      <c r="E56" s="11"/>
      <c r="F56" s="10"/>
      <c r="G56" s="9"/>
      <c r="H56" s="7"/>
      <c r="I56" s="17">
        <v>94</v>
      </c>
      <c r="J56" s="8"/>
      <c r="K56" s="8"/>
      <c r="L56" s="7"/>
      <c r="M56" s="6"/>
    </row>
    <row r="57" spans="1:13" ht="45" customHeight="1">
      <c r="A57" s="17">
        <v>95</v>
      </c>
      <c r="B57" s="18"/>
      <c r="C57" s="22"/>
      <c r="D57" s="21"/>
      <c r="E57" s="20"/>
      <c r="F57" s="19"/>
      <c r="G57" s="18"/>
      <c r="H57" s="15"/>
      <c r="I57" s="17">
        <v>95</v>
      </c>
      <c r="J57" s="16"/>
      <c r="K57" s="16"/>
      <c r="L57" s="15"/>
      <c r="M57" s="14"/>
    </row>
    <row r="58" spans="1:13" ht="45" customHeight="1">
      <c r="A58" s="17">
        <v>96</v>
      </c>
      <c r="B58" s="9"/>
      <c r="C58" s="13"/>
      <c r="D58" s="12"/>
      <c r="E58" s="11"/>
      <c r="F58" s="10"/>
      <c r="G58" s="9"/>
      <c r="H58" s="7"/>
      <c r="I58" s="17">
        <v>96</v>
      </c>
      <c r="J58" s="8"/>
      <c r="K58" s="8"/>
      <c r="L58" s="7"/>
      <c r="M58" s="6"/>
    </row>
    <row r="59" spans="1:13" ht="45" customHeight="1">
      <c r="A59" s="17">
        <v>97</v>
      </c>
      <c r="B59" s="18"/>
      <c r="C59" s="22"/>
      <c r="D59" s="21"/>
      <c r="E59" s="20"/>
      <c r="F59" s="19"/>
      <c r="G59" s="18"/>
      <c r="H59" s="15"/>
      <c r="I59" s="17">
        <v>97</v>
      </c>
      <c r="J59" s="16"/>
      <c r="K59" s="16"/>
      <c r="L59" s="15"/>
      <c r="M59" s="14"/>
    </row>
    <row r="60" spans="1:13" ht="45" customHeight="1">
      <c r="A60" s="17">
        <v>98</v>
      </c>
      <c r="B60" s="9"/>
      <c r="C60" s="13"/>
      <c r="D60" s="12"/>
      <c r="E60" s="11"/>
      <c r="F60" s="10"/>
      <c r="G60" s="9"/>
      <c r="H60" s="7"/>
      <c r="I60" s="17">
        <v>98</v>
      </c>
      <c r="J60" s="8"/>
      <c r="K60" s="8"/>
      <c r="L60" s="7"/>
      <c r="M60" s="6"/>
    </row>
    <row r="61" spans="1:13" ht="45" customHeight="1">
      <c r="A61" s="17">
        <v>99</v>
      </c>
      <c r="B61" s="18"/>
      <c r="C61" s="22"/>
      <c r="D61" s="21"/>
      <c r="E61" s="20"/>
      <c r="F61" s="19"/>
      <c r="G61" s="18"/>
      <c r="H61" s="15"/>
      <c r="I61" s="17">
        <v>99</v>
      </c>
      <c r="J61" s="16"/>
      <c r="K61" s="16"/>
      <c r="L61" s="15"/>
      <c r="M61" s="14"/>
    </row>
    <row r="62" spans="1:13" ht="45" customHeight="1">
      <c r="A62" s="17">
        <v>100</v>
      </c>
      <c r="B62" s="9"/>
      <c r="C62" s="13"/>
      <c r="D62" s="12"/>
      <c r="E62" s="11"/>
      <c r="F62" s="10"/>
      <c r="G62" s="9"/>
      <c r="H62" s="7"/>
      <c r="I62" s="17">
        <v>100</v>
      </c>
      <c r="J62" s="8"/>
      <c r="K62" s="8"/>
      <c r="L62" s="7"/>
      <c r="M62" s="6"/>
    </row>
    <row r="64" spans="1:7" ht="14.4">
      <c r="A64" s="203" t="s">
        <v>14</v>
      </c>
      <c r="B64" s="203"/>
      <c r="C64" s="203"/>
      <c r="D64" s="203"/>
      <c r="E64" s="203"/>
      <c r="F64" s="203"/>
      <c r="G64" s="203"/>
    </row>
    <row r="65" ht="3.75" customHeight="1"/>
    <row r="66" spans="1:13" ht="33.75" customHeight="1">
      <c r="A66" s="204" t="s">
        <v>10</v>
      </c>
      <c r="B66" s="204"/>
      <c r="C66" s="205"/>
      <c r="D66" s="205"/>
      <c r="E66" s="205"/>
      <c r="K66" s="29"/>
      <c r="L66" s="28"/>
      <c r="M66" s="27"/>
    </row>
    <row r="67" spans="1:13" ht="9" customHeight="1">
      <c r="A67" s="41"/>
      <c r="B67" s="41"/>
      <c r="K67" s="40"/>
      <c r="L67" s="40"/>
      <c r="M67" s="39"/>
    </row>
    <row r="68" spans="1:13" ht="45" customHeight="1">
      <c r="A68" s="25" t="s">
        <v>2</v>
      </c>
      <c r="B68" s="25" t="s">
        <v>9</v>
      </c>
      <c r="C68" s="25" t="s">
        <v>8</v>
      </c>
      <c r="D68" s="25" t="s">
        <v>11</v>
      </c>
      <c r="E68" s="25" t="s">
        <v>6</v>
      </c>
      <c r="F68" s="26" t="s">
        <v>5</v>
      </c>
      <c r="G68" s="25" t="s">
        <v>4</v>
      </c>
      <c r="H68" s="25" t="s">
        <v>3</v>
      </c>
      <c r="I68" s="25" t="s">
        <v>2</v>
      </c>
      <c r="J68" s="25" t="s">
        <v>1</v>
      </c>
      <c r="K68" s="24" t="s">
        <v>0</v>
      </c>
      <c r="L68" s="9"/>
      <c r="M68" s="23"/>
    </row>
    <row r="69" spans="1:13" ht="45" customHeight="1">
      <c r="A69" s="17">
        <v>101</v>
      </c>
      <c r="B69" s="18"/>
      <c r="C69" s="22"/>
      <c r="D69" s="21"/>
      <c r="E69" s="20"/>
      <c r="F69" s="19"/>
      <c r="G69" s="18"/>
      <c r="H69" s="15"/>
      <c r="I69" s="17">
        <v>101</v>
      </c>
      <c r="J69" s="16"/>
      <c r="K69" s="16"/>
      <c r="L69" s="15"/>
      <c r="M69" s="14"/>
    </row>
    <row r="70" spans="1:13" ht="45" customHeight="1">
      <c r="A70" s="17">
        <v>102</v>
      </c>
      <c r="B70" s="9"/>
      <c r="C70" s="13"/>
      <c r="D70" s="12"/>
      <c r="E70" s="11"/>
      <c r="F70" s="10"/>
      <c r="G70" s="9"/>
      <c r="H70" s="7"/>
      <c r="I70" s="17">
        <v>102</v>
      </c>
      <c r="J70" s="8"/>
      <c r="K70" s="8"/>
      <c r="L70" s="7"/>
      <c r="M70" s="6"/>
    </row>
    <row r="71" spans="1:13" ht="45" customHeight="1">
      <c r="A71" s="17">
        <v>103</v>
      </c>
      <c r="B71" s="18"/>
      <c r="C71" s="22"/>
      <c r="D71" s="21"/>
      <c r="E71" s="20"/>
      <c r="F71" s="19"/>
      <c r="G71" s="18"/>
      <c r="H71" s="15"/>
      <c r="I71" s="17">
        <v>103</v>
      </c>
      <c r="J71" s="16"/>
      <c r="K71" s="16"/>
      <c r="L71" s="15"/>
      <c r="M71" s="14"/>
    </row>
    <row r="72" spans="1:13" ht="45" customHeight="1">
      <c r="A72" s="17">
        <v>104</v>
      </c>
      <c r="B72" s="9"/>
      <c r="C72" s="13"/>
      <c r="D72" s="12"/>
      <c r="E72" s="11"/>
      <c r="F72" s="10"/>
      <c r="G72" s="9"/>
      <c r="H72" s="7"/>
      <c r="I72" s="17">
        <v>104</v>
      </c>
      <c r="J72" s="8"/>
      <c r="K72" s="8"/>
      <c r="L72" s="7"/>
      <c r="M72" s="6"/>
    </row>
    <row r="73" spans="1:13" ht="45" customHeight="1">
      <c r="A73" s="17">
        <v>105</v>
      </c>
      <c r="B73" s="18"/>
      <c r="C73" s="22"/>
      <c r="D73" s="21"/>
      <c r="E73" s="20"/>
      <c r="F73" s="19"/>
      <c r="G73" s="18"/>
      <c r="H73" s="15"/>
      <c r="I73" s="17">
        <v>105</v>
      </c>
      <c r="J73" s="16"/>
      <c r="K73" s="16"/>
      <c r="L73" s="15"/>
      <c r="M73" s="14"/>
    </row>
    <row r="74" spans="1:13" ht="45" customHeight="1">
      <c r="A74" s="17">
        <v>106</v>
      </c>
      <c r="B74" s="9"/>
      <c r="C74" s="13"/>
      <c r="D74" s="12"/>
      <c r="E74" s="11"/>
      <c r="F74" s="10"/>
      <c r="G74" s="9"/>
      <c r="H74" s="7"/>
      <c r="I74" s="17">
        <v>106</v>
      </c>
      <c r="J74" s="8"/>
      <c r="K74" s="8"/>
      <c r="L74" s="7"/>
      <c r="M74" s="6"/>
    </row>
    <row r="75" spans="1:13" ht="45" customHeight="1">
      <c r="A75" s="17">
        <v>107</v>
      </c>
      <c r="B75" s="18"/>
      <c r="C75" s="22"/>
      <c r="D75" s="21"/>
      <c r="E75" s="20"/>
      <c r="F75" s="19"/>
      <c r="G75" s="18"/>
      <c r="H75" s="15"/>
      <c r="I75" s="17">
        <v>107</v>
      </c>
      <c r="J75" s="16"/>
      <c r="K75" s="16"/>
      <c r="L75" s="15"/>
      <c r="M75" s="14"/>
    </row>
    <row r="76" spans="1:13" ht="45" customHeight="1">
      <c r="A76" s="17">
        <v>108</v>
      </c>
      <c r="B76" s="9"/>
      <c r="C76" s="13"/>
      <c r="D76" s="12"/>
      <c r="E76" s="11"/>
      <c r="F76" s="10"/>
      <c r="G76" s="9"/>
      <c r="H76" s="7"/>
      <c r="I76" s="17">
        <v>108</v>
      </c>
      <c r="J76" s="8"/>
      <c r="K76" s="8"/>
      <c r="L76" s="7"/>
      <c r="M76" s="6"/>
    </row>
    <row r="77" spans="1:13" ht="45" customHeight="1">
      <c r="A77" s="17">
        <v>109</v>
      </c>
      <c r="B77" s="18"/>
      <c r="C77" s="22"/>
      <c r="D77" s="21"/>
      <c r="E77" s="20"/>
      <c r="F77" s="19"/>
      <c r="G77" s="9"/>
      <c r="H77" s="15"/>
      <c r="I77" s="17">
        <v>109</v>
      </c>
      <c r="J77" s="16"/>
      <c r="K77" s="16"/>
      <c r="L77" s="15"/>
      <c r="M77" s="14"/>
    </row>
    <row r="78" spans="1:13" ht="45" customHeight="1">
      <c r="A78" s="17">
        <v>110</v>
      </c>
      <c r="B78" s="9"/>
      <c r="C78" s="13"/>
      <c r="D78" s="12"/>
      <c r="E78" s="11"/>
      <c r="F78" s="10"/>
      <c r="G78" s="9"/>
      <c r="H78" s="7"/>
      <c r="I78" s="17">
        <v>110</v>
      </c>
      <c r="J78" s="8"/>
      <c r="K78" s="8"/>
      <c r="L78" s="7"/>
      <c r="M78" s="6"/>
    </row>
    <row r="79" spans="1:13" ht="20.25" customHeight="1">
      <c r="A79" s="33"/>
      <c r="B79" s="34"/>
      <c r="C79" s="38"/>
      <c r="D79" s="37"/>
      <c r="E79" s="36"/>
      <c r="F79" s="35"/>
      <c r="G79" s="34"/>
      <c r="H79" s="31"/>
      <c r="I79" s="33"/>
      <c r="J79" s="32"/>
      <c r="K79" s="32"/>
      <c r="L79" s="31"/>
      <c r="M79" s="30"/>
    </row>
    <row r="80" spans="1:7" ht="14.4">
      <c r="A80" s="203" t="s">
        <v>15</v>
      </c>
      <c r="B80" s="203"/>
      <c r="C80" s="203"/>
      <c r="D80" s="203"/>
      <c r="E80" s="203"/>
      <c r="F80" s="203"/>
      <c r="G80" s="203"/>
    </row>
    <row r="81" ht="3.75" customHeight="1"/>
    <row r="82" spans="1:13" ht="33.75" customHeight="1">
      <c r="A82" s="204" t="s">
        <v>10</v>
      </c>
      <c r="B82" s="204"/>
      <c r="C82" s="205"/>
      <c r="D82" s="205"/>
      <c r="E82" s="205"/>
      <c r="K82" s="29"/>
      <c r="L82" s="28"/>
      <c r="M82" s="27"/>
    </row>
    <row r="83" spans="1:13" ht="45" customHeight="1">
      <c r="A83" s="25" t="s">
        <v>2</v>
      </c>
      <c r="B83" s="25" t="s">
        <v>9</v>
      </c>
      <c r="C83" s="25" t="s">
        <v>8</v>
      </c>
      <c r="D83" s="25" t="s">
        <v>7</v>
      </c>
      <c r="E83" s="25" t="s">
        <v>6</v>
      </c>
      <c r="F83" s="26" t="s">
        <v>5</v>
      </c>
      <c r="G83" s="25" t="s">
        <v>4</v>
      </c>
      <c r="H83" s="25" t="s">
        <v>3</v>
      </c>
      <c r="I83" s="25" t="s">
        <v>2</v>
      </c>
      <c r="J83" s="25" t="s">
        <v>1</v>
      </c>
      <c r="K83" s="24" t="s">
        <v>0</v>
      </c>
      <c r="L83" s="9"/>
      <c r="M83" s="23"/>
    </row>
    <row r="84" spans="1:13" ht="45" customHeight="1">
      <c r="A84" s="17">
        <v>111</v>
      </c>
      <c r="B84" s="18"/>
      <c r="C84" s="22"/>
      <c r="D84" s="21"/>
      <c r="E84" s="20"/>
      <c r="F84" s="19"/>
      <c r="G84" s="18"/>
      <c r="H84" s="15"/>
      <c r="I84" s="17">
        <v>111</v>
      </c>
      <c r="J84" s="16"/>
      <c r="K84" s="16"/>
      <c r="L84" s="15"/>
      <c r="M84" s="14"/>
    </row>
    <row r="85" spans="1:13" ht="45" customHeight="1">
      <c r="A85" s="17">
        <v>112</v>
      </c>
      <c r="B85" s="9"/>
      <c r="C85" s="13"/>
      <c r="D85" s="12"/>
      <c r="E85" s="11"/>
      <c r="F85" s="10"/>
      <c r="G85" s="9"/>
      <c r="H85" s="7"/>
      <c r="I85" s="17">
        <v>112</v>
      </c>
      <c r="J85" s="8"/>
      <c r="K85" s="8"/>
      <c r="L85" s="7"/>
      <c r="M85" s="6"/>
    </row>
    <row r="86" spans="1:13" ht="45" customHeight="1">
      <c r="A86" s="17">
        <v>113</v>
      </c>
      <c r="B86" s="18"/>
      <c r="C86" s="22"/>
      <c r="D86" s="21"/>
      <c r="E86" s="20"/>
      <c r="F86" s="19"/>
      <c r="G86" s="18"/>
      <c r="H86" s="15"/>
      <c r="I86" s="17">
        <v>113</v>
      </c>
      <c r="J86" s="16"/>
      <c r="K86" s="16"/>
      <c r="L86" s="15"/>
      <c r="M86" s="14"/>
    </row>
    <row r="87" spans="1:13" ht="45" customHeight="1">
      <c r="A87" s="17">
        <v>114</v>
      </c>
      <c r="B87" s="9"/>
      <c r="C87" s="13"/>
      <c r="D87" s="12"/>
      <c r="E87" s="11"/>
      <c r="F87" s="10"/>
      <c r="G87" s="9"/>
      <c r="H87" s="7"/>
      <c r="I87" s="17">
        <v>114</v>
      </c>
      <c r="J87" s="8"/>
      <c r="K87" s="8"/>
      <c r="L87" s="7"/>
      <c r="M87" s="6"/>
    </row>
    <row r="88" spans="1:13" ht="45" customHeight="1">
      <c r="A88" s="17">
        <v>115</v>
      </c>
      <c r="B88" s="18"/>
      <c r="C88" s="22"/>
      <c r="D88" s="21"/>
      <c r="E88" s="20"/>
      <c r="F88" s="19"/>
      <c r="G88" s="18"/>
      <c r="H88" s="15"/>
      <c r="I88" s="17">
        <v>115</v>
      </c>
      <c r="J88" s="16"/>
      <c r="K88" s="16"/>
      <c r="L88" s="15"/>
      <c r="M88" s="14"/>
    </row>
    <row r="89" spans="1:13" ht="45" customHeight="1">
      <c r="A89" s="17">
        <v>116</v>
      </c>
      <c r="B89" s="9"/>
      <c r="C89" s="13"/>
      <c r="D89" s="12"/>
      <c r="E89" s="11"/>
      <c r="F89" s="10"/>
      <c r="G89" s="9"/>
      <c r="H89" s="7"/>
      <c r="I89" s="17">
        <v>116</v>
      </c>
      <c r="J89" s="8"/>
      <c r="K89" s="8"/>
      <c r="L89" s="7"/>
      <c r="M89" s="6"/>
    </row>
    <row r="90" spans="1:13" ht="45" customHeight="1">
      <c r="A90" s="17">
        <v>117</v>
      </c>
      <c r="B90" s="18"/>
      <c r="C90" s="22"/>
      <c r="D90" s="21"/>
      <c r="E90" s="20"/>
      <c r="F90" s="19"/>
      <c r="G90" s="18"/>
      <c r="H90" s="15"/>
      <c r="I90" s="17">
        <v>117</v>
      </c>
      <c r="J90" s="16"/>
      <c r="K90" s="16"/>
      <c r="L90" s="15"/>
      <c r="M90" s="14"/>
    </row>
    <row r="91" spans="1:13" ht="45" customHeight="1">
      <c r="A91" s="17">
        <v>118</v>
      </c>
      <c r="B91" s="9"/>
      <c r="C91" s="13"/>
      <c r="D91" s="12"/>
      <c r="E91" s="11"/>
      <c r="F91" s="10"/>
      <c r="G91" s="9"/>
      <c r="H91" s="7"/>
      <c r="I91" s="17">
        <v>118</v>
      </c>
      <c r="J91" s="8"/>
      <c r="K91" s="8"/>
      <c r="L91" s="7"/>
      <c r="M91" s="6"/>
    </row>
    <row r="92" spans="1:13" ht="45" customHeight="1">
      <c r="A92" s="17">
        <v>119</v>
      </c>
      <c r="B92" s="18"/>
      <c r="C92" s="22"/>
      <c r="D92" s="21"/>
      <c r="E92" s="20"/>
      <c r="F92" s="19"/>
      <c r="G92" s="18"/>
      <c r="H92" s="15"/>
      <c r="I92" s="17">
        <v>119</v>
      </c>
      <c r="J92" s="16"/>
      <c r="K92" s="16"/>
      <c r="L92" s="15"/>
      <c r="M92" s="14"/>
    </row>
    <row r="93" spans="1:13" ht="45" customHeight="1">
      <c r="A93" s="17">
        <v>120</v>
      </c>
      <c r="B93" s="9"/>
      <c r="C93" s="13"/>
      <c r="D93" s="12"/>
      <c r="E93" s="11"/>
      <c r="F93" s="10"/>
      <c r="G93" s="9"/>
      <c r="H93" s="7"/>
      <c r="I93" s="17">
        <v>120</v>
      </c>
      <c r="J93" s="8"/>
      <c r="K93" s="8"/>
      <c r="L93" s="7"/>
      <c r="M93" s="6"/>
    </row>
  </sheetData>
  <mergeCells count="18">
    <mergeCell ref="A64:G64"/>
    <mergeCell ref="A66:B66"/>
    <mergeCell ref="C66:E66"/>
    <mergeCell ref="A80:G80"/>
    <mergeCell ref="A82:B82"/>
    <mergeCell ref="C82:E82"/>
    <mergeCell ref="A33:G33"/>
    <mergeCell ref="A35:B35"/>
    <mergeCell ref="C35:E35"/>
    <mergeCell ref="A49:G49"/>
    <mergeCell ref="A51:B51"/>
    <mergeCell ref="C51:E51"/>
    <mergeCell ref="A2:G2"/>
    <mergeCell ref="A4:B4"/>
    <mergeCell ref="C4:E4"/>
    <mergeCell ref="A18:G18"/>
    <mergeCell ref="A20:B20"/>
    <mergeCell ref="C20:E20"/>
  </mergeCells>
  <printOptions horizontalCentered="1" verticalCentered="1"/>
  <pageMargins left="0" right="0.11811023622047245" top="0.3937007874015748" bottom="0.45" header="0.2755905511811024" footer="0.196850393700787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M93"/>
  <sheetViews>
    <sheetView zoomScale="85" zoomScaleNormal="85" workbookViewId="0" topLeftCell="A85">
      <selection activeCell="A1" sqref="A1:XFD93"/>
    </sheetView>
  </sheetViews>
  <sheetFormatPr defaultColWidth="9.140625" defaultRowHeight="15"/>
  <cols>
    <col min="1" max="1" width="6.00390625" style="0" customWidth="1"/>
    <col min="2" max="2" width="9.7109375" style="0" customWidth="1"/>
    <col min="3" max="3" width="7.28125" style="0" customWidth="1"/>
    <col min="4" max="4" width="11.28125" style="5" customWidth="1"/>
    <col min="5" max="5" width="23.8515625" style="0" customWidth="1"/>
    <col min="6" max="6" width="6.00390625" style="4" customWidth="1"/>
    <col min="7" max="7" width="3.8515625" style="2" customWidth="1"/>
    <col min="8" max="8" width="8.7109375" style="0" customWidth="1"/>
    <col min="9" max="9" width="5.8515625" style="0" customWidth="1"/>
    <col min="10" max="10" width="12.7109375" style="0" customWidth="1"/>
    <col min="11" max="11" width="13.140625" style="0" customWidth="1"/>
    <col min="12" max="12" width="12.7109375" style="0" customWidth="1"/>
    <col min="13" max="13" width="13.00390625" style="3" customWidth="1"/>
    <col min="14" max="14" width="9.00390625" style="2" customWidth="1"/>
    <col min="15" max="15" width="9.28125" style="1" bestFit="1" customWidth="1"/>
  </cols>
  <sheetData>
    <row r="2" spans="1:7" ht="14.4">
      <c r="A2" s="203" t="s">
        <v>14</v>
      </c>
      <c r="B2" s="203"/>
      <c r="C2" s="203"/>
      <c r="D2" s="203"/>
      <c r="E2" s="203"/>
      <c r="F2" s="203"/>
      <c r="G2" s="203"/>
    </row>
    <row r="3" ht="3.75" customHeight="1"/>
    <row r="4" spans="1:13" ht="33.75" customHeight="1">
      <c r="A4" s="204" t="s">
        <v>10</v>
      </c>
      <c r="B4" s="204"/>
      <c r="C4" s="205"/>
      <c r="D4" s="205"/>
      <c r="E4" s="205"/>
      <c r="K4" s="29"/>
      <c r="L4" s="42"/>
      <c r="M4" s="27"/>
    </row>
    <row r="5" spans="1:13" ht="9" customHeight="1">
      <c r="A5" s="41"/>
      <c r="B5" s="41"/>
      <c r="K5" s="40"/>
      <c r="L5" s="40"/>
      <c r="M5" s="39"/>
    </row>
    <row r="6" spans="1:13" ht="45" customHeight="1">
      <c r="A6" s="25" t="s">
        <v>2</v>
      </c>
      <c r="B6" s="25" t="s">
        <v>9</v>
      </c>
      <c r="C6" s="25" t="s">
        <v>8</v>
      </c>
      <c r="D6" s="25" t="s">
        <v>13</v>
      </c>
      <c r="E6" s="25" t="s">
        <v>6</v>
      </c>
      <c r="F6" s="26" t="s">
        <v>5</v>
      </c>
      <c r="G6" s="25" t="s">
        <v>4</v>
      </c>
      <c r="H6" s="25" t="s">
        <v>3</v>
      </c>
      <c r="I6" s="25" t="s">
        <v>2</v>
      </c>
      <c r="J6" s="25" t="s">
        <v>1</v>
      </c>
      <c r="K6" s="24" t="s">
        <v>0</v>
      </c>
      <c r="L6" s="9"/>
      <c r="M6" s="23"/>
    </row>
    <row r="7" spans="1:13" ht="45" customHeight="1">
      <c r="A7" s="17">
        <v>121</v>
      </c>
      <c r="B7" s="18"/>
      <c r="C7" s="22"/>
      <c r="D7" s="21"/>
      <c r="E7" s="20"/>
      <c r="F7" s="19"/>
      <c r="G7" s="18"/>
      <c r="H7" s="20"/>
      <c r="I7" s="17">
        <v>121</v>
      </c>
      <c r="J7" s="16"/>
      <c r="K7" s="16"/>
      <c r="L7" s="15"/>
      <c r="M7" s="14"/>
    </row>
    <row r="8" spans="1:13" ht="45" customHeight="1">
      <c r="A8" s="17">
        <v>122</v>
      </c>
      <c r="B8" s="9"/>
      <c r="C8" s="13"/>
      <c r="D8" s="12"/>
      <c r="E8" s="11"/>
      <c r="F8" s="10"/>
      <c r="G8" s="9"/>
      <c r="H8" s="7"/>
      <c r="I8" s="17">
        <v>122</v>
      </c>
      <c r="J8" s="8"/>
      <c r="K8" s="8"/>
      <c r="L8" s="7"/>
      <c r="M8" s="6"/>
    </row>
    <row r="9" spans="1:13" ht="45" customHeight="1">
      <c r="A9" s="17">
        <v>123</v>
      </c>
      <c r="B9" s="18"/>
      <c r="C9" s="22"/>
      <c r="D9" s="21"/>
      <c r="E9" s="20"/>
      <c r="F9" s="19"/>
      <c r="G9" s="18"/>
      <c r="H9" s="15"/>
      <c r="I9" s="17">
        <v>123</v>
      </c>
      <c r="J9" s="16"/>
      <c r="K9" s="16"/>
      <c r="L9" s="15"/>
      <c r="M9" s="14"/>
    </row>
    <row r="10" spans="1:13" ht="45" customHeight="1">
      <c r="A10" s="17">
        <v>124</v>
      </c>
      <c r="B10" s="9"/>
      <c r="C10" s="13"/>
      <c r="D10" s="12"/>
      <c r="E10" s="11"/>
      <c r="F10" s="10"/>
      <c r="G10" s="9"/>
      <c r="H10" s="7"/>
      <c r="I10" s="17">
        <v>124</v>
      </c>
      <c r="J10" s="8"/>
      <c r="K10" s="8"/>
      <c r="L10" s="7"/>
      <c r="M10" s="6"/>
    </row>
    <row r="11" spans="1:13" ht="45" customHeight="1">
      <c r="A11" s="17">
        <v>125</v>
      </c>
      <c r="B11" s="18"/>
      <c r="C11" s="22"/>
      <c r="D11" s="21"/>
      <c r="E11" s="20"/>
      <c r="F11" s="19"/>
      <c r="G11" s="18"/>
      <c r="H11" s="15"/>
      <c r="I11" s="17">
        <v>125</v>
      </c>
      <c r="J11" s="16"/>
      <c r="K11" s="16"/>
      <c r="L11" s="15"/>
      <c r="M11" s="14"/>
    </row>
    <row r="12" spans="1:13" ht="45" customHeight="1">
      <c r="A12" s="17">
        <v>126</v>
      </c>
      <c r="B12" s="9"/>
      <c r="C12" s="13"/>
      <c r="D12" s="12"/>
      <c r="E12" s="11"/>
      <c r="F12" s="10"/>
      <c r="G12" s="9"/>
      <c r="H12" s="7"/>
      <c r="I12" s="17">
        <v>126</v>
      </c>
      <c r="J12" s="8"/>
      <c r="K12" s="8"/>
      <c r="L12" s="7"/>
      <c r="M12" s="6"/>
    </row>
    <row r="13" spans="1:13" ht="45" customHeight="1">
      <c r="A13" s="17">
        <v>127</v>
      </c>
      <c r="B13" s="18"/>
      <c r="C13" s="22"/>
      <c r="D13" s="21"/>
      <c r="E13" s="20"/>
      <c r="F13" s="19"/>
      <c r="G13" s="18"/>
      <c r="H13" s="15"/>
      <c r="I13" s="17">
        <v>127</v>
      </c>
      <c r="J13" s="16"/>
      <c r="K13" s="16"/>
      <c r="L13" s="15"/>
      <c r="M13" s="14"/>
    </row>
    <row r="14" spans="1:13" ht="45" customHeight="1">
      <c r="A14" s="17">
        <v>128</v>
      </c>
      <c r="B14" s="9"/>
      <c r="C14" s="13"/>
      <c r="D14" s="12"/>
      <c r="E14" s="11"/>
      <c r="F14" s="10"/>
      <c r="G14" s="9"/>
      <c r="H14" s="7"/>
      <c r="I14" s="17">
        <v>128</v>
      </c>
      <c r="J14" s="8"/>
      <c r="K14" s="8"/>
      <c r="L14" s="7"/>
      <c r="M14" s="6"/>
    </row>
    <row r="15" spans="1:13" ht="45" customHeight="1">
      <c r="A15" s="17">
        <v>129</v>
      </c>
      <c r="B15" s="18"/>
      <c r="C15" s="22"/>
      <c r="D15" s="21"/>
      <c r="E15" s="20"/>
      <c r="F15" s="19"/>
      <c r="G15" s="18"/>
      <c r="H15" s="15"/>
      <c r="I15" s="17">
        <v>129</v>
      </c>
      <c r="J15" s="16"/>
      <c r="K15" s="16"/>
      <c r="L15" s="15"/>
      <c r="M15" s="14"/>
    </row>
    <row r="16" spans="1:13" ht="45" customHeight="1">
      <c r="A16" s="17">
        <v>130</v>
      </c>
      <c r="B16" s="9"/>
      <c r="C16" s="13"/>
      <c r="D16" s="12"/>
      <c r="E16" s="11"/>
      <c r="F16" s="10"/>
      <c r="G16" s="9"/>
      <c r="H16" s="7"/>
      <c r="I16" s="17">
        <v>130</v>
      </c>
      <c r="J16" s="8"/>
      <c r="K16" s="8"/>
      <c r="L16" s="7"/>
      <c r="M16" s="6"/>
    </row>
    <row r="17" spans="1:13" ht="20.25" customHeight="1">
      <c r="A17" s="33"/>
      <c r="B17" s="34"/>
      <c r="C17" s="38"/>
      <c r="D17" s="37"/>
      <c r="E17" s="36"/>
      <c r="F17" s="35"/>
      <c r="G17" s="34"/>
      <c r="H17" s="31"/>
      <c r="I17" s="33"/>
      <c r="J17" s="32"/>
      <c r="K17" s="32"/>
      <c r="L17" s="31"/>
      <c r="M17" s="30"/>
    </row>
    <row r="18" spans="1:7" ht="14.4">
      <c r="A18" s="203" t="s">
        <v>14</v>
      </c>
      <c r="B18" s="203"/>
      <c r="C18" s="203"/>
      <c r="D18" s="203"/>
      <c r="E18" s="203"/>
      <c r="F18" s="203"/>
      <c r="G18" s="203"/>
    </row>
    <row r="19" ht="3.75" customHeight="1"/>
    <row r="20" spans="1:13" ht="33.75" customHeight="1">
      <c r="A20" s="204" t="s">
        <v>10</v>
      </c>
      <c r="B20" s="204"/>
      <c r="C20" s="205"/>
      <c r="D20" s="205"/>
      <c r="E20" s="205"/>
      <c r="K20" s="29"/>
      <c r="L20" s="28"/>
      <c r="M20" s="27"/>
    </row>
    <row r="21" spans="1:13" ht="45" customHeight="1">
      <c r="A21" s="25" t="s">
        <v>2</v>
      </c>
      <c r="B21" s="25" t="s">
        <v>9</v>
      </c>
      <c r="C21" s="25" t="s">
        <v>8</v>
      </c>
      <c r="D21" s="25" t="s">
        <v>12</v>
      </c>
      <c r="E21" s="25" t="s">
        <v>6</v>
      </c>
      <c r="F21" s="26" t="s">
        <v>5</v>
      </c>
      <c r="G21" s="25" t="s">
        <v>4</v>
      </c>
      <c r="H21" s="25" t="s">
        <v>3</v>
      </c>
      <c r="I21" s="25" t="s">
        <v>2</v>
      </c>
      <c r="J21" s="25" t="s">
        <v>1</v>
      </c>
      <c r="K21" s="24" t="s">
        <v>0</v>
      </c>
      <c r="L21" s="9"/>
      <c r="M21" s="23"/>
    </row>
    <row r="22" spans="1:13" ht="45" customHeight="1">
      <c r="A22" s="17">
        <v>131</v>
      </c>
      <c r="B22" s="18"/>
      <c r="C22" s="22"/>
      <c r="D22" s="21"/>
      <c r="E22" s="20"/>
      <c r="F22" s="19"/>
      <c r="G22" s="18"/>
      <c r="H22" s="15"/>
      <c r="I22" s="17">
        <v>131</v>
      </c>
      <c r="J22" s="16"/>
      <c r="K22" s="16"/>
      <c r="L22" s="15"/>
      <c r="M22" s="14"/>
    </row>
    <row r="23" spans="1:13" ht="45" customHeight="1">
      <c r="A23" s="17">
        <v>132</v>
      </c>
      <c r="B23" s="9"/>
      <c r="C23" s="13"/>
      <c r="D23" s="12"/>
      <c r="E23" s="11"/>
      <c r="F23" s="10"/>
      <c r="G23" s="9"/>
      <c r="H23" s="7"/>
      <c r="I23" s="17">
        <v>132</v>
      </c>
      <c r="J23" s="8"/>
      <c r="K23" s="8"/>
      <c r="L23" s="7"/>
      <c r="M23" s="6"/>
    </row>
    <row r="24" spans="1:13" ht="45" customHeight="1">
      <c r="A24" s="17">
        <v>133</v>
      </c>
      <c r="B24" s="18"/>
      <c r="C24" s="22"/>
      <c r="D24" s="21"/>
      <c r="E24" s="20"/>
      <c r="F24" s="19"/>
      <c r="G24" s="18"/>
      <c r="H24" s="15"/>
      <c r="I24" s="17">
        <v>133</v>
      </c>
      <c r="J24" s="16"/>
      <c r="K24" s="16"/>
      <c r="L24" s="15"/>
      <c r="M24" s="14"/>
    </row>
    <row r="25" spans="1:13" ht="45" customHeight="1">
      <c r="A25" s="17">
        <v>134</v>
      </c>
      <c r="B25" s="9"/>
      <c r="C25" s="13"/>
      <c r="D25" s="12"/>
      <c r="E25" s="11"/>
      <c r="F25" s="10"/>
      <c r="G25" s="9"/>
      <c r="H25" s="7"/>
      <c r="I25" s="17">
        <v>134</v>
      </c>
      <c r="J25" s="8"/>
      <c r="K25" s="8"/>
      <c r="L25" s="7"/>
      <c r="M25" s="6"/>
    </row>
    <row r="26" spans="1:13" ht="45" customHeight="1">
      <c r="A26" s="17">
        <v>135</v>
      </c>
      <c r="B26" s="18"/>
      <c r="C26" s="22"/>
      <c r="D26" s="21"/>
      <c r="E26" s="20"/>
      <c r="F26" s="19"/>
      <c r="G26" s="18"/>
      <c r="H26" s="15"/>
      <c r="I26" s="17">
        <v>135</v>
      </c>
      <c r="J26" s="16"/>
      <c r="K26" s="16"/>
      <c r="L26" s="15"/>
      <c r="M26" s="14"/>
    </row>
    <row r="27" spans="1:13" ht="45" customHeight="1">
      <c r="A27" s="17">
        <v>136</v>
      </c>
      <c r="B27" s="9"/>
      <c r="C27" s="13"/>
      <c r="D27" s="12"/>
      <c r="E27" s="11"/>
      <c r="F27" s="10"/>
      <c r="G27" s="9"/>
      <c r="H27" s="7"/>
      <c r="I27" s="17">
        <v>136</v>
      </c>
      <c r="J27" s="8"/>
      <c r="K27" s="8"/>
      <c r="L27" s="7"/>
      <c r="M27" s="6"/>
    </row>
    <row r="28" spans="1:13" ht="45" customHeight="1">
      <c r="A28" s="17">
        <v>137</v>
      </c>
      <c r="B28" s="18"/>
      <c r="C28" s="22"/>
      <c r="D28" s="21"/>
      <c r="E28" s="43"/>
      <c r="F28" s="19"/>
      <c r="G28" s="18"/>
      <c r="H28" s="15"/>
      <c r="I28" s="17">
        <v>137</v>
      </c>
      <c r="J28" s="16"/>
      <c r="K28" s="16"/>
      <c r="L28" s="15"/>
      <c r="M28" s="14"/>
    </row>
    <row r="29" spans="1:13" ht="45" customHeight="1">
      <c r="A29" s="17">
        <v>138</v>
      </c>
      <c r="B29" s="9"/>
      <c r="C29" s="13"/>
      <c r="D29" s="12"/>
      <c r="E29" s="11"/>
      <c r="F29" s="10"/>
      <c r="G29" s="9"/>
      <c r="H29" s="7"/>
      <c r="I29" s="17">
        <v>138</v>
      </c>
      <c r="J29" s="8"/>
      <c r="K29" s="8"/>
      <c r="L29" s="7"/>
      <c r="M29" s="6"/>
    </row>
    <row r="30" spans="1:13" ht="45" customHeight="1">
      <c r="A30" s="17">
        <v>139</v>
      </c>
      <c r="B30" s="18"/>
      <c r="C30" s="22"/>
      <c r="D30" s="21"/>
      <c r="E30" s="20"/>
      <c r="F30" s="19"/>
      <c r="G30" s="18"/>
      <c r="H30" s="15"/>
      <c r="I30" s="17">
        <v>139</v>
      </c>
      <c r="J30" s="16"/>
      <c r="K30" s="16"/>
      <c r="L30" s="15"/>
      <c r="M30" s="14"/>
    </row>
    <row r="31" spans="1:13" ht="45" customHeight="1">
      <c r="A31" s="17">
        <v>140</v>
      </c>
      <c r="B31" s="9"/>
      <c r="C31" s="13"/>
      <c r="D31" s="12"/>
      <c r="E31" s="11"/>
      <c r="F31" s="10"/>
      <c r="G31" s="9"/>
      <c r="H31" s="7"/>
      <c r="I31" s="17">
        <v>140</v>
      </c>
      <c r="J31" s="8"/>
      <c r="K31" s="8"/>
      <c r="L31" s="7"/>
      <c r="M31" s="6"/>
    </row>
    <row r="33" spans="1:7" ht="14.4">
      <c r="A33" s="203" t="s">
        <v>14</v>
      </c>
      <c r="B33" s="203"/>
      <c r="C33" s="203"/>
      <c r="D33" s="203"/>
      <c r="E33" s="203"/>
      <c r="F33" s="203"/>
      <c r="G33" s="203"/>
    </row>
    <row r="34" ht="3.75" customHeight="1"/>
    <row r="35" spans="1:13" ht="33.75" customHeight="1">
      <c r="A35" s="204" t="s">
        <v>10</v>
      </c>
      <c r="B35" s="204"/>
      <c r="C35" s="205"/>
      <c r="D35" s="205"/>
      <c r="E35" s="205"/>
      <c r="K35" s="29"/>
      <c r="L35" s="42"/>
      <c r="M35" s="27"/>
    </row>
    <row r="36" spans="1:13" ht="9" customHeight="1">
      <c r="A36" s="41"/>
      <c r="B36" s="41"/>
      <c r="K36" s="40"/>
      <c r="L36" s="40"/>
      <c r="M36" s="39"/>
    </row>
    <row r="37" spans="1:13" ht="45" customHeight="1">
      <c r="A37" s="25" t="s">
        <v>2</v>
      </c>
      <c r="B37" s="25" t="s">
        <v>9</v>
      </c>
      <c r="C37" s="25" t="s">
        <v>8</v>
      </c>
      <c r="D37" s="25" t="s">
        <v>13</v>
      </c>
      <c r="E37" s="25" t="s">
        <v>6</v>
      </c>
      <c r="F37" s="26" t="s">
        <v>5</v>
      </c>
      <c r="G37" s="25" t="s">
        <v>4</v>
      </c>
      <c r="H37" s="25" t="s">
        <v>3</v>
      </c>
      <c r="I37" s="25" t="s">
        <v>2</v>
      </c>
      <c r="J37" s="25" t="s">
        <v>1</v>
      </c>
      <c r="K37" s="24" t="s">
        <v>0</v>
      </c>
      <c r="L37" s="9"/>
      <c r="M37" s="23"/>
    </row>
    <row r="38" spans="1:13" ht="45" customHeight="1">
      <c r="A38" s="17">
        <v>141</v>
      </c>
      <c r="B38" s="18"/>
      <c r="C38" s="22"/>
      <c r="D38" s="21"/>
      <c r="E38" s="20"/>
      <c r="F38" s="19"/>
      <c r="G38" s="18"/>
      <c r="H38" s="15"/>
      <c r="I38" s="17">
        <v>141</v>
      </c>
      <c r="J38" s="16"/>
      <c r="K38" s="16"/>
      <c r="L38" s="15"/>
      <c r="M38" s="14"/>
    </row>
    <row r="39" spans="1:13" ht="45" customHeight="1">
      <c r="A39" s="17">
        <v>142</v>
      </c>
      <c r="B39" s="9"/>
      <c r="C39" s="13"/>
      <c r="D39" s="12"/>
      <c r="E39" s="11"/>
      <c r="F39" s="10"/>
      <c r="G39" s="9"/>
      <c r="H39" s="7"/>
      <c r="I39" s="17">
        <v>142</v>
      </c>
      <c r="J39" s="8"/>
      <c r="K39" s="8"/>
      <c r="L39" s="7"/>
      <c r="M39" s="6"/>
    </row>
    <row r="40" spans="1:13" ht="45" customHeight="1">
      <c r="A40" s="17">
        <v>143</v>
      </c>
      <c r="B40" s="18"/>
      <c r="C40" s="22"/>
      <c r="D40" s="21"/>
      <c r="E40" s="20"/>
      <c r="F40" s="19"/>
      <c r="G40" s="18"/>
      <c r="H40" s="15"/>
      <c r="I40" s="17">
        <v>143</v>
      </c>
      <c r="J40" s="16"/>
      <c r="K40" s="16"/>
      <c r="L40" s="15"/>
      <c r="M40" s="14"/>
    </row>
    <row r="41" spans="1:13" ht="45" customHeight="1">
      <c r="A41" s="17">
        <v>144</v>
      </c>
      <c r="B41" s="9"/>
      <c r="C41" s="13"/>
      <c r="D41" s="12"/>
      <c r="E41" s="11"/>
      <c r="F41" s="10"/>
      <c r="G41" s="9"/>
      <c r="H41" s="7"/>
      <c r="I41" s="17">
        <v>144</v>
      </c>
      <c r="J41" s="8"/>
      <c r="K41" s="8"/>
      <c r="L41" s="7"/>
      <c r="M41" s="6"/>
    </row>
    <row r="42" spans="1:13" ht="45" customHeight="1">
      <c r="A42" s="17">
        <v>145</v>
      </c>
      <c r="B42" s="18"/>
      <c r="C42" s="22"/>
      <c r="D42" s="21"/>
      <c r="E42" s="20"/>
      <c r="F42" s="19"/>
      <c r="G42" s="18"/>
      <c r="H42" s="15"/>
      <c r="I42" s="17">
        <v>145</v>
      </c>
      <c r="J42" s="16"/>
      <c r="K42" s="16"/>
      <c r="L42" s="15"/>
      <c r="M42" s="14"/>
    </row>
    <row r="43" spans="1:13" ht="45" customHeight="1">
      <c r="A43" s="17">
        <v>146</v>
      </c>
      <c r="B43" s="9"/>
      <c r="C43" s="13"/>
      <c r="D43" s="12"/>
      <c r="E43" s="11"/>
      <c r="F43" s="10"/>
      <c r="G43" s="9"/>
      <c r="H43" s="7"/>
      <c r="I43" s="17">
        <v>146</v>
      </c>
      <c r="J43" s="8"/>
      <c r="K43" s="8"/>
      <c r="L43" s="7"/>
      <c r="M43" s="6"/>
    </row>
    <row r="44" spans="1:13" ht="45" customHeight="1">
      <c r="A44" s="17">
        <v>147</v>
      </c>
      <c r="B44" s="18"/>
      <c r="C44" s="22"/>
      <c r="D44" s="21"/>
      <c r="E44" s="20"/>
      <c r="F44" s="19"/>
      <c r="G44" s="18"/>
      <c r="H44" s="15"/>
      <c r="I44" s="17">
        <v>147</v>
      </c>
      <c r="J44" s="16"/>
      <c r="K44" s="16"/>
      <c r="L44" s="15"/>
      <c r="M44" s="14"/>
    </row>
    <row r="45" spans="1:13" ht="45" customHeight="1">
      <c r="A45" s="17">
        <v>148</v>
      </c>
      <c r="B45" s="9"/>
      <c r="C45" s="13"/>
      <c r="D45" s="12"/>
      <c r="E45" s="11"/>
      <c r="F45" s="10"/>
      <c r="G45" s="9"/>
      <c r="H45" s="7"/>
      <c r="I45" s="17">
        <v>148</v>
      </c>
      <c r="J45" s="8"/>
      <c r="K45" s="8"/>
      <c r="L45" s="7"/>
      <c r="M45" s="6"/>
    </row>
    <row r="46" spans="1:13" ht="45" customHeight="1">
      <c r="A46" s="17">
        <v>149</v>
      </c>
      <c r="B46" s="18"/>
      <c r="C46" s="22"/>
      <c r="D46" s="21"/>
      <c r="E46" s="20"/>
      <c r="F46" s="19"/>
      <c r="G46" s="18"/>
      <c r="H46" s="15"/>
      <c r="I46" s="17">
        <v>149</v>
      </c>
      <c r="J46" s="16"/>
      <c r="K46" s="16"/>
      <c r="L46" s="15"/>
      <c r="M46" s="14"/>
    </row>
    <row r="47" spans="1:13" ht="45" customHeight="1">
      <c r="A47" s="17">
        <v>150</v>
      </c>
      <c r="B47" s="9"/>
      <c r="C47" s="13"/>
      <c r="D47" s="12"/>
      <c r="E47" s="11"/>
      <c r="F47" s="10"/>
      <c r="G47" s="9"/>
      <c r="H47" s="7"/>
      <c r="I47" s="17">
        <v>150</v>
      </c>
      <c r="J47" s="8"/>
      <c r="K47" s="8"/>
      <c r="L47" s="7"/>
      <c r="M47" s="6"/>
    </row>
    <row r="48" spans="2:13" ht="20.25" customHeight="1">
      <c r="B48" s="34"/>
      <c r="C48" s="38"/>
      <c r="D48" s="37"/>
      <c r="E48" s="33"/>
      <c r="F48" s="35"/>
      <c r="G48" s="34"/>
      <c r="H48" s="31"/>
      <c r="I48" s="33"/>
      <c r="J48" s="32"/>
      <c r="K48" s="32"/>
      <c r="L48" s="31"/>
      <c r="M48" s="30"/>
    </row>
    <row r="49" spans="1:7" ht="14.4">
      <c r="A49" s="206" t="s">
        <v>14</v>
      </c>
      <c r="B49" s="206"/>
      <c r="C49" s="206"/>
      <c r="D49" s="206"/>
      <c r="E49" s="206"/>
      <c r="F49" s="206"/>
      <c r="G49" s="206"/>
    </row>
    <row r="50" ht="3.75" customHeight="1"/>
    <row r="51" spans="1:13" ht="33.75" customHeight="1">
      <c r="A51" s="204" t="s">
        <v>10</v>
      </c>
      <c r="B51" s="204"/>
      <c r="C51" s="205"/>
      <c r="D51" s="205"/>
      <c r="E51" s="205"/>
      <c r="K51" s="29"/>
      <c r="L51" s="42"/>
      <c r="M51" s="27"/>
    </row>
    <row r="52" spans="1:13" ht="45" customHeight="1">
      <c r="A52" s="25" t="s">
        <v>2</v>
      </c>
      <c r="B52" s="25" t="s">
        <v>9</v>
      </c>
      <c r="C52" s="25" t="s">
        <v>8</v>
      </c>
      <c r="D52" s="25" t="s">
        <v>12</v>
      </c>
      <c r="E52" s="25" t="s">
        <v>6</v>
      </c>
      <c r="F52" s="26" t="s">
        <v>5</v>
      </c>
      <c r="G52" s="25" t="s">
        <v>4</v>
      </c>
      <c r="H52" s="25" t="s">
        <v>3</v>
      </c>
      <c r="I52" s="25" t="s">
        <v>2</v>
      </c>
      <c r="J52" s="25" t="s">
        <v>1</v>
      </c>
      <c r="K52" s="24" t="s">
        <v>0</v>
      </c>
      <c r="L52" s="9"/>
      <c r="M52" s="23"/>
    </row>
    <row r="53" spans="1:13" ht="45" customHeight="1">
      <c r="A53" s="17">
        <v>151</v>
      </c>
      <c r="B53" s="18"/>
      <c r="C53" s="22"/>
      <c r="D53" s="21"/>
      <c r="E53" s="20"/>
      <c r="F53" s="19"/>
      <c r="G53" s="18"/>
      <c r="H53" s="15"/>
      <c r="I53" s="17">
        <v>151</v>
      </c>
      <c r="J53" s="16"/>
      <c r="K53" s="16"/>
      <c r="L53" s="15"/>
      <c r="M53" s="14"/>
    </row>
    <row r="54" spans="1:13" ht="45" customHeight="1">
      <c r="A54" s="17">
        <v>152</v>
      </c>
      <c r="B54" s="9"/>
      <c r="C54" s="13"/>
      <c r="D54" s="12"/>
      <c r="E54" s="11"/>
      <c r="F54" s="10"/>
      <c r="G54" s="9"/>
      <c r="H54" s="7"/>
      <c r="I54" s="17">
        <v>152</v>
      </c>
      <c r="J54" s="8"/>
      <c r="K54" s="8"/>
      <c r="L54" s="7"/>
      <c r="M54" s="6"/>
    </row>
    <row r="55" spans="1:13" ht="45" customHeight="1">
      <c r="A55" s="17">
        <v>153</v>
      </c>
      <c r="B55" s="18"/>
      <c r="C55" s="22"/>
      <c r="D55" s="21"/>
      <c r="E55" s="20"/>
      <c r="F55" s="19"/>
      <c r="G55" s="18"/>
      <c r="H55" s="15"/>
      <c r="I55" s="17">
        <v>153</v>
      </c>
      <c r="J55" s="16"/>
      <c r="K55" s="16"/>
      <c r="L55" s="15"/>
      <c r="M55" s="14"/>
    </row>
    <row r="56" spans="1:13" ht="45" customHeight="1">
      <c r="A56" s="17">
        <v>154</v>
      </c>
      <c r="B56" s="9"/>
      <c r="C56" s="13"/>
      <c r="D56" s="12"/>
      <c r="E56" s="11"/>
      <c r="F56" s="10"/>
      <c r="G56" s="9"/>
      <c r="H56" s="7"/>
      <c r="I56" s="17">
        <v>154</v>
      </c>
      <c r="J56" s="8"/>
      <c r="K56" s="8"/>
      <c r="L56" s="7"/>
      <c r="M56" s="6"/>
    </row>
    <row r="57" spans="1:13" ht="45" customHeight="1">
      <c r="A57" s="17">
        <v>155</v>
      </c>
      <c r="B57" s="18"/>
      <c r="C57" s="22"/>
      <c r="D57" s="21"/>
      <c r="E57" s="20"/>
      <c r="F57" s="19"/>
      <c r="G57" s="18"/>
      <c r="H57" s="15"/>
      <c r="I57" s="17">
        <v>155</v>
      </c>
      <c r="J57" s="16"/>
      <c r="K57" s="16"/>
      <c r="L57" s="15"/>
      <c r="M57" s="14"/>
    </row>
    <row r="58" spans="1:13" ht="45" customHeight="1">
      <c r="A58" s="17">
        <v>156</v>
      </c>
      <c r="B58" s="9"/>
      <c r="C58" s="13"/>
      <c r="D58" s="12"/>
      <c r="E58" s="11"/>
      <c r="F58" s="10"/>
      <c r="G58" s="9"/>
      <c r="H58" s="7"/>
      <c r="I58" s="17">
        <v>156</v>
      </c>
      <c r="J58" s="8"/>
      <c r="K58" s="8"/>
      <c r="L58" s="7"/>
      <c r="M58" s="6"/>
    </row>
    <row r="59" spans="1:13" ht="45" customHeight="1">
      <c r="A59" s="17">
        <v>157</v>
      </c>
      <c r="B59" s="18"/>
      <c r="C59" s="22"/>
      <c r="D59" s="21"/>
      <c r="E59" s="20"/>
      <c r="F59" s="19"/>
      <c r="G59" s="18"/>
      <c r="H59" s="15"/>
      <c r="I59" s="17">
        <v>157</v>
      </c>
      <c r="J59" s="16"/>
      <c r="K59" s="16"/>
      <c r="L59" s="15"/>
      <c r="M59" s="14"/>
    </row>
    <row r="60" spans="1:13" ht="45" customHeight="1">
      <c r="A60" s="17">
        <v>158</v>
      </c>
      <c r="B60" s="9"/>
      <c r="C60" s="13"/>
      <c r="D60" s="12"/>
      <c r="E60" s="11"/>
      <c r="F60" s="10"/>
      <c r="G60" s="9"/>
      <c r="H60" s="7"/>
      <c r="I60" s="17">
        <v>158</v>
      </c>
      <c r="J60" s="8"/>
      <c r="K60" s="8"/>
      <c r="L60" s="7"/>
      <c r="M60" s="6"/>
    </row>
    <row r="61" spans="1:13" ht="45" customHeight="1">
      <c r="A61" s="17">
        <v>159</v>
      </c>
      <c r="B61" s="18"/>
      <c r="C61" s="22"/>
      <c r="D61" s="21"/>
      <c r="E61" s="20"/>
      <c r="F61" s="19"/>
      <c r="G61" s="18"/>
      <c r="H61" s="15"/>
      <c r="I61" s="17">
        <v>159</v>
      </c>
      <c r="J61" s="16"/>
      <c r="K61" s="16"/>
      <c r="L61" s="15"/>
      <c r="M61" s="14"/>
    </row>
    <row r="62" spans="1:13" ht="45" customHeight="1">
      <c r="A62" s="17">
        <v>160</v>
      </c>
      <c r="B62" s="9"/>
      <c r="C62" s="13"/>
      <c r="D62" s="12"/>
      <c r="E62" s="11"/>
      <c r="F62" s="10"/>
      <c r="G62" s="9"/>
      <c r="H62" s="7"/>
      <c r="I62" s="17">
        <v>160</v>
      </c>
      <c r="J62" s="8"/>
      <c r="K62" s="8"/>
      <c r="L62" s="7"/>
      <c r="M62" s="6"/>
    </row>
    <row r="64" spans="1:7" ht="14.4">
      <c r="A64" s="203" t="s">
        <v>14</v>
      </c>
      <c r="B64" s="203"/>
      <c r="C64" s="203"/>
      <c r="D64" s="203"/>
      <c r="E64" s="203"/>
      <c r="F64" s="203"/>
      <c r="G64" s="203"/>
    </row>
    <row r="65" ht="3.75" customHeight="1"/>
    <row r="66" spans="1:13" ht="33.75" customHeight="1">
      <c r="A66" s="204" t="s">
        <v>10</v>
      </c>
      <c r="B66" s="204"/>
      <c r="C66" s="205"/>
      <c r="D66" s="205"/>
      <c r="E66" s="205"/>
      <c r="K66" s="29"/>
      <c r="L66" s="28"/>
      <c r="M66" s="27"/>
    </row>
    <row r="67" spans="1:13" ht="9" customHeight="1">
      <c r="A67" s="41"/>
      <c r="B67" s="41"/>
      <c r="K67" s="40"/>
      <c r="L67" s="40"/>
      <c r="M67" s="39"/>
    </row>
    <row r="68" spans="1:13" ht="45" customHeight="1">
      <c r="A68" s="25" t="s">
        <v>2</v>
      </c>
      <c r="B68" s="25" t="s">
        <v>9</v>
      </c>
      <c r="C68" s="25" t="s">
        <v>8</v>
      </c>
      <c r="D68" s="25" t="s">
        <v>11</v>
      </c>
      <c r="E68" s="25" t="s">
        <v>6</v>
      </c>
      <c r="F68" s="26" t="s">
        <v>5</v>
      </c>
      <c r="G68" s="25" t="s">
        <v>4</v>
      </c>
      <c r="H68" s="25" t="s">
        <v>3</v>
      </c>
      <c r="I68" s="25" t="s">
        <v>2</v>
      </c>
      <c r="J68" s="25" t="s">
        <v>1</v>
      </c>
      <c r="K68" s="24" t="s">
        <v>0</v>
      </c>
      <c r="L68" s="9"/>
      <c r="M68" s="23"/>
    </row>
    <row r="69" spans="1:13" ht="45" customHeight="1">
      <c r="A69" s="17">
        <v>161</v>
      </c>
      <c r="B69" s="18"/>
      <c r="C69" s="22"/>
      <c r="D69" s="21"/>
      <c r="E69" s="20"/>
      <c r="F69" s="19"/>
      <c r="G69" s="18"/>
      <c r="H69" s="15"/>
      <c r="I69" s="17">
        <v>161</v>
      </c>
      <c r="J69" s="16"/>
      <c r="K69" s="16"/>
      <c r="L69" s="15"/>
      <c r="M69" s="14"/>
    </row>
    <row r="70" spans="1:13" ht="45" customHeight="1">
      <c r="A70" s="17">
        <v>162</v>
      </c>
      <c r="B70" s="9"/>
      <c r="C70" s="13"/>
      <c r="D70" s="12"/>
      <c r="E70" s="11"/>
      <c r="F70" s="10"/>
      <c r="G70" s="9"/>
      <c r="H70" s="7"/>
      <c r="I70" s="17">
        <v>162</v>
      </c>
      <c r="J70" s="8"/>
      <c r="K70" s="8"/>
      <c r="L70" s="7"/>
      <c r="M70" s="6"/>
    </row>
    <row r="71" spans="1:13" ht="45" customHeight="1">
      <c r="A71" s="17">
        <v>163</v>
      </c>
      <c r="B71" s="18"/>
      <c r="C71" s="22"/>
      <c r="D71" s="21"/>
      <c r="E71" s="20"/>
      <c r="F71" s="19"/>
      <c r="G71" s="18"/>
      <c r="H71" s="15"/>
      <c r="I71" s="17">
        <v>163</v>
      </c>
      <c r="J71" s="16"/>
      <c r="K71" s="16"/>
      <c r="L71" s="15"/>
      <c r="M71" s="14"/>
    </row>
    <row r="72" spans="1:13" ht="45" customHeight="1">
      <c r="A72" s="17">
        <v>164</v>
      </c>
      <c r="B72" s="9"/>
      <c r="C72" s="13"/>
      <c r="D72" s="12"/>
      <c r="E72" s="11"/>
      <c r="F72" s="10"/>
      <c r="G72" s="9"/>
      <c r="H72" s="7"/>
      <c r="I72" s="17">
        <v>164</v>
      </c>
      <c r="J72" s="8"/>
      <c r="K72" s="8"/>
      <c r="L72" s="7"/>
      <c r="M72" s="6"/>
    </row>
    <row r="73" spans="1:13" ht="45" customHeight="1">
      <c r="A73" s="17">
        <v>165</v>
      </c>
      <c r="B73" s="18"/>
      <c r="C73" s="22"/>
      <c r="D73" s="21"/>
      <c r="E73" s="20"/>
      <c r="F73" s="19"/>
      <c r="G73" s="18"/>
      <c r="H73" s="15"/>
      <c r="I73" s="17">
        <v>165</v>
      </c>
      <c r="J73" s="16"/>
      <c r="K73" s="16"/>
      <c r="L73" s="15"/>
      <c r="M73" s="14"/>
    </row>
    <row r="74" spans="1:13" ht="45" customHeight="1">
      <c r="A74" s="17">
        <v>166</v>
      </c>
      <c r="B74" s="9"/>
      <c r="C74" s="13"/>
      <c r="D74" s="12"/>
      <c r="E74" s="11"/>
      <c r="F74" s="10"/>
      <c r="G74" s="9"/>
      <c r="H74" s="7"/>
      <c r="I74" s="17">
        <v>166</v>
      </c>
      <c r="J74" s="8"/>
      <c r="K74" s="8"/>
      <c r="L74" s="7"/>
      <c r="M74" s="6"/>
    </row>
    <row r="75" spans="1:13" ht="45" customHeight="1">
      <c r="A75" s="17">
        <v>167</v>
      </c>
      <c r="B75" s="18"/>
      <c r="C75" s="22"/>
      <c r="D75" s="21"/>
      <c r="E75" s="20"/>
      <c r="F75" s="19"/>
      <c r="G75" s="18"/>
      <c r="H75" s="15"/>
      <c r="I75" s="17">
        <v>167</v>
      </c>
      <c r="J75" s="16"/>
      <c r="K75" s="16"/>
      <c r="L75" s="15"/>
      <c r="M75" s="14"/>
    </row>
    <row r="76" spans="1:13" ht="45" customHeight="1">
      <c r="A76" s="17">
        <v>168</v>
      </c>
      <c r="B76" s="9"/>
      <c r="C76" s="13"/>
      <c r="D76" s="12"/>
      <c r="E76" s="11"/>
      <c r="F76" s="10"/>
      <c r="G76" s="9"/>
      <c r="H76" s="7"/>
      <c r="I76" s="17">
        <v>168</v>
      </c>
      <c r="J76" s="8"/>
      <c r="K76" s="8"/>
      <c r="L76" s="7"/>
      <c r="M76" s="6"/>
    </row>
    <row r="77" spans="1:13" ht="45" customHeight="1">
      <c r="A77" s="17">
        <v>169</v>
      </c>
      <c r="B77" s="18"/>
      <c r="C77" s="22"/>
      <c r="D77" s="21"/>
      <c r="E77" s="20"/>
      <c r="F77" s="19"/>
      <c r="G77" s="9"/>
      <c r="H77" s="15"/>
      <c r="I77" s="17">
        <v>169</v>
      </c>
      <c r="J77" s="16"/>
      <c r="K77" s="16"/>
      <c r="L77" s="15"/>
      <c r="M77" s="14"/>
    </row>
    <row r="78" spans="1:13" ht="45" customHeight="1">
      <c r="A78" s="17">
        <v>170</v>
      </c>
      <c r="B78" s="9"/>
      <c r="C78" s="13"/>
      <c r="D78" s="12"/>
      <c r="E78" s="11"/>
      <c r="F78" s="10"/>
      <c r="G78" s="9"/>
      <c r="H78" s="7"/>
      <c r="I78" s="17">
        <v>170</v>
      </c>
      <c r="J78" s="8"/>
      <c r="K78" s="8"/>
      <c r="L78" s="7"/>
      <c r="M78" s="6"/>
    </row>
    <row r="79" spans="1:13" ht="20.25" customHeight="1">
      <c r="A79" s="33"/>
      <c r="B79" s="34"/>
      <c r="C79" s="38"/>
      <c r="D79" s="37"/>
      <c r="E79" s="36"/>
      <c r="F79" s="35"/>
      <c r="G79" s="34"/>
      <c r="H79" s="31"/>
      <c r="I79" s="33"/>
      <c r="J79" s="32"/>
      <c r="K79" s="32"/>
      <c r="L79" s="31"/>
      <c r="M79" s="30"/>
    </row>
    <row r="80" spans="1:7" ht="14.4">
      <c r="A80" s="203" t="s">
        <v>15</v>
      </c>
      <c r="B80" s="203"/>
      <c r="C80" s="203"/>
      <c r="D80" s="203"/>
      <c r="E80" s="203"/>
      <c r="F80" s="203"/>
      <c r="G80" s="203"/>
    </row>
    <row r="81" ht="3.75" customHeight="1"/>
    <row r="82" spans="1:13" ht="33.75" customHeight="1">
      <c r="A82" s="204" t="s">
        <v>10</v>
      </c>
      <c r="B82" s="204"/>
      <c r="C82" s="205"/>
      <c r="D82" s="205"/>
      <c r="E82" s="205"/>
      <c r="K82" s="29"/>
      <c r="L82" s="28"/>
      <c r="M82" s="27"/>
    </row>
    <row r="83" spans="1:13" ht="45" customHeight="1">
      <c r="A83" s="25" t="s">
        <v>2</v>
      </c>
      <c r="B83" s="25" t="s">
        <v>9</v>
      </c>
      <c r="C83" s="25" t="s">
        <v>8</v>
      </c>
      <c r="D83" s="25" t="s">
        <v>7</v>
      </c>
      <c r="E83" s="25" t="s">
        <v>6</v>
      </c>
      <c r="F83" s="26" t="s">
        <v>5</v>
      </c>
      <c r="G83" s="25" t="s">
        <v>4</v>
      </c>
      <c r="H83" s="25" t="s">
        <v>3</v>
      </c>
      <c r="I83" s="25" t="s">
        <v>2</v>
      </c>
      <c r="J83" s="25" t="s">
        <v>1</v>
      </c>
      <c r="K83" s="24" t="s">
        <v>0</v>
      </c>
      <c r="L83" s="9"/>
      <c r="M83" s="23"/>
    </row>
    <row r="84" spans="1:13" ht="45" customHeight="1">
      <c r="A84" s="17">
        <v>171</v>
      </c>
      <c r="B84" s="18"/>
      <c r="C84" s="22"/>
      <c r="D84" s="21"/>
      <c r="E84" s="20"/>
      <c r="F84" s="19"/>
      <c r="G84" s="18"/>
      <c r="H84" s="15"/>
      <c r="I84" s="17">
        <v>171</v>
      </c>
      <c r="J84" s="16"/>
      <c r="K84" s="16"/>
      <c r="L84" s="15"/>
      <c r="M84" s="14"/>
    </row>
    <row r="85" spans="1:13" ht="45" customHeight="1">
      <c r="A85" s="17">
        <v>172</v>
      </c>
      <c r="B85" s="9"/>
      <c r="C85" s="13"/>
      <c r="D85" s="12"/>
      <c r="E85" s="11"/>
      <c r="F85" s="10"/>
      <c r="G85" s="9"/>
      <c r="H85" s="7"/>
      <c r="I85" s="17">
        <v>172</v>
      </c>
      <c r="J85" s="8"/>
      <c r="K85" s="8"/>
      <c r="L85" s="7"/>
      <c r="M85" s="6"/>
    </row>
    <row r="86" spans="1:13" ht="45" customHeight="1">
      <c r="A86" s="17">
        <v>173</v>
      </c>
      <c r="B86" s="18"/>
      <c r="C86" s="22"/>
      <c r="D86" s="21"/>
      <c r="E86" s="20"/>
      <c r="F86" s="19"/>
      <c r="G86" s="18"/>
      <c r="H86" s="15"/>
      <c r="I86" s="17">
        <v>173</v>
      </c>
      <c r="J86" s="16"/>
      <c r="K86" s="16"/>
      <c r="L86" s="15"/>
      <c r="M86" s="14"/>
    </row>
    <row r="87" spans="1:13" ht="45" customHeight="1">
      <c r="A87" s="17">
        <v>174</v>
      </c>
      <c r="B87" s="9"/>
      <c r="C87" s="13"/>
      <c r="D87" s="12"/>
      <c r="E87" s="11"/>
      <c r="F87" s="10"/>
      <c r="G87" s="9"/>
      <c r="H87" s="7"/>
      <c r="I87" s="17">
        <v>174</v>
      </c>
      <c r="J87" s="8"/>
      <c r="K87" s="8"/>
      <c r="L87" s="7"/>
      <c r="M87" s="6"/>
    </row>
    <row r="88" spans="1:13" ht="45" customHeight="1">
      <c r="A88" s="17">
        <v>175</v>
      </c>
      <c r="B88" s="18"/>
      <c r="C88" s="22"/>
      <c r="D88" s="21"/>
      <c r="E88" s="20"/>
      <c r="F88" s="19"/>
      <c r="G88" s="18"/>
      <c r="H88" s="15"/>
      <c r="I88" s="17">
        <v>175</v>
      </c>
      <c r="J88" s="16"/>
      <c r="K88" s="16"/>
      <c r="L88" s="15"/>
      <c r="M88" s="14"/>
    </row>
    <row r="89" spans="1:13" ht="45" customHeight="1">
      <c r="A89" s="17">
        <v>176</v>
      </c>
      <c r="B89" s="9"/>
      <c r="C89" s="13"/>
      <c r="D89" s="12"/>
      <c r="E89" s="11"/>
      <c r="F89" s="10"/>
      <c r="G89" s="9"/>
      <c r="H89" s="7"/>
      <c r="I89" s="17">
        <v>176</v>
      </c>
      <c r="J89" s="8"/>
      <c r="K89" s="8"/>
      <c r="L89" s="7"/>
      <c r="M89" s="6"/>
    </row>
    <row r="90" spans="1:13" ht="45" customHeight="1">
      <c r="A90" s="17">
        <v>177</v>
      </c>
      <c r="B90" s="18"/>
      <c r="C90" s="22"/>
      <c r="D90" s="21"/>
      <c r="E90" s="20"/>
      <c r="F90" s="19"/>
      <c r="G90" s="18"/>
      <c r="H90" s="15"/>
      <c r="I90" s="17">
        <v>177</v>
      </c>
      <c r="J90" s="16"/>
      <c r="K90" s="16"/>
      <c r="L90" s="15"/>
      <c r="M90" s="14"/>
    </row>
    <row r="91" spans="1:13" ht="45" customHeight="1">
      <c r="A91" s="17">
        <v>178</v>
      </c>
      <c r="B91" s="9"/>
      <c r="C91" s="13"/>
      <c r="D91" s="12"/>
      <c r="E91" s="11"/>
      <c r="F91" s="10"/>
      <c r="G91" s="9"/>
      <c r="H91" s="7"/>
      <c r="I91" s="17">
        <v>178</v>
      </c>
      <c r="J91" s="8"/>
      <c r="K91" s="8"/>
      <c r="L91" s="7"/>
      <c r="M91" s="6"/>
    </row>
    <row r="92" spans="1:13" ht="45" customHeight="1">
      <c r="A92" s="17">
        <v>179</v>
      </c>
      <c r="B92" s="18"/>
      <c r="C92" s="22"/>
      <c r="D92" s="21"/>
      <c r="E92" s="20"/>
      <c r="F92" s="19"/>
      <c r="G92" s="18"/>
      <c r="H92" s="15"/>
      <c r="I92" s="17">
        <v>179</v>
      </c>
      <c r="J92" s="16"/>
      <c r="K92" s="16"/>
      <c r="L92" s="15"/>
      <c r="M92" s="14"/>
    </row>
    <row r="93" spans="1:13" ht="45" customHeight="1">
      <c r="A93" s="17">
        <v>180</v>
      </c>
      <c r="B93" s="9"/>
      <c r="C93" s="13"/>
      <c r="D93" s="12"/>
      <c r="E93" s="11"/>
      <c r="F93" s="10"/>
      <c r="G93" s="9"/>
      <c r="H93" s="7"/>
      <c r="I93" s="17">
        <v>180</v>
      </c>
      <c r="J93" s="8"/>
      <c r="K93" s="8"/>
      <c r="L93" s="7"/>
      <c r="M93" s="6"/>
    </row>
  </sheetData>
  <mergeCells count="18">
    <mergeCell ref="A64:G64"/>
    <mergeCell ref="A66:B66"/>
    <mergeCell ref="C66:E66"/>
    <mergeCell ref="A80:G80"/>
    <mergeCell ref="A82:B82"/>
    <mergeCell ref="C82:E82"/>
    <mergeCell ref="A33:G33"/>
    <mergeCell ref="A35:B35"/>
    <mergeCell ref="C35:E35"/>
    <mergeCell ref="A49:G49"/>
    <mergeCell ref="A51:B51"/>
    <mergeCell ref="C51:E51"/>
    <mergeCell ref="A2:G2"/>
    <mergeCell ref="A4:B4"/>
    <mergeCell ref="C4:E4"/>
    <mergeCell ref="A18:G18"/>
    <mergeCell ref="A20:B20"/>
    <mergeCell ref="C20:E20"/>
  </mergeCells>
  <printOptions horizontalCentered="1" verticalCentered="1"/>
  <pageMargins left="0" right="0.11811023622047245" top="0.3937007874015748" bottom="0.45" header="0.2755905511811024" footer="0.196850393700787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M93"/>
  <sheetViews>
    <sheetView zoomScale="85" zoomScaleNormal="85" workbookViewId="0" topLeftCell="A85">
      <selection activeCell="A1" sqref="A1:XFD93"/>
    </sheetView>
  </sheetViews>
  <sheetFormatPr defaultColWidth="9.140625" defaultRowHeight="15"/>
  <cols>
    <col min="1" max="1" width="6.00390625" style="0" customWidth="1"/>
    <col min="2" max="2" width="9.7109375" style="0" customWidth="1"/>
    <col min="3" max="3" width="7.28125" style="0" customWidth="1"/>
    <col min="4" max="4" width="11.28125" style="5" customWidth="1"/>
    <col min="5" max="5" width="23.8515625" style="0" customWidth="1"/>
    <col min="6" max="6" width="6.00390625" style="4" customWidth="1"/>
    <col min="7" max="7" width="3.8515625" style="2" customWidth="1"/>
    <col min="8" max="8" width="8.7109375" style="0" customWidth="1"/>
    <col min="9" max="9" width="5.8515625" style="0" customWidth="1"/>
    <col min="10" max="10" width="12.7109375" style="0" customWidth="1"/>
    <col min="11" max="11" width="13.140625" style="0" customWidth="1"/>
    <col min="12" max="12" width="12.7109375" style="0" customWidth="1"/>
    <col min="13" max="13" width="13.00390625" style="3" customWidth="1"/>
    <col min="14" max="14" width="9.00390625" style="2" customWidth="1"/>
    <col min="15" max="15" width="9.28125" style="1" bestFit="1" customWidth="1"/>
  </cols>
  <sheetData>
    <row r="2" spans="1:7" ht="14.4">
      <c r="A2" s="203" t="s">
        <v>14</v>
      </c>
      <c r="B2" s="203"/>
      <c r="C2" s="203"/>
      <c r="D2" s="203"/>
      <c r="E2" s="203"/>
      <c r="F2" s="203"/>
      <c r="G2" s="203"/>
    </row>
    <row r="3" ht="3.75" customHeight="1"/>
    <row r="4" spans="1:13" ht="33.75" customHeight="1">
      <c r="A4" s="204" t="s">
        <v>10</v>
      </c>
      <c r="B4" s="204"/>
      <c r="C4" s="205"/>
      <c r="D4" s="205"/>
      <c r="E4" s="205"/>
      <c r="K4" s="29"/>
      <c r="L4" s="42"/>
      <c r="M4" s="27"/>
    </row>
    <row r="5" spans="1:13" ht="9" customHeight="1">
      <c r="A5" s="41"/>
      <c r="B5" s="41"/>
      <c r="K5" s="40"/>
      <c r="L5" s="40"/>
      <c r="M5" s="39"/>
    </row>
    <row r="6" spans="1:13" ht="45" customHeight="1">
      <c r="A6" s="25" t="s">
        <v>2</v>
      </c>
      <c r="B6" s="25" t="s">
        <v>9</v>
      </c>
      <c r="C6" s="25" t="s">
        <v>8</v>
      </c>
      <c r="D6" s="25" t="s">
        <v>13</v>
      </c>
      <c r="E6" s="25" t="s">
        <v>6</v>
      </c>
      <c r="F6" s="26" t="s">
        <v>5</v>
      </c>
      <c r="G6" s="25" t="s">
        <v>4</v>
      </c>
      <c r="H6" s="25" t="s">
        <v>3</v>
      </c>
      <c r="I6" s="25" t="s">
        <v>2</v>
      </c>
      <c r="J6" s="25" t="s">
        <v>1</v>
      </c>
      <c r="K6" s="24" t="s">
        <v>0</v>
      </c>
      <c r="L6" s="9"/>
      <c r="M6" s="23"/>
    </row>
    <row r="7" spans="1:13" ht="45" customHeight="1">
      <c r="A7" s="17">
        <v>181</v>
      </c>
      <c r="B7" s="18"/>
      <c r="C7" s="22"/>
      <c r="D7" s="21"/>
      <c r="E7" s="20"/>
      <c r="F7" s="19"/>
      <c r="G7" s="18"/>
      <c r="H7" s="20"/>
      <c r="I7" s="17">
        <v>181</v>
      </c>
      <c r="J7" s="16"/>
      <c r="K7" s="16"/>
      <c r="L7" s="15"/>
      <c r="M7" s="14"/>
    </row>
    <row r="8" spans="1:13" ht="45" customHeight="1">
      <c r="A8" s="17">
        <v>182</v>
      </c>
      <c r="B8" s="9"/>
      <c r="C8" s="13"/>
      <c r="D8" s="12"/>
      <c r="E8" s="11"/>
      <c r="F8" s="10"/>
      <c r="G8" s="9"/>
      <c r="H8" s="7"/>
      <c r="I8" s="17">
        <v>182</v>
      </c>
      <c r="J8" s="8"/>
      <c r="K8" s="8"/>
      <c r="L8" s="7"/>
      <c r="M8" s="6"/>
    </row>
    <row r="9" spans="1:13" ht="45" customHeight="1">
      <c r="A9" s="17">
        <v>183</v>
      </c>
      <c r="B9" s="18"/>
      <c r="C9" s="22"/>
      <c r="D9" s="21"/>
      <c r="E9" s="20"/>
      <c r="F9" s="19"/>
      <c r="G9" s="18"/>
      <c r="H9" s="15"/>
      <c r="I9" s="17">
        <v>183</v>
      </c>
      <c r="J9" s="16"/>
      <c r="K9" s="16"/>
      <c r="L9" s="15"/>
      <c r="M9" s="14"/>
    </row>
    <row r="10" spans="1:13" ht="45" customHeight="1">
      <c r="A10" s="17">
        <v>184</v>
      </c>
      <c r="B10" s="9"/>
      <c r="C10" s="13"/>
      <c r="D10" s="12"/>
      <c r="E10" s="11"/>
      <c r="F10" s="10"/>
      <c r="G10" s="9"/>
      <c r="H10" s="7"/>
      <c r="I10" s="17">
        <v>184</v>
      </c>
      <c r="J10" s="8"/>
      <c r="K10" s="8"/>
      <c r="L10" s="7"/>
      <c r="M10" s="6"/>
    </row>
    <row r="11" spans="1:13" ht="45" customHeight="1">
      <c r="A11" s="17">
        <v>185</v>
      </c>
      <c r="B11" s="18"/>
      <c r="C11" s="22"/>
      <c r="D11" s="21"/>
      <c r="E11" s="20"/>
      <c r="F11" s="19"/>
      <c r="G11" s="18"/>
      <c r="H11" s="15"/>
      <c r="I11" s="17">
        <v>185</v>
      </c>
      <c r="J11" s="16"/>
      <c r="K11" s="16"/>
      <c r="L11" s="15"/>
      <c r="M11" s="14"/>
    </row>
    <row r="12" spans="1:13" ht="45" customHeight="1">
      <c r="A12" s="17">
        <v>186</v>
      </c>
      <c r="B12" s="9"/>
      <c r="C12" s="13"/>
      <c r="D12" s="12"/>
      <c r="E12" s="11"/>
      <c r="F12" s="10"/>
      <c r="G12" s="9"/>
      <c r="H12" s="7"/>
      <c r="I12" s="17">
        <v>186</v>
      </c>
      <c r="J12" s="8"/>
      <c r="K12" s="8"/>
      <c r="L12" s="7"/>
      <c r="M12" s="6"/>
    </row>
    <row r="13" spans="1:13" ht="45" customHeight="1">
      <c r="A13" s="17">
        <v>187</v>
      </c>
      <c r="B13" s="18"/>
      <c r="C13" s="22"/>
      <c r="D13" s="21"/>
      <c r="E13" s="20"/>
      <c r="F13" s="19"/>
      <c r="G13" s="18"/>
      <c r="H13" s="15"/>
      <c r="I13" s="17">
        <v>187</v>
      </c>
      <c r="J13" s="16"/>
      <c r="K13" s="16"/>
      <c r="L13" s="15"/>
      <c r="M13" s="14"/>
    </row>
    <row r="14" spans="1:13" ht="45" customHeight="1">
      <c r="A14" s="17">
        <v>188</v>
      </c>
      <c r="B14" s="9"/>
      <c r="C14" s="13"/>
      <c r="D14" s="12"/>
      <c r="E14" s="11"/>
      <c r="F14" s="10"/>
      <c r="G14" s="9"/>
      <c r="H14" s="7"/>
      <c r="I14" s="17">
        <v>188</v>
      </c>
      <c r="J14" s="8"/>
      <c r="K14" s="8"/>
      <c r="L14" s="7"/>
      <c r="M14" s="6"/>
    </row>
    <row r="15" spans="1:13" ht="45" customHeight="1">
      <c r="A15" s="17">
        <v>189</v>
      </c>
      <c r="B15" s="18"/>
      <c r="C15" s="22"/>
      <c r="D15" s="21"/>
      <c r="E15" s="20"/>
      <c r="F15" s="19"/>
      <c r="G15" s="18"/>
      <c r="H15" s="15"/>
      <c r="I15" s="17">
        <v>189</v>
      </c>
      <c r="J15" s="16"/>
      <c r="K15" s="16"/>
      <c r="L15" s="15"/>
      <c r="M15" s="14"/>
    </row>
    <row r="16" spans="1:13" ht="45" customHeight="1">
      <c r="A16" s="17">
        <v>190</v>
      </c>
      <c r="B16" s="9"/>
      <c r="C16" s="13"/>
      <c r="D16" s="12"/>
      <c r="E16" s="11"/>
      <c r="F16" s="10"/>
      <c r="G16" s="9"/>
      <c r="H16" s="7"/>
      <c r="I16" s="17">
        <v>190</v>
      </c>
      <c r="J16" s="8"/>
      <c r="K16" s="8"/>
      <c r="L16" s="7"/>
      <c r="M16" s="6"/>
    </row>
    <row r="17" spans="1:13" ht="20.25" customHeight="1">
      <c r="A17" s="33"/>
      <c r="B17" s="34"/>
      <c r="C17" s="38"/>
      <c r="D17" s="37"/>
      <c r="E17" s="36"/>
      <c r="F17" s="35"/>
      <c r="G17" s="34"/>
      <c r="H17" s="31"/>
      <c r="I17" s="33"/>
      <c r="J17" s="32"/>
      <c r="K17" s="32"/>
      <c r="L17" s="31"/>
      <c r="M17" s="30"/>
    </row>
    <row r="18" spans="1:7" ht="14.4">
      <c r="A18" s="203" t="s">
        <v>14</v>
      </c>
      <c r="B18" s="203"/>
      <c r="C18" s="203"/>
      <c r="D18" s="203"/>
      <c r="E18" s="203"/>
      <c r="F18" s="203"/>
      <c r="G18" s="203"/>
    </row>
    <row r="19" ht="3.75" customHeight="1"/>
    <row r="20" spans="1:13" ht="33.75" customHeight="1">
      <c r="A20" s="204" t="s">
        <v>10</v>
      </c>
      <c r="B20" s="204"/>
      <c r="C20" s="205"/>
      <c r="D20" s="205"/>
      <c r="E20" s="205"/>
      <c r="K20" s="29"/>
      <c r="L20" s="28"/>
      <c r="M20" s="27"/>
    </row>
    <row r="21" spans="1:13" ht="45" customHeight="1">
      <c r="A21" s="25" t="s">
        <v>2</v>
      </c>
      <c r="B21" s="25" t="s">
        <v>9</v>
      </c>
      <c r="C21" s="25" t="s">
        <v>8</v>
      </c>
      <c r="D21" s="25" t="s">
        <v>12</v>
      </c>
      <c r="E21" s="25" t="s">
        <v>6</v>
      </c>
      <c r="F21" s="26" t="s">
        <v>5</v>
      </c>
      <c r="G21" s="25" t="s">
        <v>4</v>
      </c>
      <c r="H21" s="25" t="s">
        <v>3</v>
      </c>
      <c r="I21" s="25" t="s">
        <v>2</v>
      </c>
      <c r="J21" s="25" t="s">
        <v>1</v>
      </c>
      <c r="K21" s="24" t="s">
        <v>0</v>
      </c>
      <c r="L21" s="9"/>
      <c r="M21" s="23"/>
    </row>
    <row r="22" spans="1:13" ht="45" customHeight="1">
      <c r="A22" s="17">
        <v>191</v>
      </c>
      <c r="B22" s="18"/>
      <c r="C22" s="22"/>
      <c r="D22" s="21"/>
      <c r="E22" s="20"/>
      <c r="F22" s="19"/>
      <c r="G22" s="18"/>
      <c r="H22" s="15"/>
      <c r="I22" s="17">
        <v>191</v>
      </c>
      <c r="J22" s="16"/>
      <c r="K22" s="16"/>
      <c r="L22" s="15"/>
      <c r="M22" s="14"/>
    </row>
    <row r="23" spans="1:13" ht="45" customHeight="1">
      <c r="A23" s="17">
        <v>192</v>
      </c>
      <c r="B23" s="9"/>
      <c r="C23" s="13"/>
      <c r="D23" s="12"/>
      <c r="E23" s="11"/>
      <c r="F23" s="10"/>
      <c r="G23" s="9"/>
      <c r="H23" s="7"/>
      <c r="I23" s="17">
        <v>192</v>
      </c>
      <c r="J23" s="8"/>
      <c r="K23" s="8"/>
      <c r="L23" s="7"/>
      <c r="M23" s="6"/>
    </row>
    <row r="24" spans="1:13" ht="45" customHeight="1">
      <c r="A24" s="17">
        <v>193</v>
      </c>
      <c r="B24" s="18"/>
      <c r="C24" s="22"/>
      <c r="D24" s="21"/>
      <c r="E24" s="20"/>
      <c r="F24" s="19"/>
      <c r="G24" s="18"/>
      <c r="H24" s="15"/>
      <c r="I24" s="17">
        <v>193</v>
      </c>
      <c r="J24" s="16"/>
      <c r="K24" s="16"/>
      <c r="L24" s="15"/>
      <c r="M24" s="14"/>
    </row>
    <row r="25" spans="1:13" ht="45" customHeight="1">
      <c r="A25" s="17">
        <v>194</v>
      </c>
      <c r="B25" s="9"/>
      <c r="C25" s="13"/>
      <c r="D25" s="12"/>
      <c r="E25" s="11"/>
      <c r="F25" s="10"/>
      <c r="G25" s="9"/>
      <c r="H25" s="7"/>
      <c r="I25" s="17">
        <v>194</v>
      </c>
      <c r="J25" s="8"/>
      <c r="K25" s="8"/>
      <c r="L25" s="7"/>
      <c r="M25" s="6"/>
    </row>
    <row r="26" spans="1:13" ht="45" customHeight="1">
      <c r="A26" s="17">
        <v>195</v>
      </c>
      <c r="B26" s="18"/>
      <c r="C26" s="22"/>
      <c r="D26" s="21"/>
      <c r="E26" s="20"/>
      <c r="F26" s="19"/>
      <c r="G26" s="18"/>
      <c r="H26" s="15"/>
      <c r="I26" s="17">
        <v>195</v>
      </c>
      <c r="J26" s="16"/>
      <c r="K26" s="16"/>
      <c r="L26" s="15"/>
      <c r="M26" s="14"/>
    </row>
    <row r="27" spans="1:13" ht="45" customHeight="1">
      <c r="A27" s="17">
        <v>196</v>
      </c>
      <c r="B27" s="9"/>
      <c r="C27" s="13"/>
      <c r="D27" s="12"/>
      <c r="E27" s="11"/>
      <c r="F27" s="10"/>
      <c r="G27" s="9"/>
      <c r="H27" s="7"/>
      <c r="I27" s="17">
        <v>196</v>
      </c>
      <c r="J27" s="8"/>
      <c r="K27" s="8"/>
      <c r="L27" s="7"/>
      <c r="M27" s="6"/>
    </row>
    <row r="28" spans="1:13" ht="45" customHeight="1">
      <c r="A28" s="17">
        <v>197</v>
      </c>
      <c r="B28" s="18"/>
      <c r="C28" s="22"/>
      <c r="D28" s="21"/>
      <c r="E28" s="43"/>
      <c r="F28" s="19"/>
      <c r="G28" s="18"/>
      <c r="H28" s="15"/>
      <c r="I28" s="17">
        <v>197</v>
      </c>
      <c r="J28" s="16"/>
      <c r="K28" s="16"/>
      <c r="L28" s="15"/>
      <c r="M28" s="14"/>
    </row>
    <row r="29" spans="1:13" ht="45" customHeight="1">
      <c r="A29" s="17">
        <v>198</v>
      </c>
      <c r="B29" s="9"/>
      <c r="C29" s="13"/>
      <c r="D29" s="12"/>
      <c r="E29" s="11"/>
      <c r="F29" s="10"/>
      <c r="G29" s="9"/>
      <c r="H29" s="7"/>
      <c r="I29" s="17">
        <v>198</v>
      </c>
      <c r="J29" s="8"/>
      <c r="K29" s="8"/>
      <c r="L29" s="7"/>
      <c r="M29" s="6"/>
    </row>
    <row r="30" spans="1:13" ht="45" customHeight="1">
      <c r="A30" s="17">
        <v>199</v>
      </c>
      <c r="B30" s="18"/>
      <c r="C30" s="22"/>
      <c r="D30" s="21"/>
      <c r="E30" s="20"/>
      <c r="F30" s="19"/>
      <c r="G30" s="18"/>
      <c r="H30" s="15"/>
      <c r="I30" s="17">
        <v>199</v>
      </c>
      <c r="J30" s="16"/>
      <c r="K30" s="16"/>
      <c r="L30" s="15"/>
      <c r="M30" s="14"/>
    </row>
    <row r="31" spans="1:13" ht="45" customHeight="1">
      <c r="A31" s="17">
        <v>200</v>
      </c>
      <c r="B31" s="9"/>
      <c r="C31" s="13"/>
      <c r="D31" s="12"/>
      <c r="E31" s="11"/>
      <c r="F31" s="10"/>
      <c r="G31" s="9"/>
      <c r="H31" s="7"/>
      <c r="I31" s="17">
        <v>200</v>
      </c>
      <c r="J31" s="8"/>
      <c r="K31" s="8"/>
      <c r="L31" s="7"/>
      <c r="M31" s="6"/>
    </row>
    <row r="33" spans="1:7" ht="14.4">
      <c r="A33" s="203" t="s">
        <v>14</v>
      </c>
      <c r="B33" s="203"/>
      <c r="C33" s="203"/>
      <c r="D33" s="203"/>
      <c r="E33" s="203"/>
      <c r="F33" s="203"/>
      <c r="G33" s="203"/>
    </row>
    <row r="34" ht="3.75" customHeight="1"/>
    <row r="35" spans="1:13" ht="33.75" customHeight="1">
      <c r="A35" s="204" t="s">
        <v>10</v>
      </c>
      <c r="B35" s="204"/>
      <c r="C35" s="205"/>
      <c r="D35" s="205"/>
      <c r="E35" s="205"/>
      <c r="K35" s="29"/>
      <c r="L35" s="42"/>
      <c r="M35" s="27"/>
    </row>
    <row r="36" spans="1:13" ht="9" customHeight="1">
      <c r="A36" s="41"/>
      <c r="B36" s="41"/>
      <c r="K36" s="40"/>
      <c r="L36" s="40"/>
      <c r="M36" s="39"/>
    </row>
    <row r="37" spans="1:13" ht="45" customHeight="1">
      <c r="A37" s="25" t="s">
        <v>2</v>
      </c>
      <c r="B37" s="25" t="s">
        <v>9</v>
      </c>
      <c r="C37" s="25" t="s">
        <v>8</v>
      </c>
      <c r="D37" s="25" t="s">
        <v>13</v>
      </c>
      <c r="E37" s="25" t="s">
        <v>6</v>
      </c>
      <c r="F37" s="26" t="s">
        <v>5</v>
      </c>
      <c r="G37" s="25" t="s">
        <v>4</v>
      </c>
      <c r="H37" s="25" t="s">
        <v>3</v>
      </c>
      <c r="I37" s="25" t="s">
        <v>2</v>
      </c>
      <c r="J37" s="25" t="s">
        <v>1</v>
      </c>
      <c r="K37" s="24" t="s">
        <v>0</v>
      </c>
      <c r="L37" s="9"/>
      <c r="M37" s="23"/>
    </row>
    <row r="38" spans="1:13" ht="45" customHeight="1">
      <c r="A38" s="17">
        <v>201</v>
      </c>
      <c r="B38" s="18"/>
      <c r="C38" s="22"/>
      <c r="D38" s="21"/>
      <c r="E38" s="20"/>
      <c r="F38" s="19"/>
      <c r="G38" s="18"/>
      <c r="H38" s="15"/>
      <c r="I38" s="17">
        <v>201</v>
      </c>
      <c r="J38" s="16"/>
      <c r="K38" s="16"/>
      <c r="L38" s="15"/>
      <c r="M38" s="14"/>
    </row>
    <row r="39" spans="1:13" ht="45" customHeight="1">
      <c r="A39" s="17">
        <v>202</v>
      </c>
      <c r="B39" s="9"/>
      <c r="C39" s="13"/>
      <c r="D39" s="12"/>
      <c r="E39" s="11"/>
      <c r="F39" s="10"/>
      <c r="G39" s="9"/>
      <c r="H39" s="7"/>
      <c r="I39" s="17">
        <v>202</v>
      </c>
      <c r="J39" s="8"/>
      <c r="K39" s="8"/>
      <c r="L39" s="7"/>
      <c r="M39" s="6"/>
    </row>
    <row r="40" spans="1:13" ht="45" customHeight="1">
      <c r="A40" s="17">
        <v>203</v>
      </c>
      <c r="B40" s="18"/>
      <c r="C40" s="22"/>
      <c r="D40" s="21"/>
      <c r="E40" s="20"/>
      <c r="F40" s="19"/>
      <c r="G40" s="18"/>
      <c r="H40" s="15"/>
      <c r="I40" s="17">
        <v>203</v>
      </c>
      <c r="J40" s="16"/>
      <c r="K40" s="16"/>
      <c r="L40" s="15"/>
      <c r="M40" s="14"/>
    </row>
    <row r="41" spans="1:13" ht="45" customHeight="1">
      <c r="A41" s="17">
        <v>204</v>
      </c>
      <c r="B41" s="9"/>
      <c r="C41" s="13"/>
      <c r="D41" s="12"/>
      <c r="E41" s="11"/>
      <c r="F41" s="10"/>
      <c r="G41" s="9"/>
      <c r="H41" s="7"/>
      <c r="I41" s="17">
        <v>204</v>
      </c>
      <c r="J41" s="8"/>
      <c r="K41" s="8"/>
      <c r="L41" s="7"/>
      <c r="M41" s="6"/>
    </row>
    <row r="42" spans="1:13" ht="45" customHeight="1">
      <c r="A42" s="17">
        <v>205</v>
      </c>
      <c r="B42" s="18"/>
      <c r="C42" s="22"/>
      <c r="D42" s="21"/>
      <c r="E42" s="20"/>
      <c r="F42" s="19"/>
      <c r="G42" s="18"/>
      <c r="H42" s="15"/>
      <c r="I42" s="17">
        <v>205</v>
      </c>
      <c r="J42" s="16"/>
      <c r="K42" s="16"/>
      <c r="L42" s="15"/>
      <c r="M42" s="14"/>
    </row>
    <row r="43" spans="1:13" ht="45" customHeight="1">
      <c r="A43" s="17">
        <v>206</v>
      </c>
      <c r="B43" s="9"/>
      <c r="C43" s="13"/>
      <c r="D43" s="12"/>
      <c r="E43" s="11"/>
      <c r="F43" s="10"/>
      <c r="G43" s="9"/>
      <c r="H43" s="7"/>
      <c r="I43" s="17">
        <v>206</v>
      </c>
      <c r="J43" s="8"/>
      <c r="K43" s="8"/>
      <c r="L43" s="7"/>
      <c r="M43" s="6"/>
    </row>
    <row r="44" spans="1:13" ht="45" customHeight="1">
      <c r="A44" s="17">
        <v>207</v>
      </c>
      <c r="B44" s="18"/>
      <c r="C44" s="22"/>
      <c r="D44" s="21"/>
      <c r="E44" s="20"/>
      <c r="F44" s="19"/>
      <c r="G44" s="18"/>
      <c r="H44" s="15"/>
      <c r="I44" s="17">
        <v>207</v>
      </c>
      <c r="J44" s="16"/>
      <c r="K44" s="16"/>
      <c r="L44" s="15"/>
      <c r="M44" s="14"/>
    </row>
    <row r="45" spans="1:13" ht="45" customHeight="1">
      <c r="A45" s="17">
        <v>208</v>
      </c>
      <c r="B45" s="9"/>
      <c r="C45" s="13"/>
      <c r="D45" s="12"/>
      <c r="E45" s="11"/>
      <c r="F45" s="10"/>
      <c r="G45" s="9"/>
      <c r="H45" s="7"/>
      <c r="I45" s="17">
        <v>208</v>
      </c>
      <c r="J45" s="8"/>
      <c r="K45" s="8"/>
      <c r="L45" s="7"/>
      <c r="M45" s="6"/>
    </row>
    <row r="46" spans="1:13" ht="45" customHeight="1">
      <c r="A46" s="17">
        <v>209</v>
      </c>
      <c r="B46" s="18"/>
      <c r="C46" s="22"/>
      <c r="D46" s="21"/>
      <c r="E46" s="20"/>
      <c r="F46" s="19"/>
      <c r="G46" s="18"/>
      <c r="H46" s="15"/>
      <c r="I46" s="17">
        <v>209</v>
      </c>
      <c r="J46" s="16"/>
      <c r="K46" s="16"/>
      <c r="L46" s="15"/>
      <c r="M46" s="14"/>
    </row>
    <row r="47" spans="1:13" ht="45" customHeight="1">
      <c r="A47" s="17">
        <v>210</v>
      </c>
      <c r="B47" s="9"/>
      <c r="C47" s="13"/>
      <c r="D47" s="12"/>
      <c r="E47" s="11"/>
      <c r="F47" s="10"/>
      <c r="G47" s="9"/>
      <c r="H47" s="7"/>
      <c r="I47" s="17">
        <v>210</v>
      </c>
      <c r="J47" s="8"/>
      <c r="K47" s="8"/>
      <c r="L47" s="7"/>
      <c r="M47" s="6"/>
    </row>
    <row r="48" spans="2:13" ht="20.25" customHeight="1">
      <c r="B48" s="34"/>
      <c r="C48" s="38"/>
      <c r="D48" s="37"/>
      <c r="E48" s="33"/>
      <c r="F48" s="35"/>
      <c r="G48" s="34"/>
      <c r="H48" s="31"/>
      <c r="I48" s="33"/>
      <c r="J48" s="32"/>
      <c r="K48" s="32"/>
      <c r="L48" s="31"/>
      <c r="M48" s="30"/>
    </row>
    <row r="49" spans="1:7" ht="14.4">
      <c r="A49" s="206" t="s">
        <v>14</v>
      </c>
      <c r="B49" s="206"/>
      <c r="C49" s="206"/>
      <c r="D49" s="206"/>
      <c r="E49" s="206"/>
      <c r="F49" s="206"/>
      <c r="G49" s="206"/>
    </row>
    <row r="50" ht="3.75" customHeight="1"/>
    <row r="51" spans="1:13" ht="33.75" customHeight="1">
      <c r="A51" s="204" t="s">
        <v>10</v>
      </c>
      <c r="B51" s="204"/>
      <c r="C51" s="205"/>
      <c r="D51" s="205"/>
      <c r="E51" s="205"/>
      <c r="K51" s="29"/>
      <c r="L51" s="42"/>
      <c r="M51" s="27"/>
    </row>
    <row r="52" spans="1:13" ht="45" customHeight="1">
      <c r="A52" s="25" t="s">
        <v>2</v>
      </c>
      <c r="B52" s="25" t="s">
        <v>9</v>
      </c>
      <c r="C52" s="25" t="s">
        <v>8</v>
      </c>
      <c r="D52" s="25" t="s">
        <v>12</v>
      </c>
      <c r="E52" s="25" t="s">
        <v>6</v>
      </c>
      <c r="F52" s="26" t="s">
        <v>5</v>
      </c>
      <c r="G52" s="25" t="s">
        <v>4</v>
      </c>
      <c r="H52" s="25" t="s">
        <v>3</v>
      </c>
      <c r="I52" s="25" t="s">
        <v>2</v>
      </c>
      <c r="J52" s="25" t="s">
        <v>1</v>
      </c>
      <c r="K52" s="24" t="s">
        <v>0</v>
      </c>
      <c r="L52" s="9"/>
      <c r="M52" s="23"/>
    </row>
    <row r="53" spans="1:13" ht="45" customHeight="1">
      <c r="A53" s="17">
        <v>211</v>
      </c>
      <c r="B53" s="18"/>
      <c r="C53" s="22"/>
      <c r="D53" s="21"/>
      <c r="E53" s="20"/>
      <c r="F53" s="19"/>
      <c r="G53" s="18"/>
      <c r="H53" s="15"/>
      <c r="I53" s="17">
        <v>211</v>
      </c>
      <c r="J53" s="16"/>
      <c r="K53" s="16"/>
      <c r="L53" s="15"/>
      <c r="M53" s="14"/>
    </row>
    <row r="54" spans="1:13" ht="45" customHeight="1">
      <c r="A54" s="17">
        <v>212</v>
      </c>
      <c r="B54" s="9"/>
      <c r="C54" s="13"/>
      <c r="D54" s="12"/>
      <c r="E54" s="11"/>
      <c r="F54" s="10"/>
      <c r="G54" s="9"/>
      <c r="H54" s="7"/>
      <c r="I54" s="17">
        <v>212</v>
      </c>
      <c r="J54" s="8"/>
      <c r="K54" s="8"/>
      <c r="L54" s="7"/>
      <c r="M54" s="6"/>
    </row>
    <row r="55" spans="1:13" ht="45" customHeight="1">
      <c r="A55" s="17">
        <v>213</v>
      </c>
      <c r="B55" s="18"/>
      <c r="C55" s="22"/>
      <c r="D55" s="21"/>
      <c r="E55" s="20"/>
      <c r="F55" s="19"/>
      <c r="G55" s="18"/>
      <c r="H55" s="15"/>
      <c r="I55" s="17">
        <v>213</v>
      </c>
      <c r="J55" s="16"/>
      <c r="K55" s="16"/>
      <c r="L55" s="15"/>
      <c r="M55" s="14"/>
    </row>
    <row r="56" spans="1:13" ht="45" customHeight="1">
      <c r="A56" s="17">
        <v>214</v>
      </c>
      <c r="B56" s="9"/>
      <c r="C56" s="13"/>
      <c r="D56" s="12"/>
      <c r="E56" s="11"/>
      <c r="F56" s="10"/>
      <c r="G56" s="9"/>
      <c r="H56" s="7"/>
      <c r="I56" s="17">
        <v>214</v>
      </c>
      <c r="J56" s="8"/>
      <c r="K56" s="8"/>
      <c r="L56" s="7"/>
      <c r="M56" s="6"/>
    </row>
    <row r="57" spans="1:13" ht="45" customHeight="1">
      <c r="A57" s="17">
        <v>215</v>
      </c>
      <c r="B57" s="18"/>
      <c r="C57" s="22"/>
      <c r="D57" s="21"/>
      <c r="E57" s="20"/>
      <c r="F57" s="19"/>
      <c r="G57" s="18"/>
      <c r="H57" s="15"/>
      <c r="I57" s="17">
        <v>215</v>
      </c>
      <c r="J57" s="16"/>
      <c r="K57" s="16"/>
      <c r="L57" s="15"/>
      <c r="M57" s="14"/>
    </row>
    <row r="58" spans="1:13" ht="45" customHeight="1">
      <c r="A58" s="17">
        <v>216</v>
      </c>
      <c r="B58" s="9"/>
      <c r="C58" s="13"/>
      <c r="D58" s="12"/>
      <c r="E58" s="11"/>
      <c r="F58" s="10"/>
      <c r="G58" s="9"/>
      <c r="H58" s="7"/>
      <c r="I58" s="17">
        <v>216</v>
      </c>
      <c r="J58" s="8"/>
      <c r="K58" s="8"/>
      <c r="L58" s="7"/>
      <c r="M58" s="6"/>
    </row>
    <row r="59" spans="1:13" ht="45" customHeight="1">
      <c r="A59" s="17">
        <v>217</v>
      </c>
      <c r="B59" s="18"/>
      <c r="C59" s="22"/>
      <c r="D59" s="21"/>
      <c r="E59" s="20"/>
      <c r="F59" s="19"/>
      <c r="G59" s="18"/>
      <c r="H59" s="15"/>
      <c r="I59" s="17">
        <v>217</v>
      </c>
      <c r="J59" s="16"/>
      <c r="K59" s="16"/>
      <c r="L59" s="15"/>
      <c r="M59" s="14"/>
    </row>
    <row r="60" spans="1:13" ht="45" customHeight="1">
      <c r="A60" s="17">
        <v>218</v>
      </c>
      <c r="B60" s="9"/>
      <c r="C60" s="13"/>
      <c r="D60" s="12"/>
      <c r="E60" s="11"/>
      <c r="F60" s="10"/>
      <c r="G60" s="9"/>
      <c r="H60" s="7"/>
      <c r="I60" s="17">
        <v>218</v>
      </c>
      <c r="J60" s="8"/>
      <c r="K60" s="8"/>
      <c r="L60" s="7"/>
      <c r="M60" s="6"/>
    </row>
    <row r="61" spans="1:13" ht="45" customHeight="1">
      <c r="A61" s="17">
        <v>219</v>
      </c>
      <c r="B61" s="18"/>
      <c r="C61" s="22"/>
      <c r="D61" s="21"/>
      <c r="E61" s="20"/>
      <c r="F61" s="19"/>
      <c r="G61" s="18"/>
      <c r="H61" s="15"/>
      <c r="I61" s="17">
        <v>219</v>
      </c>
      <c r="J61" s="16"/>
      <c r="K61" s="16"/>
      <c r="L61" s="15"/>
      <c r="M61" s="14"/>
    </row>
    <row r="62" spans="1:13" ht="45" customHeight="1">
      <c r="A62" s="17">
        <v>220</v>
      </c>
      <c r="B62" s="9"/>
      <c r="C62" s="13"/>
      <c r="D62" s="12"/>
      <c r="E62" s="11"/>
      <c r="F62" s="10"/>
      <c r="G62" s="9"/>
      <c r="H62" s="7"/>
      <c r="I62" s="17">
        <v>220</v>
      </c>
      <c r="J62" s="8"/>
      <c r="K62" s="8"/>
      <c r="L62" s="7"/>
      <c r="M62" s="6"/>
    </row>
    <row r="64" spans="1:7" ht="14.4">
      <c r="A64" s="203" t="s">
        <v>14</v>
      </c>
      <c r="B64" s="203"/>
      <c r="C64" s="203"/>
      <c r="D64" s="203"/>
      <c r="E64" s="203"/>
      <c r="F64" s="203"/>
      <c r="G64" s="203"/>
    </row>
    <row r="65" ht="3.75" customHeight="1"/>
    <row r="66" spans="1:13" ht="33.75" customHeight="1">
      <c r="A66" s="204" t="s">
        <v>10</v>
      </c>
      <c r="B66" s="204"/>
      <c r="C66" s="205"/>
      <c r="D66" s="205"/>
      <c r="E66" s="205"/>
      <c r="K66" s="29"/>
      <c r="L66" s="28"/>
      <c r="M66" s="27"/>
    </row>
    <row r="67" spans="1:13" ht="9" customHeight="1">
      <c r="A67" s="41"/>
      <c r="B67" s="41"/>
      <c r="K67" s="40"/>
      <c r="L67" s="40"/>
      <c r="M67" s="39"/>
    </row>
    <row r="68" spans="1:13" ht="45" customHeight="1">
      <c r="A68" s="25" t="s">
        <v>2</v>
      </c>
      <c r="B68" s="25" t="s">
        <v>9</v>
      </c>
      <c r="C68" s="25" t="s">
        <v>8</v>
      </c>
      <c r="D68" s="25" t="s">
        <v>11</v>
      </c>
      <c r="E68" s="25" t="s">
        <v>6</v>
      </c>
      <c r="F68" s="26" t="s">
        <v>5</v>
      </c>
      <c r="G68" s="25" t="s">
        <v>4</v>
      </c>
      <c r="H68" s="25" t="s">
        <v>3</v>
      </c>
      <c r="I68" s="25" t="s">
        <v>2</v>
      </c>
      <c r="J68" s="25" t="s">
        <v>1</v>
      </c>
      <c r="K68" s="24" t="s">
        <v>0</v>
      </c>
      <c r="L68" s="9"/>
      <c r="M68" s="23"/>
    </row>
    <row r="69" spans="1:13" ht="45" customHeight="1">
      <c r="A69" s="17">
        <v>221</v>
      </c>
      <c r="B69" s="18"/>
      <c r="C69" s="22"/>
      <c r="D69" s="21"/>
      <c r="E69" s="20"/>
      <c r="F69" s="19"/>
      <c r="G69" s="18"/>
      <c r="H69" s="15"/>
      <c r="I69" s="17">
        <v>221</v>
      </c>
      <c r="J69" s="16"/>
      <c r="K69" s="16"/>
      <c r="L69" s="15"/>
      <c r="M69" s="14"/>
    </row>
    <row r="70" spans="1:13" ht="45" customHeight="1">
      <c r="A70" s="17">
        <v>222</v>
      </c>
      <c r="B70" s="9"/>
      <c r="C70" s="13"/>
      <c r="D70" s="12"/>
      <c r="E70" s="11"/>
      <c r="F70" s="10"/>
      <c r="G70" s="9"/>
      <c r="H70" s="7"/>
      <c r="I70" s="17">
        <v>222</v>
      </c>
      <c r="J70" s="8"/>
      <c r="K70" s="8"/>
      <c r="L70" s="7"/>
      <c r="M70" s="6"/>
    </row>
    <row r="71" spans="1:13" ht="45" customHeight="1">
      <c r="A71" s="17">
        <v>223</v>
      </c>
      <c r="B71" s="18"/>
      <c r="C71" s="22"/>
      <c r="D71" s="21"/>
      <c r="E71" s="20"/>
      <c r="F71" s="19"/>
      <c r="G71" s="18"/>
      <c r="H71" s="15"/>
      <c r="I71" s="17">
        <v>223</v>
      </c>
      <c r="J71" s="16"/>
      <c r="K71" s="16"/>
      <c r="L71" s="15"/>
      <c r="M71" s="14"/>
    </row>
    <row r="72" spans="1:13" ht="45" customHeight="1">
      <c r="A72" s="17">
        <v>224</v>
      </c>
      <c r="B72" s="9"/>
      <c r="C72" s="13"/>
      <c r="D72" s="12"/>
      <c r="E72" s="11"/>
      <c r="F72" s="10"/>
      <c r="G72" s="9"/>
      <c r="H72" s="7"/>
      <c r="I72" s="17">
        <v>224</v>
      </c>
      <c r="J72" s="8"/>
      <c r="K72" s="8"/>
      <c r="L72" s="7"/>
      <c r="M72" s="6"/>
    </row>
    <row r="73" spans="1:13" ht="45" customHeight="1">
      <c r="A73" s="17">
        <v>225</v>
      </c>
      <c r="B73" s="18"/>
      <c r="C73" s="22"/>
      <c r="D73" s="21"/>
      <c r="E73" s="20"/>
      <c r="F73" s="19"/>
      <c r="G73" s="18"/>
      <c r="H73" s="15"/>
      <c r="I73" s="17">
        <v>225</v>
      </c>
      <c r="J73" s="16"/>
      <c r="K73" s="16"/>
      <c r="L73" s="15"/>
      <c r="M73" s="14"/>
    </row>
    <row r="74" spans="1:13" ht="45" customHeight="1">
      <c r="A74" s="17">
        <v>226</v>
      </c>
      <c r="B74" s="9"/>
      <c r="C74" s="13"/>
      <c r="D74" s="12"/>
      <c r="E74" s="11"/>
      <c r="F74" s="10"/>
      <c r="G74" s="9"/>
      <c r="H74" s="7"/>
      <c r="I74" s="17">
        <v>226</v>
      </c>
      <c r="J74" s="8"/>
      <c r="K74" s="8"/>
      <c r="L74" s="7"/>
      <c r="M74" s="6"/>
    </row>
    <row r="75" spans="1:13" ht="45" customHeight="1">
      <c r="A75" s="17">
        <v>227</v>
      </c>
      <c r="B75" s="18"/>
      <c r="C75" s="22"/>
      <c r="D75" s="21"/>
      <c r="E75" s="20"/>
      <c r="F75" s="19"/>
      <c r="G75" s="18"/>
      <c r="H75" s="15"/>
      <c r="I75" s="17">
        <v>227</v>
      </c>
      <c r="J75" s="16"/>
      <c r="K75" s="16"/>
      <c r="L75" s="15"/>
      <c r="M75" s="14"/>
    </row>
    <row r="76" spans="1:13" ht="45" customHeight="1">
      <c r="A76" s="17">
        <v>228</v>
      </c>
      <c r="B76" s="9"/>
      <c r="C76" s="13"/>
      <c r="D76" s="12"/>
      <c r="E76" s="11"/>
      <c r="F76" s="10"/>
      <c r="G76" s="9"/>
      <c r="H76" s="7"/>
      <c r="I76" s="17">
        <v>228</v>
      </c>
      <c r="J76" s="8"/>
      <c r="K76" s="8"/>
      <c r="L76" s="7"/>
      <c r="M76" s="6"/>
    </row>
    <row r="77" spans="1:13" ht="45" customHeight="1">
      <c r="A77" s="17">
        <v>229</v>
      </c>
      <c r="B77" s="18"/>
      <c r="C77" s="22"/>
      <c r="D77" s="21"/>
      <c r="E77" s="20"/>
      <c r="F77" s="19"/>
      <c r="G77" s="9"/>
      <c r="H77" s="15"/>
      <c r="I77" s="17">
        <v>229</v>
      </c>
      <c r="J77" s="16"/>
      <c r="K77" s="16"/>
      <c r="L77" s="15"/>
      <c r="M77" s="14"/>
    </row>
    <row r="78" spans="1:13" ht="45" customHeight="1">
      <c r="A78" s="17">
        <v>230</v>
      </c>
      <c r="B78" s="9"/>
      <c r="C78" s="13"/>
      <c r="D78" s="12"/>
      <c r="E78" s="11"/>
      <c r="F78" s="10"/>
      <c r="G78" s="9"/>
      <c r="H78" s="7"/>
      <c r="I78" s="17">
        <v>230</v>
      </c>
      <c r="J78" s="8"/>
      <c r="K78" s="8"/>
      <c r="L78" s="7"/>
      <c r="M78" s="6"/>
    </row>
    <row r="79" spans="1:13" ht="20.25" customHeight="1">
      <c r="A79" s="33"/>
      <c r="B79" s="34"/>
      <c r="C79" s="38"/>
      <c r="D79" s="37"/>
      <c r="E79" s="36"/>
      <c r="F79" s="35"/>
      <c r="G79" s="34"/>
      <c r="H79" s="31"/>
      <c r="I79" s="33"/>
      <c r="J79" s="32"/>
      <c r="K79" s="32"/>
      <c r="L79" s="31"/>
      <c r="M79" s="30"/>
    </row>
    <row r="80" spans="1:7" ht="14.4">
      <c r="A80" s="203" t="s">
        <v>15</v>
      </c>
      <c r="B80" s="203"/>
      <c r="C80" s="203"/>
      <c r="D80" s="203"/>
      <c r="E80" s="203"/>
      <c r="F80" s="203"/>
      <c r="G80" s="203"/>
    </row>
    <row r="81" ht="3.75" customHeight="1"/>
    <row r="82" spans="1:13" ht="33.75" customHeight="1">
      <c r="A82" s="204" t="s">
        <v>10</v>
      </c>
      <c r="B82" s="204"/>
      <c r="C82" s="205"/>
      <c r="D82" s="205"/>
      <c r="E82" s="205"/>
      <c r="K82" s="29"/>
      <c r="L82" s="28"/>
      <c r="M82" s="27"/>
    </row>
    <row r="83" spans="1:13" ht="45" customHeight="1">
      <c r="A83" s="25" t="s">
        <v>2</v>
      </c>
      <c r="B83" s="25" t="s">
        <v>9</v>
      </c>
      <c r="C83" s="25" t="s">
        <v>8</v>
      </c>
      <c r="D83" s="25" t="s">
        <v>7</v>
      </c>
      <c r="E83" s="25" t="s">
        <v>6</v>
      </c>
      <c r="F83" s="26" t="s">
        <v>5</v>
      </c>
      <c r="G83" s="25" t="s">
        <v>4</v>
      </c>
      <c r="H83" s="25" t="s">
        <v>3</v>
      </c>
      <c r="I83" s="25" t="s">
        <v>2</v>
      </c>
      <c r="J83" s="25" t="s">
        <v>1</v>
      </c>
      <c r="K83" s="24" t="s">
        <v>0</v>
      </c>
      <c r="L83" s="9"/>
      <c r="M83" s="23"/>
    </row>
    <row r="84" spans="1:13" ht="45" customHeight="1">
      <c r="A84" s="17">
        <v>231</v>
      </c>
      <c r="B84" s="18"/>
      <c r="C84" s="22"/>
      <c r="D84" s="21"/>
      <c r="E84" s="20"/>
      <c r="F84" s="19"/>
      <c r="G84" s="18"/>
      <c r="H84" s="15"/>
      <c r="I84" s="17">
        <v>231</v>
      </c>
      <c r="J84" s="16"/>
      <c r="K84" s="16"/>
      <c r="L84" s="15"/>
      <c r="M84" s="14"/>
    </row>
    <row r="85" spans="1:13" ht="45" customHeight="1">
      <c r="A85" s="17">
        <v>232</v>
      </c>
      <c r="B85" s="9"/>
      <c r="C85" s="13"/>
      <c r="D85" s="12"/>
      <c r="E85" s="11"/>
      <c r="F85" s="10"/>
      <c r="G85" s="9"/>
      <c r="H85" s="7"/>
      <c r="I85" s="17">
        <v>232</v>
      </c>
      <c r="J85" s="8"/>
      <c r="K85" s="8"/>
      <c r="L85" s="7"/>
      <c r="M85" s="6"/>
    </row>
    <row r="86" spans="1:13" ht="45" customHeight="1">
      <c r="A86" s="17">
        <v>233</v>
      </c>
      <c r="B86" s="18"/>
      <c r="C86" s="22"/>
      <c r="D86" s="21"/>
      <c r="E86" s="20"/>
      <c r="F86" s="19"/>
      <c r="G86" s="18"/>
      <c r="H86" s="15"/>
      <c r="I86" s="17">
        <v>233</v>
      </c>
      <c r="J86" s="16"/>
      <c r="K86" s="16"/>
      <c r="L86" s="15"/>
      <c r="M86" s="14"/>
    </row>
    <row r="87" spans="1:13" ht="45" customHeight="1">
      <c r="A87" s="17">
        <v>234</v>
      </c>
      <c r="B87" s="9"/>
      <c r="C87" s="13"/>
      <c r="D87" s="12"/>
      <c r="E87" s="11"/>
      <c r="F87" s="10"/>
      <c r="G87" s="9"/>
      <c r="H87" s="7"/>
      <c r="I87" s="17">
        <v>234</v>
      </c>
      <c r="J87" s="8"/>
      <c r="K87" s="8"/>
      <c r="L87" s="7"/>
      <c r="M87" s="6"/>
    </row>
    <row r="88" spans="1:13" ht="45" customHeight="1">
      <c r="A88" s="17">
        <v>235</v>
      </c>
      <c r="B88" s="18"/>
      <c r="C88" s="22"/>
      <c r="D88" s="21"/>
      <c r="E88" s="20"/>
      <c r="F88" s="19"/>
      <c r="G88" s="18"/>
      <c r="H88" s="15"/>
      <c r="I88" s="17">
        <v>235</v>
      </c>
      <c r="J88" s="16"/>
      <c r="K88" s="16"/>
      <c r="L88" s="15"/>
      <c r="M88" s="14"/>
    </row>
    <row r="89" spans="1:13" ht="45" customHeight="1">
      <c r="A89" s="17">
        <v>236</v>
      </c>
      <c r="B89" s="9"/>
      <c r="C89" s="13"/>
      <c r="D89" s="12"/>
      <c r="E89" s="11"/>
      <c r="F89" s="10"/>
      <c r="G89" s="9"/>
      <c r="H89" s="7"/>
      <c r="I89" s="17">
        <v>236</v>
      </c>
      <c r="J89" s="8"/>
      <c r="K89" s="8"/>
      <c r="L89" s="7"/>
      <c r="M89" s="6"/>
    </row>
    <row r="90" spans="1:13" ht="45" customHeight="1">
      <c r="A90" s="17">
        <v>237</v>
      </c>
      <c r="B90" s="18"/>
      <c r="C90" s="22"/>
      <c r="D90" s="21"/>
      <c r="E90" s="20"/>
      <c r="F90" s="19"/>
      <c r="G90" s="18"/>
      <c r="H90" s="15"/>
      <c r="I90" s="17">
        <v>237</v>
      </c>
      <c r="J90" s="16"/>
      <c r="K90" s="16"/>
      <c r="L90" s="15"/>
      <c r="M90" s="14"/>
    </row>
    <row r="91" spans="1:13" ht="45" customHeight="1">
      <c r="A91" s="17">
        <v>238</v>
      </c>
      <c r="B91" s="9"/>
      <c r="C91" s="13"/>
      <c r="D91" s="12"/>
      <c r="E91" s="11"/>
      <c r="F91" s="10"/>
      <c r="G91" s="9"/>
      <c r="H91" s="7"/>
      <c r="I91" s="17">
        <v>238</v>
      </c>
      <c r="J91" s="8"/>
      <c r="K91" s="8"/>
      <c r="L91" s="7"/>
      <c r="M91" s="6"/>
    </row>
    <row r="92" spans="1:13" ht="45" customHeight="1">
      <c r="A92" s="17">
        <v>239</v>
      </c>
      <c r="B92" s="18"/>
      <c r="C92" s="22"/>
      <c r="D92" s="21"/>
      <c r="E92" s="20"/>
      <c r="F92" s="19"/>
      <c r="G92" s="18"/>
      <c r="H92" s="15"/>
      <c r="I92" s="17">
        <v>239</v>
      </c>
      <c r="J92" s="16"/>
      <c r="K92" s="16"/>
      <c r="L92" s="15"/>
      <c r="M92" s="14"/>
    </row>
    <row r="93" spans="1:13" ht="45" customHeight="1">
      <c r="A93" s="17">
        <v>240</v>
      </c>
      <c r="B93" s="9"/>
      <c r="C93" s="13"/>
      <c r="D93" s="12"/>
      <c r="E93" s="11"/>
      <c r="F93" s="10"/>
      <c r="G93" s="9"/>
      <c r="H93" s="7"/>
      <c r="I93" s="17">
        <v>240</v>
      </c>
      <c r="J93" s="8"/>
      <c r="K93" s="8"/>
      <c r="L93" s="7"/>
      <c r="M93" s="6"/>
    </row>
  </sheetData>
  <mergeCells count="18">
    <mergeCell ref="A64:G64"/>
    <mergeCell ref="A66:B66"/>
    <mergeCell ref="C66:E66"/>
    <mergeCell ref="A80:G80"/>
    <mergeCell ref="A82:B82"/>
    <mergeCell ref="C82:E82"/>
    <mergeCell ref="A33:G33"/>
    <mergeCell ref="A35:B35"/>
    <mergeCell ref="C35:E35"/>
    <mergeCell ref="A49:G49"/>
    <mergeCell ref="A51:B51"/>
    <mergeCell ref="C51:E51"/>
    <mergeCell ref="A2:G2"/>
    <mergeCell ref="A4:B4"/>
    <mergeCell ref="C4:E4"/>
    <mergeCell ref="A18:G18"/>
    <mergeCell ref="A20:B20"/>
    <mergeCell ref="C20:E20"/>
  </mergeCells>
  <printOptions horizontalCentered="1" verticalCentered="1"/>
  <pageMargins left="0" right="0.11811023622047245" top="0.3937007874015748" bottom="0.45" header="0.2755905511811024" footer="0.196850393700787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93"/>
  <sheetViews>
    <sheetView zoomScale="85" zoomScaleNormal="85" workbookViewId="0" topLeftCell="A1">
      <selection activeCell="H9" sqref="H9"/>
    </sheetView>
  </sheetViews>
  <sheetFormatPr defaultColWidth="9.140625" defaultRowHeight="15"/>
  <cols>
    <col min="1" max="1" width="6.00390625" style="0" customWidth="1"/>
    <col min="2" max="2" width="9.7109375" style="0" customWidth="1"/>
    <col min="3" max="3" width="7.28125" style="0" customWidth="1"/>
    <col min="4" max="4" width="11.28125" style="5" customWidth="1"/>
    <col min="5" max="5" width="23.8515625" style="0" customWidth="1"/>
    <col min="6" max="6" width="6.00390625" style="4" customWidth="1"/>
    <col min="7" max="7" width="3.8515625" style="2" customWidth="1"/>
    <col min="8" max="8" width="8.7109375" style="0" customWidth="1"/>
    <col min="9" max="9" width="5.8515625" style="0" customWidth="1"/>
    <col min="10" max="10" width="12.7109375" style="0" customWidth="1"/>
    <col min="11" max="11" width="13.140625" style="0" customWidth="1"/>
    <col min="12" max="12" width="12.7109375" style="0" customWidth="1"/>
    <col min="13" max="13" width="13.00390625" style="3" customWidth="1"/>
    <col min="14" max="14" width="9.00390625" style="2" customWidth="1"/>
    <col min="15" max="15" width="9.28125" style="1" bestFit="1" customWidth="1"/>
  </cols>
  <sheetData>
    <row r="2" spans="1:7" ht="14.4">
      <c r="A2" s="203" t="s">
        <v>14</v>
      </c>
      <c r="B2" s="203"/>
      <c r="C2" s="203"/>
      <c r="D2" s="203"/>
      <c r="E2" s="203"/>
      <c r="F2" s="203"/>
      <c r="G2" s="203"/>
    </row>
    <row r="3" ht="3.75" customHeight="1"/>
    <row r="4" spans="1:13" ht="33.75" customHeight="1">
      <c r="A4" s="204" t="s">
        <v>10</v>
      </c>
      <c r="B4" s="204"/>
      <c r="C4" s="205"/>
      <c r="D4" s="205"/>
      <c r="E4" s="205"/>
      <c r="K4" s="29"/>
      <c r="L4" s="42"/>
      <c r="M4" s="27"/>
    </row>
    <row r="5" spans="1:13" ht="9" customHeight="1">
      <c r="A5" s="41"/>
      <c r="B5" s="41"/>
      <c r="K5" s="40"/>
      <c r="L5" s="40"/>
      <c r="M5" s="39"/>
    </row>
    <row r="6" spans="1:13" ht="45" customHeight="1">
      <c r="A6" s="25" t="s">
        <v>2</v>
      </c>
      <c r="B6" s="25" t="s">
        <v>9</v>
      </c>
      <c r="C6" s="25" t="s">
        <v>8</v>
      </c>
      <c r="D6" s="25" t="s">
        <v>13</v>
      </c>
      <c r="E6" s="25" t="s">
        <v>6</v>
      </c>
      <c r="F6" s="26" t="s">
        <v>5</v>
      </c>
      <c r="G6" s="25" t="s">
        <v>4</v>
      </c>
      <c r="H6" s="25" t="s">
        <v>3</v>
      </c>
      <c r="I6" s="25" t="s">
        <v>2</v>
      </c>
      <c r="J6" s="25" t="s">
        <v>1</v>
      </c>
      <c r="K6" s="24" t="s">
        <v>0</v>
      </c>
      <c r="L6" s="9"/>
      <c r="M6" s="23"/>
    </row>
    <row r="7" spans="1:13" ht="45" customHeight="1">
      <c r="A7" s="17">
        <v>241</v>
      </c>
      <c r="B7" s="18"/>
      <c r="C7" s="22"/>
      <c r="D7" s="21"/>
      <c r="E7" s="20"/>
      <c r="F7" s="19"/>
      <c r="G7" s="18"/>
      <c r="H7" s="20"/>
      <c r="I7" s="17">
        <v>241</v>
      </c>
      <c r="J7" s="16"/>
      <c r="K7" s="16"/>
      <c r="L7" s="15"/>
      <c r="M7" s="14"/>
    </row>
    <row r="8" spans="1:13" ht="45" customHeight="1">
      <c r="A8" s="17">
        <v>242</v>
      </c>
      <c r="B8" s="9"/>
      <c r="C8" s="13"/>
      <c r="D8" s="12"/>
      <c r="E8" s="11"/>
      <c r="F8" s="10"/>
      <c r="G8" s="9"/>
      <c r="H8" s="7"/>
      <c r="I8" s="17">
        <v>242</v>
      </c>
      <c r="J8" s="8"/>
      <c r="K8" s="8"/>
      <c r="L8" s="7"/>
      <c r="M8" s="6"/>
    </row>
    <row r="9" spans="1:13" ht="45" customHeight="1">
      <c r="A9" s="17">
        <v>243</v>
      </c>
      <c r="B9" s="18"/>
      <c r="C9" s="22"/>
      <c r="D9" s="21"/>
      <c r="E9" s="20"/>
      <c r="F9" s="19"/>
      <c r="G9" s="18"/>
      <c r="H9" s="15"/>
      <c r="I9" s="17">
        <v>243</v>
      </c>
      <c r="J9" s="16"/>
      <c r="K9" s="16"/>
      <c r="L9" s="15"/>
      <c r="M9" s="14"/>
    </row>
    <row r="10" spans="1:13" ht="45" customHeight="1">
      <c r="A10" s="17">
        <v>244</v>
      </c>
      <c r="B10" s="9"/>
      <c r="C10" s="13"/>
      <c r="D10" s="12"/>
      <c r="E10" s="11"/>
      <c r="F10" s="10"/>
      <c r="G10" s="9"/>
      <c r="H10" s="7"/>
      <c r="I10" s="17">
        <v>244</v>
      </c>
      <c r="J10" s="8"/>
      <c r="K10" s="8"/>
      <c r="L10" s="7"/>
      <c r="M10" s="6"/>
    </row>
    <row r="11" spans="1:13" ht="45" customHeight="1">
      <c r="A11" s="17">
        <v>245</v>
      </c>
      <c r="B11" s="18"/>
      <c r="C11" s="22"/>
      <c r="D11" s="21"/>
      <c r="E11" s="20"/>
      <c r="F11" s="19"/>
      <c r="G11" s="18"/>
      <c r="H11" s="15"/>
      <c r="I11" s="17">
        <v>245</v>
      </c>
      <c r="J11" s="16"/>
      <c r="K11" s="16"/>
      <c r="L11" s="15"/>
      <c r="M11" s="14"/>
    </row>
    <row r="12" spans="1:13" ht="45" customHeight="1">
      <c r="A12" s="17">
        <v>246</v>
      </c>
      <c r="B12" s="9"/>
      <c r="C12" s="13"/>
      <c r="D12" s="12"/>
      <c r="E12" s="11"/>
      <c r="F12" s="10"/>
      <c r="G12" s="9"/>
      <c r="H12" s="7"/>
      <c r="I12" s="17">
        <v>246</v>
      </c>
      <c r="J12" s="8"/>
      <c r="K12" s="8"/>
      <c r="L12" s="7"/>
      <c r="M12" s="6"/>
    </row>
    <row r="13" spans="1:13" ht="45" customHeight="1">
      <c r="A13" s="17">
        <v>247</v>
      </c>
      <c r="B13" s="18"/>
      <c r="C13" s="22"/>
      <c r="D13" s="21"/>
      <c r="E13" s="20"/>
      <c r="F13" s="19"/>
      <c r="G13" s="18"/>
      <c r="H13" s="15"/>
      <c r="I13" s="17">
        <v>247</v>
      </c>
      <c r="J13" s="16"/>
      <c r="K13" s="16"/>
      <c r="L13" s="15"/>
      <c r="M13" s="14"/>
    </row>
    <row r="14" spans="1:13" ht="45" customHeight="1">
      <c r="A14" s="17">
        <v>248</v>
      </c>
      <c r="B14" s="9"/>
      <c r="C14" s="13"/>
      <c r="D14" s="12"/>
      <c r="E14" s="11"/>
      <c r="F14" s="10"/>
      <c r="G14" s="9"/>
      <c r="H14" s="7"/>
      <c r="I14" s="17">
        <v>248</v>
      </c>
      <c r="J14" s="8"/>
      <c r="K14" s="8"/>
      <c r="L14" s="7"/>
      <c r="M14" s="6"/>
    </row>
    <row r="15" spans="1:13" ht="45" customHeight="1">
      <c r="A15" s="17">
        <v>249</v>
      </c>
      <c r="B15" s="18"/>
      <c r="C15" s="22"/>
      <c r="D15" s="21"/>
      <c r="E15" s="20"/>
      <c r="F15" s="19"/>
      <c r="G15" s="18"/>
      <c r="H15" s="15"/>
      <c r="I15" s="17">
        <v>249</v>
      </c>
      <c r="J15" s="16"/>
      <c r="K15" s="16"/>
      <c r="L15" s="15"/>
      <c r="M15" s="14"/>
    </row>
    <row r="16" spans="1:13" ht="45" customHeight="1">
      <c r="A16" s="17">
        <v>250</v>
      </c>
      <c r="B16" s="9"/>
      <c r="C16" s="13"/>
      <c r="D16" s="12"/>
      <c r="E16" s="11"/>
      <c r="F16" s="10"/>
      <c r="G16" s="9"/>
      <c r="H16" s="7"/>
      <c r="I16" s="17">
        <v>250</v>
      </c>
      <c r="J16" s="8"/>
      <c r="K16" s="8"/>
      <c r="L16" s="7"/>
      <c r="M16" s="6"/>
    </row>
    <row r="17" spans="1:13" ht="20.25" customHeight="1">
      <c r="A17" s="33"/>
      <c r="B17" s="34"/>
      <c r="C17" s="38"/>
      <c r="D17" s="37"/>
      <c r="E17" s="36"/>
      <c r="F17" s="35"/>
      <c r="G17" s="34"/>
      <c r="H17" s="31"/>
      <c r="I17" s="33"/>
      <c r="J17" s="32"/>
      <c r="K17" s="32"/>
      <c r="L17" s="31"/>
      <c r="M17" s="30"/>
    </row>
    <row r="18" spans="1:7" ht="14.4">
      <c r="A18" s="203" t="s">
        <v>14</v>
      </c>
      <c r="B18" s="203"/>
      <c r="C18" s="203"/>
      <c r="D18" s="203"/>
      <c r="E18" s="203"/>
      <c r="F18" s="203"/>
      <c r="G18" s="203"/>
    </row>
    <row r="19" ht="3.75" customHeight="1"/>
    <row r="20" spans="1:13" ht="33.75" customHeight="1">
      <c r="A20" s="204" t="s">
        <v>10</v>
      </c>
      <c r="B20" s="204"/>
      <c r="C20" s="205"/>
      <c r="D20" s="205"/>
      <c r="E20" s="205"/>
      <c r="K20" s="29"/>
      <c r="L20" s="28"/>
      <c r="M20" s="27"/>
    </row>
    <row r="21" spans="1:13" ht="45" customHeight="1">
      <c r="A21" s="25" t="s">
        <v>2</v>
      </c>
      <c r="B21" s="25" t="s">
        <v>9</v>
      </c>
      <c r="C21" s="25" t="s">
        <v>8</v>
      </c>
      <c r="D21" s="25" t="s">
        <v>12</v>
      </c>
      <c r="E21" s="25" t="s">
        <v>6</v>
      </c>
      <c r="F21" s="26" t="s">
        <v>5</v>
      </c>
      <c r="G21" s="25" t="s">
        <v>4</v>
      </c>
      <c r="H21" s="25" t="s">
        <v>3</v>
      </c>
      <c r="I21" s="25" t="s">
        <v>2</v>
      </c>
      <c r="J21" s="25" t="s">
        <v>1</v>
      </c>
      <c r="K21" s="24" t="s">
        <v>0</v>
      </c>
      <c r="L21" s="9"/>
      <c r="M21" s="23"/>
    </row>
    <row r="22" spans="1:13" ht="45" customHeight="1">
      <c r="A22" s="17">
        <v>251</v>
      </c>
      <c r="B22" s="18"/>
      <c r="C22" s="22"/>
      <c r="D22" s="21"/>
      <c r="E22" s="20"/>
      <c r="F22" s="19"/>
      <c r="G22" s="18"/>
      <c r="H22" s="15"/>
      <c r="I22" s="17">
        <v>251</v>
      </c>
      <c r="J22" s="16"/>
      <c r="K22" s="16"/>
      <c r="L22" s="15"/>
      <c r="M22" s="14"/>
    </row>
    <row r="23" spans="1:13" ht="45" customHeight="1">
      <c r="A23" s="17">
        <v>252</v>
      </c>
      <c r="B23" s="9"/>
      <c r="C23" s="13"/>
      <c r="D23" s="12"/>
      <c r="E23" s="11"/>
      <c r="F23" s="10"/>
      <c r="G23" s="9"/>
      <c r="H23" s="7"/>
      <c r="I23" s="17">
        <v>252</v>
      </c>
      <c r="J23" s="8"/>
      <c r="K23" s="8"/>
      <c r="L23" s="7"/>
      <c r="M23" s="6"/>
    </row>
    <row r="24" spans="1:13" ht="45" customHeight="1">
      <c r="A24" s="17">
        <v>253</v>
      </c>
      <c r="B24" s="18"/>
      <c r="C24" s="22"/>
      <c r="D24" s="21"/>
      <c r="E24" s="20"/>
      <c r="F24" s="19"/>
      <c r="G24" s="18"/>
      <c r="H24" s="15"/>
      <c r="I24" s="17">
        <v>253</v>
      </c>
      <c r="J24" s="16"/>
      <c r="K24" s="16"/>
      <c r="L24" s="15"/>
      <c r="M24" s="14"/>
    </row>
    <row r="25" spans="1:13" ht="45" customHeight="1">
      <c r="A25" s="17">
        <v>254</v>
      </c>
      <c r="B25" s="9"/>
      <c r="C25" s="13"/>
      <c r="D25" s="12"/>
      <c r="E25" s="11"/>
      <c r="F25" s="10"/>
      <c r="G25" s="9"/>
      <c r="H25" s="7"/>
      <c r="I25" s="17">
        <v>254</v>
      </c>
      <c r="J25" s="8"/>
      <c r="K25" s="8"/>
      <c r="L25" s="7"/>
      <c r="M25" s="6"/>
    </row>
    <row r="26" spans="1:13" ht="45" customHeight="1">
      <c r="A26" s="17">
        <v>255</v>
      </c>
      <c r="B26" s="18"/>
      <c r="C26" s="22"/>
      <c r="D26" s="21"/>
      <c r="E26" s="20"/>
      <c r="F26" s="19"/>
      <c r="G26" s="18"/>
      <c r="H26" s="15"/>
      <c r="I26" s="17">
        <v>255</v>
      </c>
      <c r="J26" s="16"/>
      <c r="K26" s="16"/>
      <c r="L26" s="15"/>
      <c r="M26" s="14"/>
    </row>
    <row r="27" spans="1:13" ht="45" customHeight="1">
      <c r="A27" s="17">
        <v>256</v>
      </c>
      <c r="B27" s="9"/>
      <c r="C27" s="13"/>
      <c r="D27" s="12"/>
      <c r="E27" s="11"/>
      <c r="F27" s="10"/>
      <c r="G27" s="9"/>
      <c r="H27" s="7"/>
      <c r="I27" s="17">
        <v>256</v>
      </c>
      <c r="J27" s="8"/>
      <c r="K27" s="8"/>
      <c r="L27" s="7"/>
      <c r="M27" s="6"/>
    </row>
    <row r="28" spans="1:13" ht="45" customHeight="1">
      <c r="A28" s="17">
        <v>257</v>
      </c>
      <c r="B28" s="18"/>
      <c r="C28" s="22"/>
      <c r="D28" s="21"/>
      <c r="E28" s="43"/>
      <c r="F28" s="19"/>
      <c r="G28" s="18"/>
      <c r="H28" s="15"/>
      <c r="I28" s="17">
        <v>257</v>
      </c>
      <c r="J28" s="16"/>
      <c r="K28" s="16"/>
      <c r="L28" s="15"/>
      <c r="M28" s="14"/>
    </row>
    <row r="29" spans="1:13" ht="45" customHeight="1">
      <c r="A29" s="17">
        <v>258</v>
      </c>
      <c r="B29" s="9"/>
      <c r="C29" s="13"/>
      <c r="D29" s="12"/>
      <c r="E29" s="11"/>
      <c r="F29" s="10"/>
      <c r="G29" s="9"/>
      <c r="H29" s="7"/>
      <c r="I29" s="17">
        <v>258</v>
      </c>
      <c r="J29" s="8"/>
      <c r="K29" s="8"/>
      <c r="L29" s="7"/>
      <c r="M29" s="6"/>
    </row>
    <row r="30" spans="1:13" ht="45" customHeight="1">
      <c r="A30" s="17">
        <v>259</v>
      </c>
      <c r="B30" s="18"/>
      <c r="C30" s="22"/>
      <c r="D30" s="21"/>
      <c r="E30" s="20"/>
      <c r="F30" s="19"/>
      <c r="G30" s="18"/>
      <c r="H30" s="15"/>
      <c r="I30" s="17">
        <v>259</v>
      </c>
      <c r="J30" s="16"/>
      <c r="K30" s="16"/>
      <c r="L30" s="15"/>
      <c r="M30" s="14"/>
    </row>
    <row r="31" spans="1:13" ht="45" customHeight="1">
      <c r="A31" s="17">
        <v>260</v>
      </c>
      <c r="B31" s="9"/>
      <c r="C31" s="13"/>
      <c r="D31" s="12"/>
      <c r="E31" s="11"/>
      <c r="F31" s="10"/>
      <c r="G31" s="9"/>
      <c r="H31" s="7"/>
      <c r="I31" s="17">
        <v>260</v>
      </c>
      <c r="J31" s="8"/>
      <c r="K31" s="8"/>
      <c r="L31" s="7"/>
      <c r="M31" s="6"/>
    </row>
    <row r="33" spans="1:7" ht="14.4">
      <c r="A33" s="203" t="s">
        <v>14</v>
      </c>
      <c r="B33" s="203"/>
      <c r="C33" s="203"/>
      <c r="D33" s="203"/>
      <c r="E33" s="203"/>
      <c r="F33" s="203"/>
      <c r="G33" s="203"/>
    </row>
    <row r="34" ht="3.75" customHeight="1"/>
    <row r="35" spans="1:13" ht="33.75" customHeight="1">
      <c r="A35" s="204" t="s">
        <v>10</v>
      </c>
      <c r="B35" s="204"/>
      <c r="C35" s="205"/>
      <c r="D35" s="205"/>
      <c r="E35" s="205"/>
      <c r="K35" s="29"/>
      <c r="L35" s="42"/>
      <c r="M35" s="27"/>
    </row>
    <row r="36" spans="1:13" ht="9" customHeight="1">
      <c r="A36" s="41"/>
      <c r="B36" s="41"/>
      <c r="K36" s="40"/>
      <c r="L36" s="40"/>
      <c r="M36" s="39"/>
    </row>
    <row r="37" spans="1:13" ht="45" customHeight="1">
      <c r="A37" s="25" t="s">
        <v>2</v>
      </c>
      <c r="B37" s="25" t="s">
        <v>9</v>
      </c>
      <c r="C37" s="25" t="s">
        <v>8</v>
      </c>
      <c r="D37" s="25" t="s">
        <v>13</v>
      </c>
      <c r="E37" s="25" t="s">
        <v>6</v>
      </c>
      <c r="F37" s="26" t="s">
        <v>5</v>
      </c>
      <c r="G37" s="25" t="s">
        <v>4</v>
      </c>
      <c r="H37" s="25" t="s">
        <v>3</v>
      </c>
      <c r="I37" s="25" t="s">
        <v>2</v>
      </c>
      <c r="J37" s="25" t="s">
        <v>1</v>
      </c>
      <c r="K37" s="24" t="s">
        <v>0</v>
      </c>
      <c r="L37" s="9"/>
      <c r="M37" s="23"/>
    </row>
    <row r="38" spans="1:13" ht="45" customHeight="1">
      <c r="A38" s="17">
        <v>261</v>
      </c>
      <c r="B38" s="18"/>
      <c r="C38" s="22"/>
      <c r="D38" s="21"/>
      <c r="E38" s="20"/>
      <c r="F38" s="19"/>
      <c r="G38" s="18"/>
      <c r="H38" s="15"/>
      <c r="I38" s="17">
        <v>261</v>
      </c>
      <c r="J38" s="16"/>
      <c r="K38" s="16"/>
      <c r="L38" s="15"/>
      <c r="M38" s="14"/>
    </row>
    <row r="39" spans="1:13" ht="45" customHeight="1">
      <c r="A39" s="17">
        <v>262</v>
      </c>
      <c r="B39" s="9"/>
      <c r="C39" s="13"/>
      <c r="D39" s="12"/>
      <c r="E39" s="11"/>
      <c r="F39" s="10"/>
      <c r="G39" s="9"/>
      <c r="H39" s="7"/>
      <c r="I39" s="17">
        <v>262</v>
      </c>
      <c r="J39" s="8"/>
      <c r="K39" s="8"/>
      <c r="L39" s="7"/>
      <c r="M39" s="6"/>
    </row>
    <row r="40" spans="1:13" ht="45" customHeight="1">
      <c r="A40" s="17">
        <v>263</v>
      </c>
      <c r="B40" s="18"/>
      <c r="C40" s="22"/>
      <c r="D40" s="21"/>
      <c r="E40" s="20"/>
      <c r="F40" s="19"/>
      <c r="G40" s="18"/>
      <c r="H40" s="15"/>
      <c r="I40" s="17">
        <v>263</v>
      </c>
      <c r="J40" s="16"/>
      <c r="K40" s="16"/>
      <c r="L40" s="15"/>
      <c r="M40" s="14"/>
    </row>
    <row r="41" spans="1:13" ht="45" customHeight="1">
      <c r="A41" s="17">
        <v>264</v>
      </c>
      <c r="B41" s="9"/>
      <c r="C41" s="13"/>
      <c r="D41" s="12"/>
      <c r="E41" s="11"/>
      <c r="F41" s="10"/>
      <c r="G41" s="9"/>
      <c r="H41" s="7"/>
      <c r="I41" s="17">
        <v>264</v>
      </c>
      <c r="J41" s="8"/>
      <c r="K41" s="8"/>
      <c r="L41" s="7"/>
      <c r="M41" s="6"/>
    </row>
    <row r="42" spans="1:13" ht="45" customHeight="1">
      <c r="A42" s="17">
        <v>265</v>
      </c>
      <c r="B42" s="18"/>
      <c r="C42" s="22"/>
      <c r="D42" s="21"/>
      <c r="E42" s="20"/>
      <c r="F42" s="19"/>
      <c r="G42" s="18"/>
      <c r="H42" s="15"/>
      <c r="I42" s="17">
        <v>265</v>
      </c>
      <c r="J42" s="16"/>
      <c r="K42" s="16"/>
      <c r="L42" s="15"/>
      <c r="M42" s="14"/>
    </row>
    <row r="43" spans="1:13" ht="45" customHeight="1">
      <c r="A43" s="17">
        <v>266</v>
      </c>
      <c r="B43" s="9"/>
      <c r="C43" s="13"/>
      <c r="D43" s="12"/>
      <c r="E43" s="11"/>
      <c r="F43" s="10"/>
      <c r="G43" s="9"/>
      <c r="H43" s="7"/>
      <c r="I43" s="17">
        <v>266</v>
      </c>
      <c r="J43" s="8"/>
      <c r="K43" s="8"/>
      <c r="L43" s="7"/>
      <c r="M43" s="6"/>
    </row>
    <row r="44" spans="1:13" ht="45" customHeight="1">
      <c r="A44" s="17">
        <v>267</v>
      </c>
      <c r="B44" s="18"/>
      <c r="C44" s="22"/>
      <c r="D44" s="21"/>
      <c r="E44" s="20"/>
      <c r="F44" s="19"/>
      <c r="G44" s="18"/>
      <c r="H44" s="15"/>
      <c r="I44" s="17">
        <v>267</v>
      </c>
      <c r="J44" s="16"/>
      <c r="K44" s="16"/>
      <c r="L44" s="15"/>
      <c r="M44" s="14"/>
    </row>
    <row r="45" spans="1:13" ht="45" customHeight="1">
      <c r="A45" s="17">
        <v>268</v>
      </c>
      <c r="B45" s="9"/>
      <c r="C45" s="13"/>
      <c r="D45" s="12"/>
      <c r="E45" s="11"/>
      <c r="F45" s="10"/>
      <c r="G45" s="9"/>
      <c r="H45" s="7"/>
      <c r="I45" s="17">
        <v>268</v>
      </c>
      <c r="J45" s="8"/>
      <c r="K45" s="8"/>
      <c r="L45" s="7"/>
      <c r="M45" s="6"/>
    </row>
    <row r="46" spans="1:13" ht="45" customHeight="1">
      <c r="A46" s="17">
        <v>269</v>
      </c>
      <c r="B46" s="18"/>
      <c r="C46" s="22"/>
      <c r="D46" s="21"/>
      <c r="E46" s="20"/>
      <c r="F46" s="19"/>
      <c r="G46" s="18"/>
      <c r="H46" s="15"/>
      <c r="I46" s="17">
        <v>269</v>
      </c>
      <c r="J46" s="16"/>
      <c r="K46" s="16"/>
      <c r="L46" s="15"/>
      <c r="M46" s="14"/>
    </row>
    <row r="47" spans="1:13" ht="45" customHeight="1">
      <c r="A47" s="17">
        <v>270</v>
      </c>
      <c r="B47" s="9"/>
      <c r="C47" s="13"/>
      <c r="D47" s="12"/>
      <c r="E47" s="11"/>
      <c r="F47" s="10"/>
      <c r="G47" s="9"/>
      <c r="H47" s="7"/>
      <c r="I47" s="17">
        <v>270</v>
      </c>
      <c r="J47" s="8"/>
      <c r="K47" s="8"/>
      <c r="L47" s="7"/>
      <c r="M47" s="6"/>
    </row>
    <row r="48" spans="2:13" ht="20.25" customHeight="1">
      <c r="B48" s="34"/>
      <c r="C48" s="38"/>
      <c r="D48" s="37"/>
      <c r="E48" s="33"/>
      <c r="F48" s="35"/>
      <c r="G48" s="34"/>
      <c r="H48" s="31"/>
      <c r="I48" s="33"/>
      <c r="J48" s="32"/>
      <c r="K48" s="32"/>
      <c r="L48" s="31"/>
      <c r="M48" s="30"/>
    </row>
    <row r="49" spans="1:7" ht="14.4">
      <c r="A49" s="206" t="s">
        <v>14</v>
      </c>
      <c r="B49" s="206"/>
      <c r="C49" s="206"/>
      <c r="D49" s="206"/>
      <c r="E49" s="206"/>
      <c r="F49" s="206"/>
      <c r="G49" s="206"/>
    </row>
    <row r="50" ht="3.75" customHeight="1"/>
    <row r="51" spans="1:13" ht="33.75" customHeight="1">
      <c r="A51" s="204" t="s">
        <v>10</v>
      </c>
      <c r="B51" s="204"/>
      <c r="C51" s="205"/>
      <c r="D51" s="205"/>
      <c r="E51" s="205"/>
      <c r="K51" s="29"/>
      <c r="L51" s="42"/>
      <c r="M51" s="27"/>
    </row>
    <row r="52" spans="1:13" ht="45" customHeight="1">
      <c r="A52" s="25" t="s">
        <v>2</v>
      </c>
      <c r="B52" s="25" t="s">
        <v>9</v>
      </c>
      <c r="C52" s="25" t="s">
        <v>8</v>
      </c>
      <c r="D52" s="25" t="s">
        <v>12</v>
      </c>
      <c r="E52" s="25" t="s">
        <v>6</v>
      </c>
      <c r="F52" s="26" t="s">
        <v>5</v>
      </c>
      <c r="G52" s="25" t="s">
        <v>4</v>
      </c>
      <c r="H52" s="25" t="s">
        <v>3</v>
      </c>
      <c r="I52" s="25" t="s">
        <v>2</v>
      </c>
      <c r="J52" s="25" t="s">
        <v>1</v>
      </c>
      <c r="K52" s="24" t="s">
        <v>0</v>
      </c>
      <c r="L52" s="9"/>
      <c r="M52" s="23"/>
    </row>
    <row r="53" spans="1:13" ht="45" customHeight="1">
      <c r="A53" s="17">
        <v>271</v>
      </c>
      <c r="B53" s="18"/>
      <c r="C53" s="22"/>
      <c r="D53" s="21"/>
      <c r="E53" s="20"/>
      <c r="F53" s="19"/>
      <c r="G53" s="18"/>
      <c r="H53" s="15"/>
      <c r="I53" s="17">
        <v>271</v>
      </c>
      <c r="J53" s="16"/>
      <c r="K53" s="16"/>
      <c r="L53" s="15"/>
      <c r="M53" s="14"/>
    </row>
    <row r="54" spans="1:13" ht="45" customHeight="1">
      <c r="A54" s="17">
        <v>272</v>
      </c>
      <c r="B54" s="9"/>
      <c r="C54" s="13"/>
      <c r="D54" s="12"/>
      <c r="E54" s="11"/>
      <c r="F54" s="10"/>
      <c r="G54" s="9"/>
      <c r="H54" s="7"/>
      <c r="I54" s="17">
        <v>272</v>
      </c>
      <c r="J54" s="8"/>
      <c r="K54" s="8"/>
      <c r="L54" s="7"/>
      <c r="M54" s="6"/>
    </row>
    <row r="55" spans="1:13" ht="45" customHeight="1">
      <c r="A55" s="17">
        <v>273</v>
      </c>
      <c r="B55" s="18"/>
      <c r="C55" s="22"/>
      <c r="D55" s="21"/>
      <c r="E55" s="20"/>
      <c r="F55" s="19"/>
      <c r="G55" s="18"/>
      <c r="H55" s="15"/>
      <c r="I55" s="17">
        <v>273</v>
      </c>
      <c r="J55" s="16"/>
      <c r="K55" s="16"/>
      <c r="L55" s="15"/>
      <c r="M55" s="14"/>
    </row>
    <row r="56" spans="1:13" ht="45" customHeight="1">
      <c r="A56" s="17">
        <v>274</v>
      </c>
      <c r="B56" s="9"/>
      <c r="C56" s="13"/>
      <c r="D56" s="12"/>
      <c r="E56" s="11"/>
      <c r="F56" s="10"/>
      <c r="G56" s="9"/>
      <c r="H56" s="7"/>
      <c r="I56" s="17">
        <v>274</v>
      </c>
      <c r="J56" s="8"/>
      <c r="K56" s="8"/>
      <c r="L56" s="7"/>
      <c r="M56" s="6"/>
    </row>
    <row r="57" spans="1:13" ht="45" customHeight="1">
      <c r="A57" s="17">
        <v>275</v>
      </c>
      <c r="B57" s="18"/>
      <c r="C57" s="22"/>
      <c r="D57" s="21"/>
      <c r="E57" s="20"/>
      <c r="F57" s="19"/>
      <c r="G57" s="18"/>
      <c r="H57" s="15"/>
      <c r="I57" s="17">
        <v>275</v>
      </c>
      <c r="J57" s="16"/>
      <c r="K57" s="16"/>
      <c r="L57" s="15"/>
      <c r="M57" s="14"/>
    </row>
    <row r="58" spans="1:13" ht="45" customHeight="1">
      <c r="A58" s="17">
        <v>276</v>
      </c>
      <c r="B58" s="9"/>
      <c r="C58" s="13"/>
      <c r="D58" s="12"/>
      <c r="E58" s="11"/>
      <c r="F58" s="10"/>
      <c r="G58" s="9"/>
      <c r="H58" s="7"/>
      <c r="I58" s="17">
        <v>276</v>
      </c>
      <c r="J58" s="8"/>
      <c r="K58" s="8"/>
      <c r="L58" s="7"/>
      <c r="M58" s="6"/>
    </row>
    <row r="59" spans="1:13" ht="45" customHeight="1">
      <c r="A59" s="17">
        <v>277</v>
      </c>
      <c r="B59" s="18"/>
      <c r="C59" s="22"/>
      <c r="D59" s="21"/>
      <c r="E59" s="20"/>
      <c r="F59" s="19"/>
      <c r="G59" s="18"/>
      <c r="H59" s="15"/>
      <c r="I59" s="17">
        <v>277</v>
      </c>
      <c r="J59" s="16"/>
      <c r="K59" s="16"/>
      <c r="L59" s="15"/>
      <c r="M59" s="14"/>
    </row>
    <row r="60" spans="1:13" ht="45" customHeight="1">
      <c r="A60" s="17">
        <v>278</v>
      </c>
      <c r="B60" s="9"/>
      <c r="C60" s="13"/>
      <c r="D60" s="12"/>
      <c r="E60" s="11"/>
      <c r="F60" s="10"/>
      <c r="G60" s="9"/>
      <c r="H60" s="7"/>
      <c r="I60" s="17">
        <v>278</v>
      </c>
      <c r="J60" s="8"/>
      <c r="K60" s="8"/>
      <c r="L60" s="7"/>
      <c r="M60" s="6"/>
    </row>
    <row r="61" spans="1:13" ht="45" customHeight="1">
      <c r="A61" s="17">
        <v>279</v>
      </c>
      <c r="B61" s="18"/>
      <c r="C61" s="22"/>
      <c r="D61" s="21"/>
      <c r="E61" s="20"/>
      <c r="F61" s="19"/>
      <c r="G61" s="18"/>
      <c r="H61" s="15"/>
      <c r="I61" s="17">
        <v>279</v>
      </c>
      <c r="J61" s="16"/>
      <c r="K61" s="16"/>
      <c r="L61" s="15"/>
      <c r="M61" s="14"/>
    </row>
    <row r="62" spans="1:13" ht="45" customHeight="1">
      <c r="A62" s="17">
        <v>280</v>
      </c>
      <c r="B62" s="9"/>
      <c r="C62" s="13"/>
      <c r="D62" s="12"/>
      <c r="E62" s="11"/>
      <c r="F62" s="10"/>
      <c r="G62" s="9"/>
      <c r="H62" s="7"/>
      <c r="I62" s="17">
        <v>280</v>
      </c>
      <c r="J62" s="8"/>
      <c r="K62" s="8"/>
      <c r="L62" s="7"/>
      <c r="M62" s="6"/>
    </row>
    <row r="64" spans="1:7" ht="14.4">
      <c r="A64" s="203" t="s">
        <v>14</v>
      </c>
      <c r="B64" s="203"/>
      <c r="C64" s="203"/>
      <c r="D64" s="203"/>
      <c r="E64" s="203"/>
      <c r="F64" s="203"/>
      <c r="G64" s="203"/>
    </row>
    <row r="65" ht="3.75" customHeight="1"/>
    <row r="66" spans="1:13" ht="33.75" customHeight="1">
      <c r="A66" s="204" t="s">
        <v>10</v>
      </c>
      <c r="B66" s="204"/>
      <c r="C66" s="205"/>
      <c r="D66" s="205"/>
      <c r="E66" s="205"/>
      <c r="K66" s="29"/>
      <c r="L66" s="28"/>
      <c r="M66" s="27"/>
    </row>
    <row r="67" spans="1:13" ht="9" customHeight="1">
      <c r="A67" s="41"/>
      <c r="B67" s="41"/>
      <c r="K67" s="40"/>
      <c r="L67" s="40"/>
      <c r="M67" s="39"/>
    </row>
    <row r="68" spans="1:13" ht="45" customHeight="1">
      <c r="A68" s="25" t="s">
        <v>2</v>
      </c>
      <c r="B68" s="25" t="s">
        <v>9</v>
      </c>
      <c r="C68" s="25" t="s">
        <v>8</v>
      </c>
      <c r="D68" s="25" t="s">
        <v>11</v>
      </c>
      <c r="E68" s="25" t="s">
        <v>6</v>
      </c>
      <c r="F68" s="26" t="s">
        <v>5</v>
      </c>
      <c r="G68" s="25" t="s">
        <v>4</v>
      </c>
      <c r="H68" s="25" t="s">
        <v>3</v>
      </c>
      <c r="I68" s="25" t="s">
        <v>2</v>
      </c>
      <c r="J68" s="25" t="s">
        <v>1</v>
      </c>
      <c r="K68" s="24" t="s">
        <v>0</v>
      </c>
      <c r="L68" s="9"/>
      <c r="M68" s="23"/>
    </row>
    <row r="69" spans="1:13" ht="45" customHeight="1">
      <c r="A69" s="17">
        <v>281</v>
      </c>
      <c r="B69" s="18"/>
      <c r="C69" s="22"/>
      <c r="D69" s="21"/>
      <c r="E69" s="20"/>
      <c r="F69" s="19"/>
      <c r="G69" s="18"/>
      <c r="H69" s="15"/>
      <c r="I69" s="17">
        <v>281</v>
      </c>
      <c r="J69" s="16"/>
      <c r="K69" s="16"/>
      <c r="L69" s="15"/>
      <c r="M69" s="14"/>
    </row>
    <row r="70" spans="1:13" ht="45" customHeight="1">
      <c r="A70" s="17">
        <v>282</v>
      </c>
      <c r="B70" s="9"/>
      <c r="C70" s="13"/>
      <c r="D70" s="12"/>
      <c r="E70" s="11"/>
      <c r="F70" s="10"/>
      <c r="G70" s="9"/>
      <c r="H70" s="7"/>
      <c r="I70" s="17">
        <v>282</v>
      </c>
      <c r="J70" s="8"/>
      <c r="K70" s="8"/>
      <c r="L70" s="7"/>
      <c r="M70" s="6"/>
    </row>
    <row r="71" spans="1:13" ht="45" customHeight="1">
      <c r="A71" s="17">
        <v>283</v>
      </c>
      <c r="B71" s="18"/>
      <c r="C71" s="22"/>
      <c r="D71" s="21"/>
      <c r="E71" s="20"/>
      <c r="F71" s="19"/>
      <c r="G71" s="18"/>
      <c r="H71" s="15"/>
      <c r="I71" s="17">
        <v>283</v>
      </c>
      <c r="J71" s="16"/>
      <c r="K71" s="16"/>
      <c r="L71" s="15"/>
      <c r="M71" s="14"/>
    </row>
    <row r="72" spans="1:13" ht="45" customHeight="1">
      <c r="A72" s="17">
        <v>284</v>
      </c>
      <c r="B72" s="9"/>
      <c r="C72" s="13"/>
      <c r="D72" s="12"/>
      <c r="E72" s="11"/>
      <c r="F72" s="10"/>
      <c r="G72" s="9"/>
      <c r="H72" s="7"/>
      <c r="I72" s="17">
        <v>284</v>
      </c>
      <c r="J72" s="8"/>
      <c r="K72" s="8"/>
      <c r="L72" s="7"/>
      <c r="M72" s="6"/>
    </row>
    <row r="73" spans="1:13" ht="45" customHeight="1">
      <c r="A73" s="17">
        <v>285</v>
      </c>
      <c r="B73" s="18"/>
      <c r="C73" s="22"/>
      <c r="D73" s="21"/>
      <c r="E73" s="20"/>
      <c r="F73" s="19"/>
      <c r="G73" s="18"/>
      <c r="H73" s="15"/>
      <c r="I73" s="17">
        <v>285</v>
      </c>
      <c r="J73" s="16"/>
      <c r="K73" s="16"/>
      <c r="L73" s="15"/>
      <c r="M73" s="14"/>
    </row>
    <row r="74" spans="1:13" ht="45" customHeight="1">
      <c r="A74" s="17">
        <v>286</v>
      </c>
      <c r="B74" s="9"/>
      <c r="C74" s="13"/>
      <c r="D74" s="12"/>
      <c r="E74" s="11"/>
      <c r="F74" s="10"/>
      <c r="G74" s="9"/>
      <c r="H74" s="7"/>
      <c r="I74" s="17">
        <v>286</v>
      </c>
      <c r="J74" s="8"/>
      <c r="K74" s="8"/>
      <c r="L74" s="7"/>
      <c r="M74" s="6"/>
    </row>
    <row r="75" spans="1:13" ht="45" customHeight="1">
      <c r="A75" s="17">
        <v>287</v>
      </c>
      <c r="B75" s="18"/>
      <c r="C75" s="22"/>
      <c r="D75" s="21"/>
      <c r="E75" s="20"/>
      <c r="F75" s="19"/>
      <c r="G75" s="18"/>
      <c r="H75" s="15"/>
      <c r="I75" s="17">
        <v>287</v>
      </c>
      <c r="J75" s="16"/>
      <c r="K75" s="16"/>
      <c r="L75" s="15"/>
      <c r="M75" s="14"/>
    </row>
    <row r="76" spans="1:13" ht="45" customHeight="1">
      <c r="A76" s="17">
        <v>288</v>
      </c>
      <c r="B76" s="9"/>
      <c r="C76" s="13"/>
      <c r="D76" s="12"/>
      <c r="E76" s="11"/>
      <c r="F76" s="10"/>
      <c r="G76" s="9"/>
      <c r="H76" s="7"/>
      <c r="I76" s="17">
        <v>288</v>
      </c>
      <c r="J76" s="8"/>
      <c r="K76" s="8"/>
      <c r="L76" s="7"/>
      <c r="M76" s="6"/>
    </row>
    <row r="77" spans="1:13" ht="45" customHeight="1">
      <c r="A77" s="17">
        <v>289</v>
      </c>
      <c r="B77" s="18"/>
      <c r="C77" s="22"/>
      <c r="D77" s="21"/>
      <c r="E77" s="20"/>
      <c r="F77" s="19"/>
      <c r="G77" s="9"/>
      <c r="H77" s="15"/>
      <c r="I77" s="17">
        <v>289</v>
      </c>
      <c r="J77" s="16"/>
      <c r="K77" s="16"/>
      <c r="L77" s="15"/>
      <c r="M77" s="14"/>
    </row>
    <row r="78" spans="1:13" ht="45" customHeight="1">
      <c r="A78" s="17">
        <v>290</v>
      </c>
      <c r="B78" s="9"/>
      <c r="C78" s="13"/>
      <c r="D78" s="12"/>
      <c r="E78" s="11"/>
      <c r="F78" s="10"/>
      <c r="G78" s="9"/>
      <c r="H78" s="7"/>
      <c r="I78" s="17">
        <v>290</v>
      </c>
      <c r="J78" s="8"/>
      <c r="K78" s="8"/>
      <c r="L78" s="7"/>
      <c r="M78" s="6"/>
    </row>
    <row r="79" spans="1:13" ht="20.25" customHeight="1">
      <c r="A79" s="33"/>
      <c r="B79" s="34"/>
      <c r="C79" s="38"/>
      <c r="D79" s="37"/>
      <c r="E79" s="36"/>
      <c r="F79" s="35"/>
      <c r="G79" s="34"/>
      <c r="H79" s="31"/>
      <c r="I79" s="33"/>
      <c r="J79" s="32"/>
      <c r="K79" s="32"/>
      <c r="L79" s="31"/>
      <c r="M79" s="30"/>
    </row>
    <row r="80" spans="1:7" ht="14.4">
      <c r="A80" s="203" t="s">
        <v>15</v>
      </c>
      <c r="B80" s="203"/>
      <c r="C80" s="203"/>
      <c r="D80" s="203"/>
      <c r="E80" s="203"/>
      <c r="F80" s="203"/>
      <c r="G80" s="203"/>
    </row>
    <row r="81" ht="3.75" customHeight="1"/>
    <row r="82" spans="1:13" ht="33.75" customHeight="1">
      <c r="A82" s="204" t="s">
        <v>10</v>
      </c>
      <c r="B82" s="204"/>
      <c r="C82" s="205"/>
      <c r="D82" s="205"/>
      <c r="E82" s="205"/>
      <c r="K82" s="29"/>
      <c r="L82" s="28"/>
      <c r="M82" s="27"/>
    </row>
    <row r="83" spans="1:13" ht="45" customHeight="1">
      <c r="A83" s="25" t="s">
        <v>2</v>
      </c>
      <c r="B83" s="25" t="s">
        <v>9</v>
      </c>
      <c r="C83" s="25" t="s">
        <v>8</v>
      </c>
      <c r="D83" s="25" t="s">
        <v>7</v>
      </c>
      <c r="E83" s="25" t="s">
        <v>6</v>
      </c>
      <c r="F83" s="26" t="s">
        <v>5</v>
      </c>
      <c r="G83" s="25" t="s">
        <v>4</v>
      </c>
      <c r="H83" s="25" t="s">
        <v>3</v>
      </c>
      <c r="I83" s="25" t="s">
        <v>2</v>
      </c>
      <c r="J83" s="25" t="s">
        <v>1</v>
      </c>
      <c r="K83" s="24" t="s">
        <v>0</v>
      </c>
      <c r="L83" s="9"/>
      <c r="M83" s="23"/>
    </row>
    <row r="84" spans="1:13" ht="45" customHeight="1">
      <c r="A84" s="17">
        <v>291</v>
      </c>
      <c r="B84" s="18"/>
      <c r="C84" s="22"/>
      <c r="D84" s="21"/>
      <c r="E84" s="20"/>
      <c r="F84" s="19"/>
      <c r="G84" s="18"/>
      <c r="H84" s="15"/>
      <c r="I84" s="17">
        <v>291</v>
      </c>
      <c r="J84" s="16"/>
      <c r="K84" s="16"/>
      <c r="L84" s="15"/>
      <c r="M84" s="14"/>
    </row>
    <row r="85" spans="1:13" ht="45" customHeight="1">
      <c r="A85" s="17">
        <v>292</v>
      </c>
      <c r="B85" s="9"/>
      <c r="C85" s="13"/>
      <c r="D85" s="12"/>
      <c r="E85" s="11"/>
      <c r="F85" s="10"/>
      <c r="G85" s="9"/>
      <c r="H85" s="7"/>
      <c r="I85" s="17">
        <v>292</v>
      </c>
      <c r="J85" s="8"/>
      <c r="K85" s="8"/>
      <c r="L85" s="7"/>
      <c r="M85" s="6"/>
    </row>
    <row r="86" spans="1:13" ht="45" customHeight="1">
      <c r="A86" s="17">
        <v>293</v>
      </c>
      <c r="B86" s="18"/>
      <c r="C86" s="22"/>
      <c r="D86" s="21"/>
      <c r="E86" s="20"/>
      <c r="F86" s="19"/>
      <c r="G86" s="18"/>
      <c r="H86" s="15"/>
      <c r="I86" s="17">
        <v>293</v>
      </c>
      <c r="J86" s="16"/>
      <c r="K86" s="16"/>
      <c r="L86" s="15"/>
      <c r="M86" s="14"/>
    </row>
    <row r="87" spans="1:13" ht="45" customHeight="1">
      <c r="A87" s="17">
        <v>294</v>
      </c>
      <c r="B87" s="9"/>
      <c r="C87" s="13"/>
      <c r="D87" s="12"/>
      <c r="E87" s="11"/>
      <c r="F87" s="10"/>
      <c r="G87" s="9"/>
      <c r="H87" s="7"/>
      <c r="I87" s="17">
        <v>294</v>
      </c>
      <c r="J87" s="8"/>
      <c r="K87" s="8"/>
      <c r="L87" s="7"/>
      <c r="M87" s="6"/>
    </row>
    <row r="88" spans="1:13" ht="45" customHeight="1">
      <c r="A88" s="17">
        <v>295</v>
      </c>
      <c r="B88" s="18"/>
      <c r="C88" s="22"/>
      <c r="D88" s="21"/>
      <c r="E88" s="20"/>
      <c r="F88" s="19"/>
      <c r="G88" s="18"/>
      <c r="H88" s="15"/>
      <c r="I88" s="17">
        <v>295</v>
      </c>
      <c r="J88" s="16"/>
      <c r="K88" s="16"/>
      <c r="L88" s="15"/>
      <c r="M88" s="14"/>
    </row>
    <row r="89" spans="1:13" ht="45" customHeight="1">
      <c r="A89" s="17">
        <v>296</v>
      </c>
      <c r="B89" s="9"/>
      <c r="C89" s="13"/>
      <c r="D89" s="12"/>
      <c r="E89" s="11"/>
      <c r="F89" s="10"/>
      <c r="G89" s="9"/>
      <c r="H89" s="7"/>
      <c r="I89" s="17">
        <v>296</v>
      </c>
      <c r="J89" s="8"/>
      <c r="K89" s="8"/>
      <c r="L89" s="7"/>
      <c r="M89" s="6"/>
    </row>
    <row r="90" spans="1:13" ht="45" customHeight="1">
      <c r="A90" s="17">
        <v>297</v>
      </c>
      <c r="B90" s="18"/>
      <c r="C90" s="22"/>
      <c r="D90" s="21"/>
      <c r="E90" s="20"/>
      <c r="F90" s="19"/>
      <c r="G90" s="18"/>
      <c r="H90" s="15"/>
      <c r="I90" s="17">
        <v>297</v>
      </c>
      <c r="J90" s="16"/>
      <c r="K90" s="16"/>
      <c r="L90" s="15"/>
      <c r="M90" s="14"/>
    </row>
    <row r="91" spans="1:13" ht="45" customHeight="1">
      <c r="A91" s="17">
        <v>298</v>
      </c>
      <c r="B91" s="9"/>
      <c r="C91" s="13"/>
      <c r="D91" s="12"/>
      <c r="E91" s="11"/>
      <c r="F91" s="10"/>
      <c r="G91" s="9"/>
      <c r="H91" s="7"/>
      <c r="I91" s="17">
        <v>298</v>
      </c>
      <c r="J91" s="8"/>
      <c r="K91" s="8"/>
      <c r="L91" s="7"/>
      <c r="M91" s="6"/>
    </row>
    <row r="92" spans="1:13" ht="45" customHeight="1">
      <c r="A92" s="17">
        <v>299</v>
      </c>
      <c r="B92" s="18"/>
      <c r="C92" s="22"/>
      <c r="D92" s="21"/>
      <c r="E92" s="20"/>
      <c r="F92" s="19"/>
      <c r="G92" s="18"/>
      <c r="H92" s="15"/>
      <c r="I92" s="17">
        <v>299</v>
      </c>
      <c r="J92" s="16"/>
      <c r="K92" s="16"/>
      <c r="L92" s="15"/>
      <c r="M92" s="14"/>
    </row>
    <row r="93" spans="1:13" ht="45" customHeight="1">
      <c r="A93" s="17">
        <v>300</v>
      </c>
      <c r="B93" s="9"/>
      <c r="C93" s="13"/>
      <c r="D93" s="12"/>
      <c r="E93" s="11"/>
      <c r="F93" s="10"/>
      <c r="G93" s="9"/>
      <c r="H93" s="7"/>
      <c r="I93" s="17">
        <v>300</v>
      </c>
      <c r="J93" s="8"/>
      <c r="K93" s="8"/>
      <c r="L93" s="7"/>
      <c r="M93" s="6"/>
    </row>
  </sheetData>
  <mergeCells count="18">
    <mergeCell ref="A64:G64"/>
    <mergeCell ref="A66:B66"/>
    <mergeCell ref="C66:E66"/>
    <mergeCell ref="A80:G80"/>
    <mergeCell ref="A82:B82"/>
    <mergeCell ref="C82:E82"/>
    <mergeCell ref="A33:G33"/>
    <mergeCell ref="A35:B35"/>
    <mergeCell ref="C35:E35"/>
    <mergeCell ref="A49:G49"/>
    <mergeCell ref="A51:B51"/>
    <mergeCell ref="C51:E51"/>
    <mergeCell ref="A2:G2"/>
    <mergeCell ref="A4:B4"/>
    <mergeCell ref="C4:E4"/>
    <mergeCell ref="A18:G18"/>
    <mergeCell ref="A20:B20"/>
    <mergeCell ref="C20:E20"/>
  </mergeCells>
  <printOptions horizontalCentered="1" verticalCentered="1"/>
  <pageMargins left="0" right="0.11811023622047245" top="0.3937007874015748" bottom="0.45" header="0.275590551181102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S505"/>
  <sheetViews>
    <sheetView workbookViewId="0" topLeftCell="A1">
      <pane xSplit="7" ySplit="5" topLeftCell="H6" activePane="bottomRight" state="frozen"/>
      <selection pane="topLeft" activeCell="C26" sqref="C26:C35"/>
      <selection pane="topRight" activeCell="C26" sqref="C26:C35"/>
      <selection pane="bottomLeft" activeCell="C26" sqref="C26:C35"/>
      <selection pane="bottomRight" activeCell="I4" sqref="I4"/>
    </sheetView>
  </sheetViews>
  <sheetFormatPr defaultColWidth="9.00390625" defaultRowHeight="15"/>
  <cols>
    <col min="1" max="1" width="2.421875" style="86" customWidth="1"/>
    <col min="2" max="2" width="9.00390625" style="86" customWidth="1"/>
    <col min="3" max="4" width="5.28125" style="86" bestFit="1" customWidth="1"/>
    <col min="5" max="5" width="18.8515625" style="86" bestFit="1" customWidth="1"/>
    <col min="6" max="6" width="17.7109375" style="86" bestFit="1" customWidth="1"/>
    <col min="7" max="7" width="18.8515625" style="86" customWidth="1"/>
    <col min="8" max="8" width="13.421875" style="86" customWidth="1"/>
    <col min="9" max="9" width="16.140625" style="86" bestFit="1" customWidth="1"/>
    <col min="10" max="11" width="11.7109375" style="86" customWidth="1"/>
    <col min="12" max="12" width="11.421875" style="86" bestFit="1" customWidth="1"/>
    <col min="13" max="13" width="32.140625" style="86" bestFit="1" customWidth="1"/>
    <col min="14" max="14" width="9.00390625" style="86" customWidth="1"/>
    <col min="15" max="15" width="11.421875" style="86" bestFit="1" customWidth="1"/>
    <col min="16" max="16" width="5.28125" style="86" hidden="1" customWidth="1"/>
    <col min="17" max="17" width="24.00390625" style="86" hidden="1" customWidth="1"/>
    <col min="18" max="18" width="5.28125" style="86" hidden="1" customWidth="1"/>
    <col min="19" max="19" width="9.00390625" style="86" hidden="1" customWidth="1"/>
    <col min="20" max="16384" width="9.00390625" style="84" customWidth="1"/>
  </cols>
  <sheetData>
    <row r="1" ht="15">
      <c r="A1" s="86" t="s">
        <v>295</v>
      </c>
    </row>
    <row r="2" ht="13.8" thickBot="1"/>
    <row r="3" spans="2:15" ht="13.8" thickBot="1">
      <c r="B3" s="85" t="s">
        <v>213</v>
      </c>
      <c r="C3" s="189"/>
      <c r="D3" s="190"/>
      <c r="E3" s="190"/>
      <c r="F3" s="191"/>
      <c r="H3" s="85" t="s">
        <v>25</v>
      </c>
      <c r="I3" s="87"/>
      <c r="J3" s="124"/>
      <c r="K3" s="124"/>
      <c r="O3" s="186" t="s">
        <v>298</v>
      </c>
    </row>
    <row r="4" spans="3:15" ht="13.8" thickBot="1">
      <c r="C4" s="88"/>
      <c r="O4" s="187"/>
    </row>
    <row r="5" spans="2:19" ht="27" thickBot="1">
      <c r="B5" s="89" t="s">
        <v>26</v>
      </c>
      <c r="C5" s="90" t="s">
        <v>27</v>
      </c>
      <c r="D5" s="91" t="s">
        <v>28</v>
      </c>
      <c r="E5" s="92" t="s">
        <v>124</v>
      </c>
      <c r="F5" s="93" t="s">
        <v>34</v>
      </c>
      <c r="G5" s="93" t="s">
        <v>125</v>
      </c>
      <c r="H5" s="93" t="s">
        <v>126</v>
      </c>
      <c r="I5" s="93" t="s">
        <v>127</v>
      </c>
      <c r="J5" s="93" t="s">
        <v>128</v>
      </c>
      <c r="K5" s="93" t="s">
        <v>129</v>
      </c>
      <c r="L5" s="93" t="s">
        <v>130</v>
      </c>
      <c r="M5" s="93" t="s">
        <v>229</v>
      </c>
      <c r="N5" s="94" t="s">
        <v>131</v>
      </c>
      <c r="O5" s="112" t="s">
        <v>294</v>
      </c>
      <c r="P5" s="96" t="s">
        <v>33</v>
      </c>
      <c r="Q5" s="96" t="s">
        <v>34</v>
      </c>
      <c r="R5" s="96" t="s">
        <v>36</v>
      </c>
      <c r="S5" s="96" t="s">
        <v>37</v>
      </c>
    </row>
    <row r="6" spans="2:19" ht="13.8" thickTop="1">
      <c r="B6" s="97">
        <v>1</v>
      </c>
      <c r="C6" s="194"/>
      <c r="D6" s="98">
        <v>1</v>
      </c>
      <c r="E6" s="99"/>
      <c r="F6" s="100"/>
      <c r="G6" s="100"/>
      <c r="H6" s="101"/>
      <c r="I6" s="100"/>
      <c r="J6" s="100"/>
      <c r="K6" s="100"/>
      <c r="L6" s="100"/>
      <c r="M6" s="116"/>
      <c r="N6" s="102"/>
      <c r="O6" s="103"/>
      <c r="P6" s="88" t="s">
        <v>132</v>
      </c>
      <c r="Q6" s="86" t="s">
        <v>122</v>
      </c>
      <c r="R6" s="88" t="s">
        <v>39</v>
      </c>
      <c r="S6" s="104" t="s">
        <v>40</v>
      </c>
    </row>
    <row r="7" spans="2:19" ht="15">
      <c r="B7" s="105">
        <v>2</v>
      </c>
      <c r="C7" s="193"/>
      <c r="D7" s="106">
        <v>2</v>
      </c>
      <c r="E7" s="99"/>
      <c r="F7" s="107"/>
      <c r="G7" s="107"/>
      <c r="H7" s="108"/>
      <c r="I7" s="107"/>
      <c r="J7" s="107"/>
      <c r="K7" s="107"/>
      <c r="L7" s="107"/>
      <c r="M7" s="117"/>
      <c r="N7" s="109"/>
      <c r="O7" s="110"/>
      <c r="P7" s="88" t="s">
        <v>133</v>
      </c>
      <c r="Q7" s="86" t="s">
        <v>18</v>
      </c>
      <c r="R7" s="88" t="s">
        <v>42</v>
      </c>
      <c r="S7" s="104" t="s">
        <v>43</v>
      </c>
    </row>
    <row r="8" spans="2:19" ht="15">
      <c r="B8" s="105">
        <v>3</v>
      </c>
      <c r="C8" s="193"/>
      <c r="D8" s="106">
        <v>3</v>
      </c>
      <c r="E8" s="99"/>
      <c r="F8" s="107"/>
      <c r="G8" s="107"/>
      <c r="H8" s="108"/>
      <c r="I8" s="107"/>
      <c r="J8" s="107"/>
      <c r="K8" s="107"/>
      <c r="L8" s="107"/>
      <c r="M8" s="117"/>
      <c r="N8" s="109"/>
      <c r="O8" s="110"/>
      <c r="P8" s="88" t="s">
        <v>44</v>
      </c>
      <c r="Q8" s="86" t="s">
        <v>51</v>
      </c>
      <c r="S8" s="104" t="s">
        <v>46</v>
      </c>
    </row>
    <row r="9" spans="2:19" ht="15">
      <c r="B9" s="105">
        <v>4</v>
      </c>
      <c r="C9" s="193"/>
      <c r="D9" s="106">
        <v>4</v>
      </c>
      <c r="E9" s="99"/>
      <c r="F9" s="107"/>
      <c r="G9" s="107"/>
      <c r="H9" s="108"/>
      <c r="I9" s="107"/>
      <c r="J9" s="107"/>
      <c r="K9" s="107"/>
      <c r="L9" s="107"/>
      <c r="M9" s="117"/>
      <c r="N9" s="109"/>
      <c r="O9" s="110"/>
      <c r="P9" s="88" t="s">
        <v>47</v>
      </c>
      <c r="Q9" s="86" t="s">
        <v>92</v>
      </c>
      <c r="S9" s="104" t="s">
        <v>50</v>
      </c>
    </row>
    <row r="10" spans="2:19" ht="15">
      <c r="B10" s="105">
        <v>5</v>
      </c>
      <c r="C10" s="193"/>
      <c r="D10" s="106">
        <v>5</v>
      </c>
      <c r="E10" s="99"/>
      <c r="F10" s="107"/>
      <c r="G10" s="107"/>
      <c r="H10" s="108"/>
      <c r="I10" s="107"/>
      <c r="J10" s="107"/>
      <c r="K10" s="107"/>
      <c r="L10" s="107"/>
      <c r="M10" s="117"/>
      <c r="N10" s="109"/>
      <c r="O10" s="110"/>
      <c r="Q10" s="86" t="s">
        <v>54</v>
      </c>
      <c r="S10" s="104" t="s">
        <v>53</v>
      </c>
    </row>
    <row r="11" spans="2:19" ht="15">
      <c r="B11" s="105">
        <v>6</v>
      </c>
      <c r="C11" s="193"/>
      <c r="D11" s="106">
        <v>6</v>
      </c>
      <c r="E11" s="99"/>
      <c r="F11" s="107"/>
      <c r="G11" s="107"/>
      <c r="H11" s="108"/>
      <c r="I11" s="107"/>
      <c r="J11" s="107"/>
      <c r="K11" s="107"/>
      <c r="L11" s="107"/>
      <c r="M11" s="117"/>
      <c r="N11" s="109"/>
      <c r="O11" s="110"/>
      <c r="Q11" s="86" t="s">
        <v>48</v>
      </c>
      <c r="S11" s="104" t="s">
        <v>55</v>
      </c>
    </row>
    <row r="12" spans="2:19" ht="15">
      <c r="B12" s="105">
        <v>7</v>
      </c>
      <c r="C12" s="193"/>
      <c r="D12" s="106">
        <v>7</v>
      </c>
      <c r="E12" s="99"/>
      <c r="F12" s="107"/>
      <c r="G12" s="107"/>
      <c r="H12" s="108"/>
      <c r="I12" s="107"/>
      <c r="J12" s="107"/>
      <c r="K12" s="107"/>
      <c r="L12" s="107"/>
      <c r="M12" s="117"/>
      <c r="N12" s="109"/>
      <c r="O12" s="110"/>
      <c r="Q12" s="86" t="s">
        <v>38</v>
      </c>
      <c r="S12" s="104" t="s">
        <v>58</v>
      </c>
    </row>
    <row r="13" spans="2:19" ht="15">
      <c r="B13" s="105">
        <v>8</v>
      </c>
      <c r="C13" s="193"/>
      <c r="D13" s="106">
        <v>8</v>
      </c>
      <c r="E13" s="99"/>
      <c r="F13" s="107"/>
      <c r="G13" s="107"/>
      <c r="H13" s="108"/>
      <c r="I13" s="107"/>
      <c r="J13" s="107"/>
      <c r="K13" s="107"/>
      <c r="L13" s="107"/>
      <c r="M13" s="117"/>
      <c r="N13" s="109"/>
      <c r="O13" s="110"/>
      <c r="Q13" s="86" t="s">
        <v>41</v>
      </c>
      <c r="S13" s="104" t="s">
        <v>61</v>
      </c>
    </row>
    <row r="14" spans="2:19" ht="15">
      <c r="B14" s="105">
        <v>9</v>
      </c>
      <c r="C14" s="193"/>
      <c r="D14" s="106">
        <v>9</v>
      </c>
      <c r="E14" s="99"/>
      <c r="F14" s="107"/>
      <c r="G14" s="107"/>
      <c r="H14" s="108"/>
      <c r="I14" s="107"/>
      <c r="J14" s="107"/>
      <c r="K14" s="107"/>
      <c r="L14" s="107"/>
      <c r="M14" s="117"/>
      <c r="N14" s="109"/>
      <c r="O14" s="110"/>
      <c r="Q14" s="86" t="s">
        <v>134</v>
      </c>
      <c r="S14" s="104" t="s">
        <v>64</v>
      </c>
    </row>
    <row r="15" spans="2:19" ht="15">
      <c r="B15" s="105">
        <v>10</v>
      </c>
      <c r="C15" s="193"/>
      <c r="D15" s="106">
        <v>10</v>
      </c>
      <c r="E15" s="99"/>
      <c r="F15" s="107"/>
      <c r="G15" s="107"/>
      <c r="H15" s="108"/>
      <c r="I15" s="107"/>
      <c r="J15" s="107"/>
      <c r="K15" s="107"/>
      <c r="L15" s="107"/>
      <c r="M15" s="117"/>
      <c r="N15" s="109"/>
      <c r="O15" s="110"/>
      <c r="Q15" s="86" t="s">
        <v>85</v>
      </c>
      <c r="S15" s="104" t="s">
        <v>66</v>
      </c>
    </row>
    <row r="16" spans="2:19" ht="15">
      <c r="B16" s="105">
        <v>11</v>
      </c>
      <c r="C16" s="193"/>
      <c r="D16" s="106">
        <v>1</v>
      </c>
      <c r="E16" s="99"/>
      <c r="F16" s="107"/>
      <c r="G16" s="107"/>
      <c r="H16" s="108"/>
      <c r="I16" s="107"/>
      <c r="J16" s="107"/>
      <c r="K16" s="107"/>
      <c r="L16" s="107"/>
      <c r="M16" s="117"/>
      <c r="N16" s="109"/>
      <c r="O16" s="110"/>
      <c r="Q16" s="86" t="s">
        <v>86</v>
      </c>
      <c r="S16" s="104" t="s">
        <v>68</v>
      </c>
    </row>
    <row r="17" spans="2:19" ht="15">
      <c r="B17" s="105">
        <v>12</v>
      </c>
      <c r="C17" s="193"/>
      <c r="D17" s="106">
        <v>2</v>
      </c>
      <c r="E17" s="99"/>
      <c r="F17" s="107"/>
      <c r="G17" s="107"/>
      <c r="H17" s="108"/>
      <c r="I17" s="107"/>
      <c r="J17" s="107"/>
      <c r="K17" s="107"/>
      <c r="L17" s="107"/>
      <c r="M17" s="117"/>
      <c r="N17" s="109"/>
      <c r="O17" s="110"/>
      <c r="Q17" s="86" t="s">
        <v>135</v>
      </c>
      <c r="S17" s="104" t="s">
        <v>70</v>
      </c>
    </row>
    <row r="18" spans="2:17" ht="15">
      <c r="B18" s="105">
        <v>13</v>
      </c>
      <c r="C18" s="193"/>
      <c r="D18" s="106">
        <v>3</v>
      </c>
      <c r="E18" s="99"/>
      <c r="F18" s="107"/>
      <c r="G18" s="107"/>
      <c r="H18" s="108"/>
      <c r="I18" s="107"/>
      <c r="J18" s="107"/>
      <c r="K18" s="107"/>
      <c r="L18" s="107"/>
      <c r="M18" s="117"/>
      <c r="N18" s="109"/>
      <c r="O18" s="110"/>
      <c r="Q18" s="86" t="s">
        <v>136</v>
      </c>
    </row>
    <row r="19" spans="2:17" ht="15">
      <c r="B19" s="105">
        <v>14</v>
      </c>
      <c r="C19" s="193"/>
      <c r="D19" s="106">
        <v>4</v>
      </c>
      <c r="E19" s="99"/>
      <c r="F19" s="107"/>
      <c r="G19" s="107"/>
      <c r="H19" s="108"/>
      <c r="I19" s="107"/>
      <c r="J19" s="107"/>
      <c r="K19" s="107"/>
      <c r="L19" s="107"/>
      <c r="M19" s="117"/>
      <c r="N19" s="109"/>
      <c r="O19" s="110"/>
      <c r="Q19" s="86" t="s">
        <v>137</v>
      </c>
    </row>
    <row r="20" spans="2:17" ht="15">
      <c r="B20" s="105">
        <v>15</v>
      </c>
      <c r="C20" s="193"/>
      <c r="D20" s="106">
        <v>5</v>
      </c>
      <c r="E20" s="99"/>
      <c r="F20" s="107"/>
      <c r="G20" s="107"/>
      <c r="H20" s="108"/>
      <c r="I20" s="107"/>
      <c r="J20" s="107"/>
      <c r="K20" s="107"/>
      <c r="L20" s="107"/>
      <c r="M20" s="117"/>
      <c r="N20" s="109"/>
      <c r="O20" s="110"/>
      <c r="Q20" s="86" t="s">
        <v>106</v>
      </c>
    </row>
    <row r="21" spans="2:17" ht="15">
      <c r="B21" s="105">
        <v>16</v>
      </c>
      <c r="C21" s="193"/>
      <c r="D21" s="106">
        <v>6</v>
      </c>
      <c r="E21" s="99"/>
      <c r="F21" s="107"/>
      <c r="G21" s="107"/>
      <c r="H21" s="108"/>
      <c r="I21" s="107"/>
      <c r="J21" s="107"/>
      <c r="K21" s="107"/>
      <c r="L21" s="107"/>
      <c r="M21" s="117"/>
      <c r="N21" s="109"/>
      <c r="O21" s="110"/>
      <c r="Q21" s="86" t="s">
        <v>138</v>
      </c>
    </row>
    <row r="22" spans="2:17" ht="15">
      <c r="B22" s="105">
        <v>17</v>
      </c>
      <c r="C22" s="193"/>
      <c r="D22" s="106">
        <v>7</v>
      </c>
      <c r="E22" s="99"/>
      <c r="F22" s="107"/>
      <c r="G22" s="107"/>
      <c r="H22" s="108"/>
      <c r="I22" s="107"/>
      <c r="J22" s="107"/>
      <c r="K22" s="107"/>
      <c r="L22" s="107"/>
      <c r="M22" s="117"/>
      <c r="N22" s="109"/>
      <c r="O22" s="110"/>
      <c r="Q22" s="86" t="s">
        <v>139</v>
      </c>
    </row>
    <row r="23" spans="2:17" ht="15">
      <c r="B23" s="105">
        <v>18</v>
      </c>
      <c r="C23" s="193"/>
      <c r="D23" s="106">
        <v>8</v>
      </c>
      <c r="E23" s="99"/>
      <c r="F23" s="107"/>
      <c r="G23" s="107"/>
      <c r="H23" s="108"/>
      <c r="I23" s="107"/>
      <c r="J23" s="107"/>
      <c r="K23" s="107"/>
      <c r="L23" s="107"/>
      <c r="M23" s="117"/>
      <c r="N23" s="109"/>
      <c r="O23" s="110"/>
      <c r="Q23" s="86" t="s">
        <v>115</v>
      </c>
    </row>
    <row r="24" spans="2:17" ht="15">
      <c r="B24" s="105">
        <v>19</v>
      </c>
      <c r="C24" s="193"/>
      <c r="D24" s="106">
        <v>9</v>
      </c>
      <c r="E24" s="99"/>
      <c r="F24" s="107"/>
      <c r="G24" s="107"/>
      <c r="H24" s="108"/>
      <c r="I24" s="107"/>
      <c r="J24" s="107"/>
      <c r="K24" s="107"/>
      <c r="L24" s="107"/>
      <c r="M24" s="117"/>
      <c r="N24" s="109"/>
      <c r="O24" s="110"/>
      <c r="Q24" s="86" t="s">
        <v>140</v>
      </c>
    </row>
    <row r="25" spans="2:17" ht="15">
      <c r="B25" s="105">
        <v>20</v>
      </c>
      <c r="C25" s="193"/>
      <c r="D25" s="106">
        <v>10</v>
      </c>
      <c r="E25" s="99"/>
      <c r="F25" s="107"/>
      <c r="G25" s="107"/>
      <c r="H25" s="108"/>
      <c r="I25" s="107"/>
      <c r="J25" s="107"/>
      <c r="K25" s="107"/>
      <c r="L25" s="107"/>
      <c r="M25" s="117"/>
      <c r="N25" s="109"/>
      <c r="O25" s="110"/>
      <c r="Q25" s="86" t="s">
        <v>141</v>
      </c>
    </row>
    <row r="26" spans="2:17" ht="15">
      <c r="B26" s="105">
        <v>21</v>
      </c>
      <c r="C26" s="193"/>
      <c r="D26" s="106">
        <v>1</v>
      </c>
      <c r="E26" s="99"/>
      <c r="F26" s="107"/>
      <c r="G26" s="107"/>
      <c r="H26" s="108"/>
      <c r="I26" s="107"/>
      <c r="J26" s="107"/>
      <c r="K26" s="107"/>
      <c r="L26" s="107"/>
      <c r="M26" s="117"/>
      <c r="N26" s="109"/>
      <c r="O26" s="110"/>
      <c r="Q26" s="86" t="s">
        <v>56</v>
      </c>
    </row>
    <row r="27" spans="2:17" ht="15">
      <c r="B27" s="105">
        <v>22</v>
      </c>
      <c r="C27" s="193"/>
      <c r="D27" s="106">
        <v>2</v>
      </c>
      <c r="E27" s="99"/>
      <c r="F27" s="107"/>
      <c r="G27" s="107"/>
      <c r="H27" s="108"/>
      <c r="I27" s="107"/>
      <c r="J27" s="107"/>
      <c r="K27" s="107"/>
      <c r="L27" s="107"/>
      <c r="M27" s="117"/>
      <c r="N27" s="109"/>
      <c r="O27" s="110"/>
      <c r="Q27" s="86" t="s">
        <v>62</v>
      </c>
    </row>
    <row r="28" spans="2:17" ht="15">
      <c r="B28" s="105">
        <v>23</v>
      </c>
      <c r="C28" s="193"/>
      <c r="D28" s="106">
        <v>3</v>
      </c>
      <c r="E28" s="99"/>
      <c r="F28" s="107"/>
      <c r="G28" s="107"/>
      <c r="H28" s="108"/>
      <c r="I28" s="107"/>
      <c r="J28" s="107"/>
      <c r="K28" s="107"/>
      <c r="L28" s="107"/>
      <c r="M28" s="117"/>
      <c r="N28" s="109"/>
      <c r="O28" s="110"/>
      <c r="Q28" s="86" t="s">
        <v>65</v>
      </c>
    </row>
    <row r="29" spans="2:17" ht="15">
      <c r="B29" s="105">
        <v>24</v>
      </c>
      <c r="C29" s="193"/>
      <c r="D29" s="106">
        <v>4</v>
      </c>
      <c r="E29" s="99"/>
      <c r="F29" s="107"/>
      <c r="G29" s="107"/>
      <c r="H29" s="108"/>
      <c r="I29" s="107"/>
      <c r="J29" s="107"/>
      <c r="K29" s="107"/>
      <c r="L29" s="107"/>
      <c r="M29" s="117"/>
      <c r="N29" s="109"/>
      <c r="O29" s="110"/>
      <c r="Q29" s="86" t="s">
        <v>67</v>
      </c>
    </row>
    <row r="30" spans="2:17" ht="15">
      <c r="B30" s="105">
        <v>25</v>
      </c>
      <c r="C30" s="193"/>
      <c r="D30" s="106">
        <v>5</v>
      </c>
      <c r="E30" s="99"/>
      <c r="F30" s="107"/>
      <c r="G30" s="107"/>
      <c r="H30" s="108"/>
      <c r="I30" s="107"/>
      <c r="J30" s="107"/>
      <c r="K30" s="107"/>
      <c r="L30" s="107"/>
      <c r="M30" s="117"/>
      <c r="N30" s="109"/>
      <c r="O30" s="110"/>
      <c r="Q30" s="86" t="s">
        <v>69</v>
      </c>
    </row>
    <row r="31" spans="2:17" ht="15">
      <c r="B31" s="105">
        <v>26</v>
      </c>
      <c r="C31" s="193"/>
      <c r="D31" s="106">
        <v>6</v>
      </c>
      <c r="E31" s="99"/>
      <c r="F31" s="107"/>
      <c r="G31" s="107"/>
      <c r="H31" s="108"/>
      <c r="I31" s="107"/>
      <c r="J31" s="107"/>
      <c r="K31" s="107"/>
      <c r="L31" s="107"/>
      <c r="M31" s="117"/>
      <c r="N31" s="109"/>
      <c r="O31" s="110"/>
      <c r="Q31" s="86" t="s">
        <v>142</v>
      </c>
    </row>
    <row r="32" spans="2:17" ht="15">
      <c r="B32" s="105">
        <v>27</v>
      </c>
      <c r="C32" s="193"/>
      <c r="D32" s="106">
        <v>7</v>
      </c>
      <c r="E32" s="99"/>
      <c r="F32" s="107"/>
      <c r="G32" s="107"/>
      <c r="H32" s="108"/>
      <c r="I32" s="107"/>
      <c r="J32" s="107"/>
      <c r="K32" s="107"/>
      <c r="L32" s="107"/>
      <c r="M32" s="117"/>
      <c r="N32" s="109"/>
      <c r="O32" s="110"/>
      <c r="Q32" s="86" t="s">
        <v>71</v>
      </c>
    </row>
    <row r="33" spans="2:17" ht="15">
      <c r="B33" s="105">
        <v>28</v>
      </c>
      <c r="C33" s="193"/>
      <c r="D33" s="106">
        <v>8</v>
      </c>
      <c r="E33" s="99"/>
      <c r="F33" s="107"/>
      <c r="G33" s="107"/>
      <c r="H33" s="108"/>
      <c r="I33" s="107"/>
      <c r="J33" s="107"/>
      <c r="K33" s="107"/>
      <c r="L33" s="107"/>
      <c r="M33" s="117"/>
      <c r="N33" s="109"/>
      <c r="O33" s="110"/>
      <c r="Q33" s="86" t="s">
        <v>73</v>
      </c>
    </row>
    <row r="34" spans="2:17" ht="15">
      <c r="B34" s="105">
        <v>29</v>
      </c>
      <c r="C34" s="193"/>
      <c r="D34" s="106">
        <v>9</v>
      </c>
      <c r="E34" s="99"/>
      <c r="F34" s="107"/>
      <c r="G34" s="107"/>
      <c r="H34" s="108"/>
      <c r="I34" s="107"/>
      <c r="J34" s="107"/>
      <c r="K34" s="107"/>
      <c r="L34" s="107"/>
      <c r="M34" s="117"/>
      <c r="N34" s="109"/>
      <c r="O34" s="110"/>
      <c r="Q34" s="86" t="s">
        <v>74</v>
      </c>
    </row>
    <row r="35" spans="2:17" ht="15">
      <c r="B35" s="105">
        <v>30</v>
      </c>
      <c r="C35" s="193"/>
      <c r="D35" s="106">
        <v>10</v>
      </c>
      <c r="E35" s="99"/>
      <c r="F35" s="107"/>
      <c r="G35" s="107"/>
      <c r="H35" s="108"/>
      <c r="I35" s="107"/>
      <c r="J35" s="107"/>
      <c r="K35" s="107"/>
      <c r="L35" s="107"/>
      <c r="M35" s="117"/>
      <c r="N35" s="109"/>
      <c r="O35" s="110"/>
      <c r="Q35" s="86" t="s">
        <v>75</v>
      </c>
    </row>
    <row r="36" spans="2:17" ht="15">
      <c r="B36" s="105">
        <v>31</v>
      </c>
      <c r="C36" s="193"/>
      <c r="D36" s="106">
        <v>1</v>
      </c>
      <c r="E36" s="99"/>
      <c r="F36" s="107"/>
      <c r="G36" s="107"/>
      <c r="H36" s="108"/>
      <c r="I36" s="107"/>
      <c r="J36" s="107"/>
      <c r="K36" s="107"/>
      <c r="L36" s="107"/>
      <c r="M36" s="117"/>
      <c r="N36" s="109"/>
      <c r="O36" s="110"/>
      <c r="Q36" s="86" t="s">
        <v>76</v>
      </c>
    </row>
    <row r="37" spans="2:17" ht="15">
      <c r="B37" s="105">
        <v>32</v>
      </c>
      <c r="C37" s="193"/>
      <c r="D37" s="106">
        <v>2</v>
      </c>
      <c r="E37" s="99"/>
      <c r="F37" s="107"/>
      <c r="G37" s="107"/>
      <c r="H37" s="108"/>
      <c r="I37" s="107"/>
      <c r="J37" s="107"/>
      <c r="K37" s="107"/>
      <c r="L37" s="107"/>
      <c r="M37" s="117"/>
      <c r="N37" s="109"/>
      <c r="O37" s="110"/>
      <c r="Q37" s="86" t="s">
        <v>77</v>
      </c>
    </row>
    <row r="38" spans="2:17" ht="15">
      <c r="B38" s="105">
        <v>33</v>
      </c>
      <c r="C38" s="193"/>
      <c r="D38" s="106">
        <v>3</v>
      </c>
      <c r="E38" s="99"/>
      <c r="F38" s="107"/>
      <c r="G38" s="107"/>
      <c r="H38" s="108"/>
      <c r="I38" s="107"/>
      <c r="J38" s="107"/>
      <c r="K38" s="107"/>
      <c r="L38" s="107"/>
      <c r="M38" s="117"/>
      <c r="N38" s="109"/>
      <c r="O38" s="110"/>
      <c r="Q38" s="86" t="s">
        <v>78</v>
      </c>
    </row>
    <row r="39" spans="2:17" ht="15">
      <c r="B39" s="105">
        <v>34</v>
      </c>
      <c r="C39" s="193"/>
      <c r="D39" s="106">
        <v>4</v>
      </c>
      <c r="E39" s="99"/>
      <c r="F39" s="107"/>
      <c r="G39" s="107"/>
      <c r="H39" s="108"/>
      <c r="I39" s="107"/>
      <c r="J39" s="107"/>
      <c r="K39" s="107"/>
      <c r="L39" s="107"/>
      <c r="M39" s="117"/>
      <c r="N39" s="109"/>
      <c r="O39" s="110"/>
      <c r="Q39" s="86" t="s">
        <v>143</v>
      </c>
    </row>
    <row r="40" spans="2:17" ht="15">
      <c r="B40" s="105">
        <v>35</v>
      </c>
      <c r="C40" s="193"/>
      <c r="D40" s="106">
        <v>5</v>
      </c>
      <c r="E40" s="99"/>
      <c r="F40" s="107"/>
      <c r="G40" s="107"/>
      <c r="H40" s="108"/>
      <c r="I40" s="107"/>
      <c r="J40" s="107"/>
      <c r="K40" s="107"/>
      <c r="L40" s="107"/>
      <c r="M40" s="117"/>
      <c r="N40" s="109"/>
      <c r="O40" s="110"/>
      <c r="Q40" s="86" t="s">
        <v>79</v>
      </c>
    </row>
    <row r="41" spans="2:17" ht="15">
      <c r="B41" s="105">
        <v>36</v>
      </c>
      <c r="C41" s="193"/>
      <c r="D41" s="106">
        <v>6</v>
      </c>
      <c r="E41" s="99"/>
      <c r="F41" s="107"/>
      <c r="G41" s="107"/>
      <c r="H41" s="108"/>
      <c r="I41" s="107"/>
      <c r="J41" s="107"/>
      <c r="K41" s="107"/>
      <c r="L41" s="107"/>
      <c r="M41" s="117"/>
      <c r="N41" s="109"/>
      <c r="O41" s="110"/>
      <c r="Q41" s="86" t="s">
        <v>80</v>
      </c>
    </row>
    <row r="42" spans="2:17" ht="15">
      <c r="B42" s="105">
        <v>37</v>
      </c>
      <c r="C42" s="193"/>
      <c r="D42" s="106">
        <v>7</v>
      </c>
      <c r="E42" s="99"/>
      <c r="F42" s="107"/>
      <c r="G42" s="107"/>
      <c r="H42" s="108"/>
      <c r="I42" s="107"/>
      <c r="J42" s="107"/>
      <c r="K42" s="107"/>
      <c r="L42" s="107"/>
      <c r="M42" s="117"/>
      <c r="N42" s="109"/>
      <c r="O42" s="110"/>
      <c r="Q42" s="86" t="s">
        <v>81</v>
      </c>
    </row>
    <row r="43" spans="2:17" ht="15">
      <c r="B43" s="105">
        <v>38</v>
      </c>
      <c r="C43" s="193"/>
      <c r="D43" s="106">
        <v>8</v>
      </c>
      <c r="E43" s="99"/>
      <c r="F43" s="107"/>
      <c r="G43" s="107"/>
      <c r="H43" s="108"/>
      <c r="I43" s="107"/>
      <c r="J43" s="107"/>
      <c r="K43" s="107"/>
      <c r="L43" s="107"/>
      <c r="M43" s="117"/>
      <c r="N43" s="109"/>
      <c r="O43" s="110"/>
      <c r="Q43" s="86" t="s">
        <v>83</v>
      </c>
    </row>
    <row r="44" spans="2:17" ht="15">
      <c r="B44" s="105">
        <v>39</v>
      </c>
      <c r="C44" s="193"/>
      <c r="D44" s="106">
        <v>9</v>
      </c>
      <c r="E44" s="99"/>
      <c r="F44" s="107"/>
      <c r="G44" s="107"/>
      <c r="H44" s="108"/>
      <c r="I44" s="107"/>
      <c r="J44" s="107"/>
      <c r="K44" s="107"/>
      <c r="L44" s="107"/>
      <c r="M44" s="117"/>
      <c r="N44" s="109"/>
      <c r="O44" s="110"/>
      <c r="Q44" s="86" t="s">
        <v>84</v>
      </c>
    </row>
    <row r="45" spans="2:17" ht="15">
      <c r="B45" s="105">
        <v>40</v>
      </c>
      <c r="C45" s="193"/>
      <c r="D45" s="106">
        <v>10</v>
      </c>
      <c r="E45" s="99"/>
      <c r="F45" s="107"/>
      <c r="G45" s="107"/>
      <c r="H45" s="108"/>
      <c r="I45" s="107"/>
      <c r="J45" s="107"/>
      <c r="K45" s="107"/>
      <c r="L45" s="107"/>
      <c r="M45" s="117"/>
      <c r="N45" s="109"/>
      <c r="O45" s="110"/>
      <c r="Q45" s="86" t="s">
        <v>87</v>
      </c>
    </row>
    <row r="46" spans="2:17" ht="15">
      <c r="B46" s="105">
        <v>41</v>
      </c>
      <c r="C46" s="193"/>
      <c r="D46" s="106">
        <v>1</v>
      </c>
      <c r="E46" s="99"/>
      <c r="F46" s="107"/>
      <c r="G46" s="107"/>
      <c r="H46" s="108"/>
      <c r="I46" s="107"/>
      <c r="J46" s="107"/>
      <c r="K46" s="107"/>
      <c r="L46" s="107"/>
      <c r="M46" s="117"/>
      <c r="N46" s="109"/>
      <c r="O46" s="110"/>
      <c r="Q46" s="86" t="s">
        <v>88</v>
      </c>
    </row>
    <row r="47" spans="2:17" ht="15">
      <c r="B47" s="105">
        <v>42</v>
      </c>
      <c r="C47" s="193"/>
      <c r="D47" s="106">
        <v>2</v>
      </c>
      <c r="E47" s="99"/>
      <c r="F47" s="107"/>
      <c r="G47" s="107"/>
      <c r="H47" s="108"/>
      <c r="I47" s="107"/>
      <c r="J47" s="107"/>
      <c r="K47" s="107"/>
      <c r="L47" s="107"/>
      <c r="M47" s="117"/>
      <c r="N47" s="109"/>
      <c r="O47" s="110"/>
      <c r="Q47" s="86" t="s">
        <v>90</v>
      </c>
    </row>
    <row r="48" spans="2:17" ht="15">
      <c r="B48" s="105">
        <v>43</v>
      </c>
      <c r="C48" s="193"/>
      <c r="D48" s="106">
        <v>3</v>
      </c>
      <c r="E48" s="99"/>
      <c r="F48" s="107"/>
      <c r="G48" s="107"/>
      <c r="H48" s="108"/>
      <c r="I48" s="107"/>
      <c r="J48" s="107"/>
      <c r="K48" s="107"/>
      <c r="L48" s="107"/>
      <c r="M48" s="117"/>
      <c r="N48" s="109"/>
      <c r="O48" s="110"/>
      <c r="Q48" s="86" t="s">
        <v>144</v>
      </c>
    </row>
    <row r="49" spans="2:17" ht="15">
      <c r="B49" s="105">
        <v>44</v>
      </c>
      <c r="C49" s="193"/>
      <c r="D49" s="106">
        <v>4</v>
      </c>
      <c r="E49" s="99"/>
      <c r="F49" s="107"/>
      <c r="G49" s="107"/>
      <c r="H49" s="108"/>
      <c r="I49" s="107"/>
      <c r="J49" s="107"/>
      <c r="K49" s="107"/>
      <c r="L49" s="107"/>
      <c r="M49" s="117"/>
      <c r="N49" s="109"/>
      <c r="O49" s="110"/>
      <c r="Q49" s="86" t="s">
        <v>91</v>
      </c>
    </row>
    <row r="50" spans="2:17" ht="15">
      <c r="B50" s="105">
        <v>45</v>
      </c>
      <c r="C50" s="193"/>
      <c r="D50" s="106">
        <v>5</v>
      </c>
      <c r="E50" s="99"/>
      <c r="F50" s="107"/>
      <c r="G50" s="107"/>
      <c r="H50" s="108"/>
      <c r="I50" s="107"/>
      <c r="J50" s="107"/>
      <c r="K50" s="107"/>
      <c r="L50" s="107"/>
      <c r="M50" s="117"/>
      <c r="N50" s="109"/>
      <c r="O50" s="110"/>
      <c r="Q50" s="86" t="s">
        <v>93</v>
      </c>
    </row>
    <row r="51" spans="2:17" ht="15">
      <c r="B51" s="105">
        <v>46</v>
      </c>
      <c r="C51" s="193"/>
      <c r="D51" s="106">
        <v>6</v>
      </c>
      <c r="E51" s="99"/>
      <c r="F51" s="107"/>
      <c r="G51" s="107"/>
      <c r="H51" s="108"/>
      <c r="I51" s="107"/>
      <c r="J51" s="107"/>
      <c r="K51" s="107"/>
      <c r="L51" s="107"/>
      <c r="M51" s="117"/>
      <c r="N51" s="109"/>
      <c r="O51" s="110"/>
      <c r="Q51" s="86" t="s">
        <v>95</v>
      </c>
    </row>
    <row r="52" spans="2:17" ht="15">
      <c r="B52" s="105">
        <v>47</v>
      </c>
      <c r="C52" s="193"/>
      <c r="D52" s="106">
        <v>7</v>
      </c>
      <c r="E52" s="99"/>
      <c r="F52" s="107"/>
      <c r="G52" s="107"/>
      <c r="H52" s="108"/>
      <c r="I52" s="107"/>
      <c r="J52" s="107"/>
      <c r="K52" s="107"/>
      <c r="L52" s="107"/>
      <c r="M52" s="117"/>
      <c r="N52" s="109"/>
      <c r="O52" s="110"/>
      <c r="Q52" s="86" t="s">
        <v>96</v>
      </c>
    </row>
    <row r="53" spans="2:17" ht="15">
      <c r="B53" s="105">
        <v>48</v>
      </c>
      <c r="C53" s="193"/>
      <c r="D53" s="106">
        <v>8</v>
      </c>
      <c r="E53" s="99"/>
      <c r="F53" s="107"/>
      <c r="G53" s="107"/>
      <c r="H53" s="108"/>
      <c r="I53" s="107"/>
      <c r="J53" s="107"/>
      <c r="K53" s="107"/>
      <c r="L53" s="107"/>
      <c r="M53" s="117"/>
      <c r="N53" s="109"/>
      <c r="O53" s="110"/>
      <c r="Q53" s="86" t="s">
        <v>98</v>
      </c>
    </row>
    <row r="54" spans="2:17" ht="15">
      <c r="B54" s="105">
        <v>49</v>
      </c>
      <c r="C54" s="193"/>
      <c r="D54" s="106">
        <v>9</v>
      </c>
      <c r="E54" s="99"/>
      <c r="F54" s="107"/>
      <c r="G54" s="107"/>
      <c r="H54" s="108"/>
      <c r="I54" s="107"/>
      <c r="J54" s="107"/>
      <c r="K54" s="107"/>
      <c r="L54" s="107"/>
      <c r="M54" s="117"/>
      <c r="N54" s="109"/>
      <c r="O54" s="110"/>
      <c r="Q54" s="86" t="s">
        <v>99</v>
      </c>
    </row>
    <row r="55" spans="2:17" ht="15">
      <c r="B55" s="105">
        <v>50</v>
      </c>
      <c r="C55" s="193"/>
      <c r="D55" s="106">
        <v>10</v>
      </c>
      <c r="E55" s="99"/>
      <c r="F55" s="107"/>
      <c r="G55" s="107"/>
      <c r="H55" s="108"/>
      <c r="I55" s="107"/>
      <c r="J55" s="107"/>
      <c r="K55" s="107"/>
      <c r="L55" s="107"/>
      <c r="M55" s="117"/>
      <c r="N55" s="109"/>
      <c r="O55" s="110"/>
      <c r="Q55" s="86" t="s">
        <v>102</v>
      </c>
    </row>
    <row r="56" spans="2:17" ht="15">
      <c r="B56" s="105">
        <v>51</v>
      </c>
      <c r="C56" s="193"/>
      <c r="D56" s="106">
        <v>1</v>
      </c>
      <c r="E56" s="99"/>
      <c r="F56" s="107"/>
      <c r="G56" s="107"/>
      <c r="H56" s="108"/>
      <c r="I56" s="107"/>
      <c r="J56" s="107"/>
      <c r="K56" s="107"/>
      <c r="L56" s="107"/>
      <c r="M56" s="117"/>
      <c r="N56" s="109"/>
      <c r="O56" s="110"/>
      <c r="Q56" s="86" t="s">
        <v>103</v>
      </c>
    </row>
    <row r="57" spans="2:17" ht="15">
      <c r="B57" s="105">
        <v>52</v>
      </c>
      <c r="C57" s="193"/>
      <c r="D57" s="106">
        <v>2</v>
      </c>
      <c r="E57" s="99"/>
      <c r="F57" s="107"/>
      <c r="G57" s="107"/>
      <c r="H57" s="108"/>
      <c r="I57" s="107"/>
      <c r="J57" s="107"/>
      <c r="K57" s="107"/>
      <c r="L57" s="107"/>
      <c r="M57" s="117"/>
      <c r="N57" s="109"/>
      <c r="O57" s="110"/>
      <c r="Q57" s="86" t="s">
        <v>104</v>
      </c>
    </row>
    <row r="58" spans="2:17" ht="15">
      <c r="B58" s="105">
        <v>53</v>
      </c>
      <c r="C58" s="193"/>
      <c r="D58" s="106">
        <v>3</v>
      </c>
      <c r="E58" s="99"/>
      <c r="F58" s="107"/>
      <c r="G58" s="107"/>
      <c r="H58" s="108"/>
      <c r="I58" s="107"/>
      <c r="J58" s="107"/>
      <c r="K58" s="107"/>
      <c r="L58" s="107"/>
      <c r="M58" s="117"/>
      <c r="N58" s="109"/>
      <c r="O58" s="110"/>
      <c r="Q58" s="86" t="s">
        <v>105</v>
      </c>
    </row>
    <row r="59" spans="2:17" ht="15">
      <c r="B59" s="105">
        <v>54</v>
      </c>
      <c r="C59" s="193"/>
      <c r="D59" s="106">
        <v>4</v>
      </c>
      <c r="E59" s="99"/>
      <c r="F59" s="107"/>
      <c r="G59" s="107"/>
      <c r="H59" s="108"/>
      <c r="I59" s="107"/>
      <c r="J59" s="107"/>
      <c r="K59" s="107"/>
      <c r="L59" s="107"/>
      <c r="M59" s="117"/>
      <c r="N59" s="109"/>
      <c r="O59" s="110"/>
      <c r="Q59" s="86" t="s">
        <v>107</v>
      </c>
    </row>
    <row r="60" spans="2:17" ht="15">
      <c r="B60" s="105">
        <v>55</v>
      </c>
      <c r="C60" s="193"/>
      <c r="D60" s="106">
        <v>5</v>
      </c>
      <c r="E60" s="99"/>
      <c r="F60" s="107"/>
      <c r="G60" s="107"/>
      <c r="H60" s="108"/>
      <c r="I60" s="107"/>
      <c r="J60" s="107"/>
      <c r="K60" s="107"/>
      <c r="L60" s="107"/>
      <c r="M60" s="117"/>
      <c r="N60" s="109"/>
      <c r="O60" s="110"/>
      <c r="Q60" s="86" t="s">
        <v>145</v>
      </c>
    </row>
    <row r="61" spans="2:17" ht="15">
      <c r="B61" s="105">
        <v>56</v>
      </c>
      <c r="C61" s="193"/>
      <c r="D61" s="106">
        <v>6</v>
      </c>
      <c r="E61" s="99"/>
      <c r="F61" s="107"/>
      <c r="G61" s="107"/>
      <c r="H61" s="108"/>
      <c r="I61" s="107"/>
      <c r="J61" s="107"/>
      <c r="K61" s="107"/>
      <c r="L61" s="107"/>
      <c r="M61" s="117"/>
      <c r="N61" s="109"/>
      <c r="O61" s="110"/>
      <c r="Q61" s="86" t="s">
        <v>111</v>
      </c>
    </row>
    <row r="62" spans="2:17" ht="15">
      <c r="B62" s="105">
        <v>57</v>
      </c>
      <c r="C62" s="193"/>
      <c r="D62" s="106">
        <v>7</v>
      </c>
      <c r="E62" s="99"/>
      <c r="F62" s="107"/>
      <c r="G62" s="107"/>
      <c r="H62" s="108"/>
      <c r="I62" s="107"/>
      <c r="J62" s="107"/>
      <c r="K62" s="107"/>
      <c r="L62" s="107"/>
      <c r="M62" s="117"/>
      <c r="N62" s="109"/>
      <c r="O62" s="110"/>
      <c r="Q62" s="86" t="s">
        <v>112</v>
      </c>
    </row>
    <row r="63" spans="2:17" ht="15">
      <c r="B63" s="105">
        <v>58</v>
      </c>
      <c r="C63" s="193"/>
      <c r="D63" s="106">
        <v>8</v>
      </c>
      <c r="E63" s="99"/>
      <c r="F63" s="107"/>
      <c r="G63" s="107"/>
      <c r="H63" s="108"/>
      <c r="I63" s="107"/>
      <c r="J63" s="107"/>
      <c r="K63" s="107"/>
      <c r="L63" s="107"/>
      <c r="M63" s="117"/>
      <c r="N63" s="109"/>
      <c r="O63" s="110"/>
      <c r="Q63" s="86" t="s">
        <v>113</v>
      </c>
    </row>
    <row r="64" spans="2:17" ht="15">
      <c r="B64" s="105">
        <v>59</v>
      </c>
      <c r="C64" s="193"/>
      <c r="D64" s="106">
        <v>9</v>
      </c>
      <c r="E64" s="99"/>
      <c r="F64" s="107"/>
      <c r="G64" s="107"/>
      <c r="H64" s="108"/>
      <c r="I64" s="107"/>
      <c r="J64" s="107"/>
      <c r="K64" s="107"/>
      <c r="L64" s="107"/>
      <c r="M64" s="117"/>
      <c r="N64" s="109"/>
      <c r="O64" s="110"/>
      <c r="Q64" s="86" t="s">
        <v>114</v>
      </c>
    </row>
    <row r="65" spans="2:17" ht="15">
      <c r="B65" s="105">
        <v>60</v>
      </c>
      <c r="C65" s="193"/>
      <c r="D65" s="106">
        <v>10</v>
      </c>
      <c r="E65" s="99"/>
      <c r="F65" s="107"/>
      <c r="G65" s="107"/>
      <c r="H65" s="108"/>
      <c r="I65" s="107"/>
      <c r="J65" s="107"/>
      <c r="K65" s="107"/>
      <c r="L65" s="107"/>
      <c r="M65" s="117"/>
      <c r="N65" s="109"/>
      <c r="O65" s="110"/>
      <c r="Q65" s="86" t="s">
        <v>116</v>
      </c>
    </row>
    <row r="66" spans="2:17" ht="15">
      <c r="B66" s="105">
        <v>61</v>
      </c>
      <c r="C66" s="193"/>
      <c r="D66" s="106">
        <v>1</v>
      </c>
      <c r="E66" s="99"/>
      <c r="F66" s="107"/>
      <c r="G66" s="107"/>
      <c r="H66" s="108"/>
      <c r="I66" s="107"/>
      <c r="J66" s="107"/>
      <c r="K66" s="107"/>
      <c r="L66" s="107"/>
      <c r="M66" s="117"/>
      <c r="N66" s="109"/>
      <c r="O66" s="110"/>
      <c r="Q66" s="86" t="s">
        <v>117</v>
      </c>
    </row>
    <row r="67" spans="2:17" ht="15">
      <c r="B67" s="105">
        <v>62</v>
      </c>
      <c r="C67" s="193"/>
      <c r="D67" s="106">
        <v>2</v>
      </c>
      <c r="E67" s="99"/>
      <c r="F67" s="107"/>
      <c r="G67" s="107"/>
      <c r="H67" s="108"/>
      <c r="I67" s="107"/>
      <c r="J67" s="107"/>
      <c r="K67" s="107"/>
      <c r="L67" s="107"/>
      <c r="M67" s="117"/>
      <c r="N67" s="109"/>
      <c r="O67" s="110"/>
      <c r="Q67" s="86" t="s">
        <v>118</v>
      </c>
    </row>
    <row r="68" spans="2:17" ht="15">
      <c r="B68" s="105">
        <v>63</v>
      </c>
      <c r="C68" s="193"/>
      <c r="D68" s="106">
        <v>3</v>
      </c>
      <c r="E68" s="99"/>
      <c r="F68" s="107"/>
      <c r="G68" s="107"/>
      <c r="H68" s="108"/>
      <c r="I68" s="107"/>
      <c r="J68" s="107"/>
      <c r="K68" s="107"/>
      <c r="L68" s="107"/>
      <c r="M68" s="117"/>
      <c r="N68" s="109"/>
      <c r="O68" s="110"/>
      <c r="Q68" s="86" t="s">
        <v>121</v>
      </c>
    </row>
    <row r="69" spans="2:17" ht="15">
      <c r="B69" s="105">
        <v>64</v>
      </c>
      <c r="C69" s="193"/>
      <c r="D69" s="106">
        <v>4</v>
      </c>
      <c r="E69" s="99"/>
      <c r="F69" s="107"/>
      <c r="G69" s="107"/>
      <c r="H69" s="108"/>
      <c r="I69" s="107"/>
      <c r="J69" s="107"/>
      <c r="K69" s="107"/>
      <c r="L69" s="107"/>
      <c r="M69" s="117"/>
      <c r="N69" s="109"/>
      <c r="O69" s="110"/>
      <c r="Q69" s="86" t="s">
        <v>119</v>
      </c>
    </row>
    <row r="70" spans="2:17" ht="15">
      <c r="B70" s="105">
        <v>65</v>
      </c>
      <c r="C70" s="193"/>
      <c r="D70" s="106">
        <v>5</v>
      </c>
      <c r="E70" s="99"/>
      <c r="F70" s="107"/>
      <c r="G70" s="107"/>
      <c r="H70" s="108"/>
      <c r="I70" s="107"/>
      <c r="J70" s="107"/>
      <c r="K70" s="107"/>
      <c r="L70" s="107"/>
      <c r="M70" s="117"/>
      <c r="N70" s="109"/>
      <c r="O70" s="110"/>
      <c r="Q70" s="86" t="s">
        <v>120</v>
      </c>
    </row>
    <row r="71" spans="2:17" ht="15">
      <c r="B71" s="105">
        <v>66</v>
      </c>
      <c r="C71" s="193"/>
      <c r="D71" s="106">
        <v>6</v>
      </c>
      <c r="E71" s="99"/>
      <c r="F71" s="107"/>
      <c r="G71" s="107"/>
      <c r="H71" s="108"/>
      <c r="I71" s="107"/>
      <c r="J71" s="107"/>
      <c r="K71" s="107"/>
      <c r="L71" s="107"/>
      <c r="M71" s="117"/>
      <c r="N71" s="109"/>
      <c r="O71" s="110"/>
      <c r="Q71" s="86" t="s">
        <v>123</v>
      </c>
    </row>
    <row r="72" spans="2:15" ht="15">
      <c r="B72" s="105">
        <v>67</v>
      </c>
      <c r="C72" s="193"/>
      <c r="D72" s="106">
        <v>7</v>
      </c>
      <c r="E72" s="99"/>
      <c r="F72" s="107"/>
      <c r="G72" s="107"/>
      <c r="H72" s="108"/>
      <c r="I72" s="107"/>
      <c r="J72" s="107"/>
      <c r="K72" s="107"/>
      <c r="L72" s="107"/>
      <c r="M72" s="117"/>
      <c r="N72" s="109"/>
      <c r="O72" s="110"/>
    </row>
    <row r="73" spans="2:15" ht="15">
      <c r="B73" s="105">
        <v>68</v>
      </c>
      <c r="C73" s="193"/>
      <c r="D73" s="106">
        <v>8</v>
      </c>
      <c r="E73" s="99"/>
      <c r="F73" s="107"/>
      <c r="G73" s="107"/>
      <c r="H73" s="108"/>
      <c r="I73" s="107"/>
      <c r="J73" s="107"/>
      <c r="K73" s="107"/>
      <c r="L73" s="107"/>
      <c r="M73" s="117"/>
      <c r="N73" s="109"/>
      <c r="O73" s="110"/>
    </row>
    <row r="74" spans="2:15" ht="15">
      <c r="B74" s="105">
        <v>69</v>
      </c>
      <c r="C74" s="193"/>
      <c r="D74" s="106">
        <v>9</v>
      </c>
      <c r="E74" s="99"/>
      <c r="F74" s="107"/>
      <c r="G74" s="107"/>
      <c r="H74" s="108"/>
      <c r="I74" s="107"/>
      <c r="J74" s="107"/>
      <c r="K74" s="107"/>
      <c r="L74" s="107"/>
      <c r="M74" s="117"/>
      <c r="N74" s="109"/>
      <c r="O74" s="110"/>
    </row>
    <row r="75" spans="2:15" ht="15">
      <c r="B75" s="105">
        <v>70</v>
      </c>
      <c r="C75" s="193"/>
      <c r="D75" s="106">
        <v>10</v>
      </c>
      <c r="E75" s="99"/>
      <c r="F75" s="107"/>
      <c r="G75" s="107"/>
      <c r="H75" s="108"/>
      <c r="I75" s="107"/>
      <c r="J75" s="107"/>
      <c r="K75" s="107"/>
      <c r="L75" s="107"/>
      <c r="M75" s="117"/>
      <c r="N75" s="109"/>
      <c r="O75" s="110"/>
    </row>
    <row r="76" spans="2:15" ht="15">
      <c r="B76" s="105">
        <v>71</v>
      </c>
      <c r="C76" s="193"/>
      <c r="D76" s="106">
        <v>1</v>
      </c>
      <c r="E76" s="99"/>
      <c r="F76" s="107"/>
      <c r="G76" s="107"/>
      <c r="H76" s="108"/>
      <c r="I76" s="107"/>
      <c r="J76" s="107"/>
      <c r="K76" s="107"/>
      <c r="L76" s="107"/>
      <c r="M76" s="117"/>
      <c r="N76" s="109"/>
      <c r="O76" s="110"/>
    </row>
    <row r="77" spans="2:15" ht="15">
      <c r="B77" s="105">
        <v>72</v>
      </c>
      <c r="C77" s="193"/>
      <c r="D77" s="106">
        <v>2</v>
      </c>
      <c r="E77" s="99"/>
      <c r="F77" s="107"/>
      <c r="G77" s="107"/>
      <c r="H77" s="108"/>
      <c r="I77" s="107"/>
      <c r="J77" s="107"/>
      <c r="K77" s="107"/>
      <c r="L77" s="107"/>
      <c r="M77" s="117"/>
      <c r="N77" s="109"/>
      <c r="O77" s="110"/>
    </row>
    <row r="78" spans="2:15" ht="15">
      <c r="B78" s="105">
        <v>73</v>
      </c>
      <c r="C78" s="193"/>
      <c r="D78" s="106">
        <v>3</v>
      </c>
      <c r="E78" s="99"/>
      <c r="F78" s="107"/>
      <c r="G78" s="107"/>
      <c r="H78" s="108"/>
      <c r="I78" s="107"/>
      <c r="J78" s="107"/>
      <c r="K78" s="107"/>
      <c r="L78" s="107"/>
      <c r="M78" s="117"/>
      <c r="N78" s="109"/>
      <c r="O78" s="110"/>
    </row>
    <row r="79" spans="2:15" ht="15">
      <c r="B79" s="105">
        <v>74</v>
      </c>
      <c r="C79" s="193"/>
      <c r="D79" s="106">
        <v>4</v>
      </c>
      <c r="E79" s="99"/>
      <c r="F79" s="107"/>
      <c r="G79" s="107"/>
      <c r="H79" s="108"/>
      <c r="I79" s="107"/>
      <c r="J79" s="107"/>
      <c r="K79" s="107"/>
      <c r="L79" s="107"/>
      <c r="M79" s="117"/>
      <c r="N79" s="109"/>
      <c r="O79" s="110"/>
    </row>
    <row r="80" spans="2:15" ht="15">
      <c r="B80" s="105">
        <v>75</v>
      </c>
      <c r="C80" s="193"/>
      <c r="D80" s="106">
        <v>5</v>
      </c>
      <c r="E80" s="99"/>
      <c r="F80" s="107"/>
      <c r="G80" s="107"/>
      <c r="H80" s="108"/>
      <c r="I80" s="107"/>
      <c r="J80" s="107"/>
      <c r="K80" s="107"/>
      <c r="L80" s="107"/>
      <c r="M80" s="117"/>
      <c r="N80" s="109"/>
      <c r="O80" s="110"/>
    </row>
    <row r="81" spans="2:15" ht="15">
      <c r="B81" s="105">
        <v>76</v>
      </c>
      <c r="C81" s="193"/>
      <c r="D81" s="106">
        <v>6</v>
      </c>
      <c r="E81" s="99"/>
      <c r="F81" s="107"/>
      <c r="G81" s="107"/>
      <c r="H81" s="108"/>
      <c r="I81" s="107"/>
      <c r="J81" s="107"/>
      <c r="K81" s="107"/>
      <c r="L81" s="107"/>
      <c r="M81" s="117"/>
      <c r="N81" s="109"/>
      <c r="O81" s="110"/>
    </row>
    <row r="82" spans="2:15" ht="15">
      <c r="B82" s="105">
        <v>77</v>
      </c>
      <c r="C82" s="193"/>
      <c r="D82" s="106">
        <v>7</v>
      </c>
      <c r="E82" s="99"/>
      <c r="F82" s="107"/>
      <c r="G82" s="107"/>
      <c r="H82" s="108"/>
      <c r="I82" s="107"/>
      <c r="J82" s="107"/>
      <c r="K82" s="107"/>
      <c r="L82" s="107"/>
      <c r="M82" s="117"/>
      <c r="N82" s="109"/>
      <c r="O82" s="110"/>
    </row>
    <row r="83" spans="2:15" ht="15">
      <c r="B83" s="105">
        <v>78</v>
      </c>
      <c r="C83" s="193"/>
      <c r="D83" s="106">
        <v>8</v>
      </c>
      <c r="E83" s="99"/>
      <c r="F83" s="107"/>
      <c r="G83" s="107"/>
      <c r="H83" s="108"/>
      <c r="I83" s="107"/>
      <c r="J83" s="107"/>
      <c r="K83" s="107"/>
      <c r="L83" s="107"/>
      <c r="M83" s="117"/>
      <c r="N83" s="109"/>
      <c r="O83" s="110"/>
    </row>
    <row r="84" spans="2:15" ht="15">
      <c r="B84" s="105">
        <v>79</v>
      </c>
      <c r="C84" s="193"/>
      <c r="D84" s="106">
        <v>9</v>
      </c>
      <c r="E84" s="99"/>
      <c r="F84" s="107"/>
      <c r="G84" s="107"/>
      <c r="H84" s="108"/>
      <c r="I84" s="107"/>
      <c r="J84" s="107"/>
      <c r="K84" s="107"/>
      <c r="L84" s="107"/>
      <c r="M84" s="117"/>
      <c r="N84" s="109"/>
      <c r="O84" s="110"/>
    </row>
    <row r="85" spans="2:15" ht="15">
      <c r="B85" s="105">
        <v>80</v>
      </c>
      <c r="C85" s="193"/>
      <c r="D85" s="106">
        <v>10</v>
      </c>
      <c r="E85" s="99"/>
      <c r="F85" s="107"/>
      <c r="G85" s="107"/>
      <c r="H85" s="108"/>
      <c r="I85" s="107"/>
      <c r="J85" s="107"/>
      <c r="K85" s="107"/>
      <c r="L85" s="107"/>
      <c r="M85" s="117"/>
      <c r="N85" s="109"/>
      <c r="O85" s="110"/>
    </row>
    <row r="86" spans="2:15" ht="15">
      <c r="B86" s="105">
        <v>81</v>
      </c>
      <c r="C86" s="193"/>
      <c r="D86" s="106">
        <v>1</v>
      </c>
      <c r="E86" s="99"/>
      <c r="F86" s="107"/>
      <c r="G86" s="107"/>
      <c r="H86" s="108"/>
      <c r="I86" s="107"/>
      <c r="J86" s="107"/>
      <c r="K86" s="107"/>
      <c r="L86" s="107"/>
      <c r="M86" s="117"/>
      <c r="N86" s="109"/>
      <c r="O86" s="110"/>
    </row>
    <row r="87" spans="2:15" ht="15">
      <c r="B87" s="105">
        <v>82</v>
      </c>
      <c r="C87" s="193"/>
      <c r="D87" s="106">
        <v>2</v>
      </c>
      <c r="E87" s="99"/>
      <c r="F87" s="107"/>
      <c r="G87" s="107"/>
      <c r="H87" s="108"/>
      <c r="I87" s="107"/>
      <c r="J87" s="107"/>
      <c r="K87" s="107"/>
      <c r="L87" s="107"/>
      <c r="M87" s="117"/>
      <c r="N87" s="109"/>
      <c r="O87" s="110"/>
    </row>
    <row r="88" spans="2:15" ht="15">
      <c r="B88" s="105">
        <v>83</v>
      </c>
      <c r="C88" s="193"/>
      <c r="D88" s="106">
        <v>3</v>
      </c>
      <c r="E88" s="99"/>
      <c r="F88" s="107"/>
      <c r="G88" s="107"/>
      <c r="H88" s="108"/>
      <c r="I88" s="107"/>
      <c r="J88" s="107"/>
      <c r="K88" s="107"/>
      <c r="L88" s="107"/>
      <c r="M88" s="117"/>
      <c r="N88" s="109"/>
      <c r="O88" s="110"/>
    </row>
    <row r="89" spans="2:15" ht="15">
      <c r="B89" s="105">
        <v>84</v>
      </c>
      <c r="C89" s="193"/>
      <c r="D89" s="106">
        <v>4</v>
      </c>
      <c r="E89" s="99"/>
      <c r="F89" s="107"/>
      <c r="G89" s="107"/>
      <c r="H89" s="108"/>
      <c r="I89" s="107"/>
      <c r="J89" s="107"/>
      <c r="K89" s="107"/>
      <c r="L89" s="107"/>
      <c r="M89" s="117"/>
      <c r="N89" s="109"/>
      <c r="O89" s="110"/>
    </row>
    <row r="90" spans="2:15" ht="15">
      <c r="B90" s="105">
        <v>85</v>
      </c>
      <c r="C90" s="193"/>
      <c r="D90" s="106">
        <v>5</v>
      </c>
      <c r="E90" s="99"/>
      <c r="F90" s="107"/>
      <c r="G90" s="107"/>
      <c r="H90" s="108"/>
      <c r="I90" s="107"/>
      <c r="J90" s="107"/>
      <c r="K90" s="107"/>
      <c r="L90" s="107"/>
      <c r="M90" s="117"/>
      <c r="N90" s="109"/>
      <c r="O90" s="110"/>
    </row>
    <row r="91" spans="2:15" ht="15">
      <c r="B91" s="105">
        <v>86</v>
      </c>
      <c r="C91" s="193"/>
      <c r="D91" s="106">
        <v>6</v>
      </c>
      <c r="E91" s="99"/>
      <c r="F91" s="107"/>
      <c r="G91" s="107"/>
      <c r="H91" s="108"/>
      <c r="I91" s="107"/>
      <c r="J91" s="107"/>
      <c r="K91" s="107"/>
      <c r="L91" s="107"/>
      <c r="M91" s="117"/>
      <c r="N91" s="109"/>
      <c r="O91" s="110"/>
    </row>
    <row r="92" spans="2:15" ht="15">
      <c r="B92" s="105">
        <v>87</v>
      </c>
      <c r="C92" s="193"/>
      <c r="D92" s="106">
        <v>7</v>
      </c>
      <c r="E92" s="99"/>
      <c r="F92" s="107"/>
      <c r="G92" s="107"/>
      <c r="H92" s="108"/>
      <c r="I92" s="107"/>
      <c r="J92" s="107"/>
      <c r="K92" s="107"/>
      <c r="L92" s="107"/>
      <c r="M92" s="117"/>
      <c r="N92" s="109"/>
      <c r="O92" s="110"/>
    </row>
    <row r="93" spans="2:15" ht="15">
      <c r="B93" s="105">
        <v>88</v>
      </c>
      <c r="C93" s="193"/>
      <c r="D93" s="106">
        <v>8</v>
      </c>
      <c r="E93" s="99"/>
      <c r="F93" s="107"/>
      <c r="G93" s="107"/>
      <c r="H93" s="108"/>
      <c r="I93" s="107"/>
      <c r="J93" s="107"/>
      <c r="K93" s="107"/>
      <c r="L93" s="107"/>
      <c r="M93" s="117"/>
      <c r="N93" s="109"/>
      <c r="O93" s="110"/>
    </row>
    <row r="94" spans="2:15" ht="15">
      <c r="B94" s="105">
        <v>89</v>
      </c>
      <c r="C94" s="193"/>
      <c r="D94" s="106">
        <v>9</v>
      </c>
      <c r="E94" s="99"/>
      <c r="F94" s="107"/>
      <c r="G94" s="107"/>
      <c r="H94" s="108"/>
      <c r="I94" s="107"/>
      <c r="J94" s="107"/>
      <c r="K94" s="107"/>
      <c r="L94" s="107"/>
      <c r="M94" s="117"/>
      <c r="N94" s="109"/>
      <c r="O94" s="110"/>
    </row>
    <row r="95" spans="2:15" ht="15">
      <c r="B95" s="105">
        <v>90</v>
      </c>
      <c r="C95" s="193"/>
      <c r="D95" s="106">
        <v>10</v>
      </c>
      <c r="E95" s="99"/>
      <c r="F95" s="107"/>
      <c r="G95" s="107"/>
      <c r="H95" s="108"/>
      <c r="I95" s="107"/>
      <c r="J95" s="107"/>
      <c r="K95" s="107"/>
      <c r="L95" s="107"/>
      <c r="M95" s="117"/>
      <c r="N95" s="109"/>
      <c r="O95" s="110"/>
    </row>
    <row r="96" spans="2:15" ht="15">
      <c r="B96" s="105">
        <v>91</v>
      </c>
      <c r="C96" s="193"/>
      <c r="D96" s="106">
        <v>1</v>
      </c>
      <c r="E96" s="99"/>
      <c r="F96" s="107"/>
      <c r="G96" s="107"/>
      <c r="H96" s="108"/>
      <c r="I96" s="107"/>
      <c r="J96" s="107"/>
      <c r="K96" s="107"/>
      <c r="L96" s="107"/>
      <c r="M96" s="117"/>
      <c r="N96" s="109"/>
      <c r="O96" s="110"/>
    </row>
    <row r="97" spans="2:15" ht="15">
      <c r="B97" s="105">
        <v>92</v>
      </c>
      <c r="C97" s="193"/>
      <c r="D97" s="106">
        <v>2</v>
      </c>
      <c r="E97" s="99"/>
      <c r="F97" s="107"/>
      <c r="G97" s="107"/>
      <c r="H97" s="108"/>
      <c r="I97" s="107"/>
      <c r="J97" s="107"/>
      <c r="K97" s="107"/>
      <c r="L97" s="107"/>
      <c r="M97" s="117"/>
      <c r="N97" s="109"/>
      <c r="O97" s="110"/>
    </row>
    <row r="98" spans="2:15" ht="15">
      <c r="B98" s="105">
        <v>93</v>
      </c>
      <c r="C98" s="193"/>
      <c r="D98" s="106">
        <v>3</v>
      </c>
      <c r="E98" s="99"/>
      <c r="F98" s="107"/>
      <c r="G98" s="107"/>
      <c r="H98" s="108"/>
      <c r="I98" s="107"/>
      <c r="J98" s="107"/>
      <c r="K98" s="107"/>
      <c r="L98" s="107"/>
      <c r="M98" s="117"/>
      <c r="N98" s="109"/>
      <c r="O98" s="110"/>
    </row>
    <row r="99" spans="2:15" ht="15">
      <c r="B99" s="105">
        <v>94</v>
      </c>
      <c r="C99" s="193"/>
      <c r="D99" s="106">
        <v>4</v>
      </c>
      <c r="E99" s="99"/>
      <c r="F99" s="107"/>
      <c r="G99" s="107"/>
      <c r="H99" s="108"/>
      <c r="I99" s="107"/>
      <c r="J99" s="107"/>
      <c r="K99" s="107"/>
      <c r="L99" s="107"/>
      <c r="M99" s="117"/>
      <c r="N99" s="109"/>
      <c r="O99" s="110"/>
    </row>
    <row r="100" spans="2:15" ht="15">
      <c r="B100" s="105">
        <v>95</v>
      </c>
      <c r="C100" s="193"/>
      <c r="D100" s="106">
        <v>5</v>
      </c>
      <c r="E100" s="99"/>
      <c r="F100" s="107"/>
      <c r="G100" s="107"/>
      <c r="H100" s="108"/>
      <c r="I100" s="107"/>
      <c r="J100" s="107"/>
      <c r="K100" s="107"/>
      <c r="L100" s="107"/>
      <c r="M100" s="117"/>
      <c r="N100" s="109"/>
      <c r="O100" s="110"/>
    </row>
    <row r="101" spans="2:15" ht="15">
      <c r="B101" s="105">
        <v>96</v>
      </c>
      <c r="C101" s="193"/>
      <c r="D101" s="106">
        <v>6</v>
      </c>
      <c r="E101" s="99"/>
      <c r="F101" s="107"/>
      <c r="G101" s="107"/>
      <c r="H101" s="108"/>
      <c r="I101" s="107"/>
      <c r="J101" s="107"/>
      <c r="K101" s="107"/>
      <c r="L101" s="107"/>
      <c r="M101" s="117"/>
      <c r="N101" s="109"/>
      <c r="O101" s="110"/>
    </row>
    <row r="102" spans="2:15" ht="15">
      <c r="B102" s="105">
        <v>97</v>
      </c>
      <c r="C102" s="193"/>
      <c r="D102" s="106">
        <v>7</v>
      </c>
      <c r="E102" s="99"/>
      <c r="F102" s="107"/>
      <c r="G102" s="107"/>
      <c r="H102" s="108"/>
      <c r="I102" s="107"/>
      <c r="J102" s="107"/>
      <c r="K102" s="107"/>
      <c r="L102" s="107"/>
      <c r="M102" s="117"/>
      <c r="N102" s="109"/>
      <c r="O102" s="110"/>
    </row>
    <row r="103" spans="2:15" ht="15">
      <c r="B103" s="105">
        <v>98</v>
      </c>
      <c r="C103" s="193"/>
      <c r="D103" s="106">
        <v>8</v>
      </c>
      <c r="E103" s="99"/>
      <c r="F103" s="107"/>
      <c r="G103" s="107"/>
      <c r="H103" s="108"/>
      <c r="I103" s="107"/>
      <c r="J103" s="107"/>
      <c r="K103" s="107"/>
      <c r="L103" s="107"/>
      <c r="M103" s="117"/>
      <c r="N103" s="109"/>
      <c r="O103" s="110"/>
    </row>
    <row r="104" spans="2:15" ht="15">
      <c r="B104" s="105">
        <v>99</v>
      </c>
      <c r="C104" s="193"/>
      <c r="D104" s="106">
        <v>9</v>
      </c>
      <c r="E104" s="99"/>
      <c r="F104" s="107"/>
      <c r="G104" s="107"/>
      <c r="H104" s="108"/>
      <c r="I104" s="107"/>
      <c r="J104" s="107"/>
      <c r="K104" s="107"/>
      <c r="L104" s="107"/>
      <c r="M104" s="117"/>
      <c r="N104" s="109"/>
      <c r="O104" s="110"/>
    </row>
    <row r="105" spans="2:15" ht="15">
      <c r="B105" s="105">
        <v>100</v>
      </c>
      <c r="C105" s="193"/>
      <c r="D105" s="106">
        <v>10</v>
      </c>
      <c r="E105" s="99"/>
      <c r="F105" s="107"/>
      <c r="G105" s="107"/>
      <c r="H105" s="108"/>
      <c r="I105" s="107"/>
      <c r="J105" s="107"/>
      <c r="K105" s="107"/>
      <c r="L105" s="107"/>
      <c r="M105" s="117"/>
      <c r="N105" s="109"/>
      <c r="O105" s="110"/>
    </row>
    <row r="106" spans="2:15" ht="15">
      <c r="B106" s="105">
        <v>101</v>
      </c>
      <c r="C106" s="193"/>
      <c r="D106" s="106">
        <v>1</v>
      </c>
      <c r="E106" s="99"/>
      <c r="F106" s="107"/>
      <c r="G106" s="107"/>
      <c r="H106" s="108"/>
      <c r="I106" s="107"/>
      <c r="J106" s="107"/>
      <c r="K106" s="107"/>
      <c r="L106" s="107"/>
      <c r="M106" s="117"/>
      <c r="N106" s="109"/>
      <c r="O106" s="110"/>
    </row>
    <row r="107" spans="2:15" ht="15">
      <c r="B107" s="105">
        <v>102</v>
      </c>
      <c r="C107" s="193"/>
      <c r="D107" s="106">
        <v>2</v>
      </c>
      <c r="E107" s="99"/>
      <c r="F107" s="107"/>
      <c r="G107" s="107"/>
      <c r="H107" s="108"/>
      <c r="I107" s="107"/>
      <c r="J107" s="107"/>
      <c r="K107" s="107"/>
      <c r="L107" s="107"/>
      <c r="M107" s="117"/>
      <c r="N107" s="109"/>
      <c r="O107" s="110"/>
    </row>
    <row r="108" spans="2:15" ht="15">
      <c r="B108" s="105">
        <v>103</v>
      </c>
      <c r="C108" s="193"/>
      <c r="D108" s="106">
        <v>3</v>
      </c>
      <c r="E108" s="99"/>
      <c r="F108" s="107"/>
      <c r="G108" s="107"/>
      <c r="H108" s="108"/>
      <c r="I108" s="107"/>
      <c r="J108" s="107"/>
      <c r="K108" s="107"/>
      <c r="L108" s="107"/>
      <c r="M108" s="117"/>
      <c r="N108" s="109"/>
      <c r="O108" s="110"/>
    </row>
    <row r="109" spans="2:15" ht="15">
      <c r="B109" s="105">
        <v>104</v>
      </c>
      <c r="C109" s="193"/>
      <c r="D109" s="106">
        <v>4</v>
      </c>
      <c r="E109" s="99"/>
      <c r="F109" s="107"/>
      <c r="G109" s="107"/>
      <c r="H109" s="108"/>
      <c r="I109" s="107"/>
      <c r="J109" s="107"/>
      <c r="K109" s="107"/>
      <c r="L109" s="107"/>
      <c r="M109" s="117"/>
      <c r="N109" s="109"/>
      <c r="O109" s="110"/>
    </row>
    <row r="110" spans="2:15" ht="15">
      <c r="B110" s="105">
        <v>105</v>
      </c>
      <c r="C110" s="193"/>
      <c r="D110" s="106">
        <v>5</v>
      </c>
      <c r="E110" s="99"/>
      <c r="F110" s="107"/>
      <c r="G110" s="107"/>
      <c r="H110" s="108"/>
      <c r="I110" s="107"/>
      <c r="J110" s="107"/>
      <c r="K110" s="107"/>
      <c r="L110" s="107"/>
      <c r="M110" s="117"/>
      <c r="N110" s="109"/>
      <c r="O110" s="110"/>
    </row>
    <row r="111" spans="2:15" ht="15">
      <c r="B111" s="105">
        <v>106</v>
      </c>
      <c r="C111" s="193"/>
      <c r="D111" s="106">
        <v>6</v>
      </c>
      <c r="E111" s="99"/>
      <c r="F111" s="107"/>
      <c r="G111" s="107"/>
      <c r="H111" s="108"/>
      <c r="I111" s="107"/>
      <c r="J111" s="107"/>
      <c r="K111" s="107"/>
      <c r="L111" s="107"/>
      <c r="M111" s="117"/>
      <c r="N111" s="109"/>
      <c r="O111" s="110"/>
    </row>
    <row r="112" spans="2:15" ht="15">
      <c r="B112" s="105">
        <v>107</v>
      </c>
      <c r="C112" s="193"/>
      <c r="D112" s="106">
        <v>7</v>
      </c>
      <c r="E112" s="99"/>
      <c r="F112" s="107"/>
      <c r="G112" s="107"/>
      <c r="H112" s="108"/>
      <c r="I112" s="107"/>
      <c r="J112" s="107"/>
      <c r="K112" s="107"/>
      <c r="L112" s="107"/>
      <c r="M112" s="117"/>
      <c r="N112" s="109"/>
      <c r="O112" s="110"/>
    </row>
    <row r="113" spans="2:15" ht="15">
      <c r="B113" s="105">
        <v>108</v>
      </c>
      <c r="C113" s="193"/>
      <c r="D113" s="106">
        <v>8</v>
      </c>
      <c r="E113" s="99"/>
      <c r="F113" s="107"/>
      <c r="G113" s="107"/>
      <c r="H113" s="108"/>
      <c r="I113" s="107"/>
      <c r="J113" s="107"/>
      <c r="K113" s="107"/>
      <c r="L113" s="107"/>
      <c r="M113" s="117"/>
      <c r="N113" s="109"/>
      <c r="O113" s="110"/>
    </row>
    <row r="114" spans="2:15" ht="15">
      <c r="B114" s="105">
        <v>109</v>
      </c>
      <c r="C114" s="193"/>
      <c r="D114" s="106">
        <v>9</v>
      </c>
      <c r="E114" s="99"/>
      <c r="F114" s="107"/>
      <c r="G114" s="107"/>
      <c r="H114" s="108"/>
      <c r="I114" s="107"/>
      <c r="J114" s="107"/>
      <c r="K114" s="107"/>
      <c r="L114" s="107"/>
      <c r="M114" s="117"/>
      <c r="N114" s="109"/>
      <c r="O114" s="110"/>
    </row>
    <row r="115" spans="2:15" ht="15">
      <c r="B115" s="105">
        <v>110</v>
      </c>
      <c r="C115" s="193"/>
      <c r="D115" s="106">
        <v>10</v>
      </c>
      <c r="E115" s="99"/>
      <c r="F115" s="107"/>
      <c r="G115" s="107"/>
      <c r="H115" s="108"/>
      <c r="I115" s="107"/>
      <c r="J115" s="107"/>
      <c r="K115" s="107"/>
      <c r="L115" s="107"/>
      <c r="M115" s="117"/>
      <c r="N115" s="109"/>
      <c r="O115" s="110"/>
    </row>
    <row r="116" spans="2:15" ht="15">
      <c r="B116" s="105">
        <v>111</v>
      </c>
      <c r="C116" s="193"/>
      <c r="D116" s="106">
        <v>1</v>
      </c>
      <c r="E116" s="99"/>
      <c r="F116" s="107"/>
      <c r="G116" s="107"/>
      <c r="H116" s="108"/>
      <c r="I116" s="107"/>
      <c r="J116" s="107"/>
      <c r="K116" s="107"/>
      <c r="L116" s="107"/>
      <c r="M116" s="117"/>
      <c r="N116" s="109"/>
      <c r="O116" s="110"/>
    </row>
    <row r="117" spans="2:15" ht="15">
      <c r="B117" s="105">
        <v>112</v>
      </c>
      <c r="C117" s="193"/>
      <c r="D117" s="106">
        <v>2</v>
      </c>
      <c r="E117" s="99"/>
      <c r="F117" s="107"/>
      <c r="G117" s="107"/>
      <c r="H117" s="108"/>
      <c r="I117" s="107"/>
      <c r="J117" s="107"/>
      <c r="K117" s="107"/>
      <c r="L117" s="107"/>
      <c r="M117" s="117"/>
      <c r="N117" s="109"/>
      <c r="O117" s="110"/>
    </row>
    <row r="118" spans="2:15" ht="15">
      <c r="B118" s="105">
        <v>113</v>
      </c>
      <c r="C118" s="193"/>
      <c r="D118" s="106">
        <v>3</v>
      </c>
      <c r="E118" s="99"/>
      <c r="F118" s="107"/>
      <c r="G118" s="107"/>
      <c r="H118" s="108"/>
      <c r="I118" s="107"/>
      <c r="J118" s="107"/>
      <c r="K118" s="107"/>
      <c r="L118" s="107"/>
      <c r="M118" s="117"/>
      <c r="N118" s="109"/>
      <c r="O118" s="110"/>
    </row>
    <row r="119" spans="2:15" ht="15">
      <c r="B119" s="105">
        <v>114</v>
      </c>
      <c r="C119" s="193"/>
      <c r="D119" s="106">
        <v>4</v>
      </c>
      <c r="E119" s="99"/>
      <c r="F119" s="107"/>
      <c r="G119" s="107"/>
      <c r="H119" s="108"/>
      <c r="I119" s="107"/>
      <c r="J119" s="107"/>
      <c r="K119" s="107"/>
      <c r="L119" s="107"/>
      <c r="M119" s="117"/>
      <c r="N119" s="109"/>
      <c r="O119" s="110"/>
    </row>
    <row r="120" spans="2:15" ht="15">
      <c r="B120" s="105">
        <v>115</v>
      </c>
      <c r="C120" s="193"/>
      <c r="D120" s="106">
        <v>5</v>
      </c>
      <c r="E120" s="99"/>
      <c r="F120" s="107"/>
      <c r="G120" s="107"/>
      <c r="H120" s="108"/>
      <c r="I120" s="107"/>
      <c r="J120" s="107"/>
      <c r="K120" s="107"/>
      <c r="L120" s="107"/>
      <c r="M120" s="117"/>
      <c r="N120" s="109"/>
      <c r="O120" s="110"/>
    </row>
    <row r="121" spans="2:15" ht="15">
      <c r="B121" s="105">
        <v>116</v>
      </c>
      <c r="C121" s="193"/>
      <c r="D121" s="106">
        <v>6</v>
      </c>
      <c r="E121" s="99"/>
      <c r="F121" s="107"/>
      <c r="G121" s="107"/>
      <c r="H121" s="108"/>
      <c r="I121" s="107"/>
      <c r="J121" s="107"/>
      <c r="K121" s="107"/>
      <c r="L121" s="107"/>
      <c r="M121" s="117"/>
      <c r="N121" s="109"/>
      <c r="O121" s="110"/>
    </row>
    <row r="122" spans="2:15" ht="15">
      <c r="B122" s="105">
        <v>117</v>
      </c>
      <c r="C122" s="193"/>
      <c r="D122" s="106">
        <v>7</v>
      </c>
      <c r="E122" s="99"/>
      <c r="F122" s="107"/>
      <c r="G122" s="107"/>
      <c r="H122" s="108"/>
      <c r="I122" s="107"/>
      <c r="J122" s="107"/>
      <c r="K122" s="107"/>
      <c r="L122" s="107"/>
      <c r="M122" s="117"/>
      <c r="N122" s="109"/>
      <c r="O122" s="110"/>
    </row>
    <row r="123" spans="2:15" ht="15">
      <c r="B123" s="105">
        <v>118</v>
      </c>
      <c r="C123" s="193"/>
      <c r="D123" s="106">
        <v>8</v>
      </c>
      <c r="E123" s="99"/>
      <c r="F123" s="107"/>
      <c r="G123" s="107"/>
      <c r="H123" s="108"/>
      <c r="I123" s="107"/>
      <c r="J123" s="107"/>
      <c r="K123" s="107"/>
      <c r="L123" s="107"/>
      <c r="M123" s="117"/>
      <c r="N123" s="109"/>
      <c r="O123" s="110"/>
    </row>
    <row r="124" spans="2:15" ht="15">
      <c r="B124" s="105">
        <v>119</v>
      </c>
      <c r="C124" s="193"/>
      <c r="D124" s="106">
        <v>9</v>
      </c>
      <c r="E124" s="99"/>
      <c r="F124" s="107"/>
      <c r="G124" s="107"/>
      <c r="H124" s="108"/>
      <c r="I124" s="107"/>
      <c r="J124" s="107"/>
      <c r="K124" s="107"/>
      <c r="L124" s="107"/>
      <c r="M124" s="117"/>
      <c r="N124" s="109"/>
      <c r="O124" s="110"/>
    </row>
    <row r="125" spans="2:15" ht="15">
      <c r="B125" s="105">
        <v>120</v>
      </c>
      <c r="C125" s="193"/>
      <c r="D125" s="106">
        <v>10</v>
      </c>
      <c r="E125" s="99"/>
      <c r="F125" s="107"/>
      <c r="G125" s="107"/>
      <c r="H125" s="108"/>
      <c r="I125" s="107"/>
      <c r="J125" s="107"/>
      <c r="K125" s="107"/>
      <c r="L125" s="107"/>
      <c r="M125" s="117"/>
      <c r="N125" s="109"/>
      <c r="O125" s="110"/>
    </row>
    <row r="126" spans="2:15" ht="15">
      <c r="B126" s="105">
        <v>121</v>
      </c>
      <c r="C126" s="193"/>
      <c r="D126" s="106">
        <v>1</v>
      </c>
      <c r="E126" s="99"/>
      <c r="F126" s="107"/>
      <c r="G126" s="107"/>
      <c r="H126" s="108"/>
      <c r="I126" s="107"/>
      <c r="J126" s="107"/>
      <c r="K126" s="107"/>
      <c r="L126" s="107"/>
      <c r="M126" s="117"/>
      <c r="N126" s="109"/>
      <c r="O126" s="110"/>
    </row>
    <row r="127" spans="2:15" ht="15">
      <c r="B127" s="105">
        <v>122</v>
      </c>
      <c r="C127" s="193"/>
      <c r="D127" s="106">
        <v>2</v>
      </c>
      <c r="E127" s="99"/>
      <c r="F127" s="107"/>
      <c r="G127" s="107"/>
      <c r="H127" s="108"/>
      <c r="I127" s="107"/>
      <c r="J127" s="107"/>
      <c r="K127" s="107"/>
      <c r="L127" s="107"/>
      <c r="M127" s="117"/>
      <c r="N127" s="109"/>
      <c r="O127" s="110"/>
    </row>
    <row r="128" spans="2:15" ht="15">
      <c r="B128" s="105">
        <v>123</v>
      </c>
      <c r="C128" s="193"/>
      <c r="D128" s="106">
        <v>3</v>
      </c>
      <c r="E128" s="99"/>
      <c r="F128" s="107"/>
      <c r="G128" s="107"/>
      <c r="H128" s="108"/>
      <c r="I128" s="107"/>
      <c r="J128" s="107"/>
      <c r="K128" s="107"/>
      <c r="L128" s="107"/>
      <c r="M128" s="117"/>
      <c r="N128" s="109"/>
      <c r="O128" s="110"/>
    </row>
    <row r="129" spans="2:15" ht="15">
      <c r="B129" s="105">
        <v>124</v>
      </c>
      <c r="C129" s="193"/>
      <c r="D129" s="106">
        <v>4</v>
      </c>
      <c r="E129" s="99"/>
      <c r="F129" s="107"/>
      <c r="G129" s="107"/>
      <c r="H129" s="108"/>
      <c r="I129" s="107"/>
      <c r="J129" s="107"/>
      <c r="K129" s="107"/>
      <c r="L129" s="107"/>
      <c r="M129" s="117"/>
      <c r="N129" s="109"/>
      <c r="O129" s="110"/>
    </row>
    <row r="130" spans="2:15" ht="15">
      <c r="B130" s="105">
        <v>125</v>
      </c>
      <c r="C130" s="193"/>
      <c r="D130" s="106">
        <v>5</v>
      </c>
      <c r="E130" s="99"/>
      <c r="F130" s="107"/>
      <c r="G130" s="107"/>
      <c r="H130" s="108"/>
      <c r="I130" s="107"/>
      <c r="J130" s="107"/>
      <c r="K130" s="107"/>
      <c r="L130" s="107"/>
      <c r="M130" s="117"/>
      <c r="N130" s="109"/>
      <c r="O130" s="110"/>
    </row>
    <row r="131" spans="2:15" ht="15">
      <c r="B131" s="105">
        <v>126</v>
      </c>
      <c r="C131" s="193"/>
      <c r="D131" s="106">
        <v>6</v>
      </c>
      <c r="E131" s="99"/>
      <c r="F131" s="107"/>
      <c r="G131" s="107"/>
      <c r="H131" s="108"/>
      <c r="I131" s="107"/>
      <c r="J131" s="107"/>
      <c r="K131" s="107"/>
      <c r="L131" s="107"/>
      <c r="M131" s="117"/>
      <c r="N131" s="109"/>
      <c r="O131" s="110"/>
    </row>
    <row r="132" spans="2:15" ht="15">
      <c r="B132" s="105">
        <v>127</v>
      </c>
      <c r="C132" s="193"/>
      <c r="D132" s="106">
        <v>7</v>
      </c>
      <c r="E132" s="99"/>
      <c r="F132" s="107"/>
      <c r="G132" s="107"/>
      <c r="H132" s="108"/>
      <c r="I132" s="107"/>
      <c r="J132" s="107"/>
      <c r="K132" s="107"/>
      <c r="L132" s="107"/>
      <c r="M132" s="117"/>
      <c r="N132" s="109"/>
      <c r="O132" s="110"/>
    </row>
    <row r="133" spans="2:15" ht="15">
      <c r="B133" s="105">
        <v>128</v>
      </c>
      <c r="C133" s="193"/>
      <c r="D133" s="106">
        <v>8</v>
      </c>
      <c r="E133" s="99"/>
      <c r="F133" s="107"/>
      <c r="G133" s="107"/>
      <c r="H133" s="108"/>
      <c r="I133" s="107"/>
      <c r="J133" s="107"/>
      <c r="K133" s="107"/>
      <c r="L133" s="107"/>
      <c r="M133" s="117"/>
      <c r="N133" s="109"/>
      <c r="O133" s="110"/>
    </row>
    <row r="134" spans="2:15" ht="15">
      <c r="B134" s="105">
        <v>129</v>
      </c>
      <c r="C134" s="193"/>
      <c r="D134" s="106">
        <v>9</v>
      </c>
      <c r="E134" s="99"/>
      <c r="F134" s="107"/>
      <c r="G134" s="107"/>
      <c r="H134" s="108"/>
      <c r="I134" s="107"/>
      <c r="J134" s="107"/>
      <c r="K134" s="107"/>
      <c r="L134" s="107"/>
      <c r="M134" s="117"/>
      <c r="N134" s="109"/>
      <c r="O134" s="110"/>
    </row>
    <row r="135" spans="2:15" ht="15">
      <c r="B135" s="105">
        <v>130</v>
      </c>
      <c r="C135" s="193"/>
      <c r="D135" s="106">
        <v>10</v>
      </c>
      <c r="E135" s="99"/>
      <c r="F135" s="107"/>
      <c r="G135" s="107"/>
      <c r="H135" s="108"/>
      <c r="I135" s="107"/>
      <c r="J135" s="107"/>
      <c r="K135" s="107"/>
      <c r="L135" s="107"/>
      <c r="M135" s="117"/>
      <c r="N135" s="109"/>
      <c r="O135" s="110"/>
    </row>
    <row r="136" spans="2:15" ht="15">
      <c r="B136" s="105">
        <v>131</v>
      </c>
      <c r="C136" s="193"/>
      <c r="D136" s="106">
        <v>1</v>
      </c>
      <c r="E136" s="99"/>
      <c r="F136" s="107"/>
      <c r="G136" s="107"/>
      <c r="H136" s="108"/>
      <c r="I136" s="107"/>
      <c r="J136" s="107"/>
      <c r="K136" s="107"/>
      <c r="L136" s="107"/>
      <c r="M136" s="117"/>
      <c r="N136" s="109"/>
      <c r="O136" s="110"/>
    </row>
    <row r="137" spans="2:15" ht="15">
      <c r="B137" s="105">
        <v>132</v>
      </c>
      <c r="C137" s="193"/>
      <c r="D137" s="106">
        <v>2</v>
      </c>
      <c r="E137" s="99"/>
      <c r="F137" s="107"/>
      <c r="G137" s="107"/>
      <c r="H137" s="108"/>
      <c r="I137" s="107"/>
      <c r="J137" s="107"/>
      <c r="K137" s="107"/>
      <c r="L137" s="107"/>
      <c r="M137" s="117"/>
      <c r="N137" s="109"/>
      <c r="O137" s="110"/>
    </row>
    <row r="138" spans="2:15" ht="15">
      <c r="B138" s="105">
        <v>133</v>
      </c>
      <c r="C138" s="193"/>
      <c r="D138" s="106">
        <v>3</v>
      </c>
      <c r="E138" s="99"/>
      <c r="F138" s="107"/>
      <c r="G138" s="107"/>
      <c r="H138" s="108"/>
      <c r="I138" s="107"/>
      <c r="J138" s="107"/>
      <c r="K138" s="107"/>
      <c r="L138" s="107"/>
      <c r="M138" s="117"/>
      <c r="N138" s="109"/>
      <c r="O138" s="110"/>
    </row>
    <row r="139" spans="2:15" ht="15">
      <c r="B139" s="105">
        <v>134</v>
      </c>
      <c r="C139" s="193"/>
      <c r="D139" s="106">
        <v>4</v>
      </c>
      <c r="E139" s="99"/>
      <c r="F139" s="107"/>
      <c r="G139" s="107"/>
      <c r="H139" s="108"/>
      <c r="I139" s="107"/>
      <c r="J139" s="107"/>
      <c r="K139" s="107"/>
      <c r="L139" s="107"/>
      <c r="M139" s="117"/>
      <c r="N139" s="109"/>
      <c r="O139" s="110"/>
    </row>
    <row r="140" spans="2:15" ht="15">
      <c r="B140" s="105">
        <v>135</v>
      </c>
      <c r="C140" s="193"/>
      <c r="D140" s="106">
        <v>5</v>
      </c>
      <c r="E140" s="99"/>
      <c r="F140" s="107"/>
      <c r="G140" s="107"/>
      <c r="H140" s="108"/>
      <c r="I140" s="107"/>
      <c r="J140" s="107"/>
      <c r="K140" s="107"/>
      <c r="L140" s="107"/>
      <c r="M140" s="117"/>
      <c r="N140" s="109"/>
      <c r="O140" s="110"/>
    </row>
    <row r="141" spans="2:15" ht="15">
      <c r="B141" s="105">
        <v>136</v>
      </c>
      <c r="C141" s="193"/>
      <c r="D141" s="106">
        <v>6</v>
      </c>
      <c r="E141" s="99"/>
      <c r="F141" s="107"/>
      <c r="G141" s="107"/>
      <c r="H141" s="108"/>
      <c r="I141" s="107"/>
      <c r="J141" s="107"/>
      <c r="K141" s="107"/>
      <c r="L141" s="107"/>
      <c r="M141" s="117"/>
      <c r="N141" s="109"/>
      <c r="O141" s="110"/>
    </row>
    <row r="142" spans="2:15" ht="15">
      <c r="B142" s="105">
        <v>137</v>
      </c>
      <c r="C142" s="193"/>
      <c r="D142" s="106">
        <v>7</v>
      </c>
      <c r="E142" s="99"/>
      <c r="F142" s="107"/>
      <c r="G142" s="107"/>
      <c r="H142" s="108"/>
      <c r="I142" s="107"/>
      <c r="J142" s="107"/>
      <c r="K142" s="107"/>
      <c r="L142" s="107"/>
      <c r="M142" s="117"/>
      <c r="N142" s="109"/>
      <c r="O142" s="110"/>
    </row>
    <row r="143" spans="2:15" ht="15">
      <c r="B143" s="105">
        <v>138</v>
      </c>
      <c r="C143" s="193"/>
      <c r="D143" s="106">
        <v>8</v>
      </c>
      <c r="E143" s="99"/>
      <c r="F143" s="107"/>
      <c r="G143" s="107"/>
      <c r="H143" s="108"/>
      <c r="I143" s="107"/>
      <c r="J143" s="107"/>
      <c r="K143" s="107"/>
      <c r="L143" s="107"/>
      <c r="M143" s="117"/>
      <c r="N143" s="109"/>
      <c r="O143" s="110"/>
    </row>
    <row r="144" spans="2:15" ht="15">
      <c r="B144" s="105">
        <v>139</v>
      </c>
      <c r="C144" s="193"/>
      <c r="D144" s="106">
        <v>9</v>
      </c>
      <c r="E144" s="99"/>
      <c r="F144" s="107"/>
      <c r="G144" s="107"/>
      <c r="H144" s="108"/>
      <c r="I144" s="107"/>
      <c r="J144" s="107"/>
      <c r="K144" s="107"/>
      <c r="L144" s="107"/>
      <c r="M144" s="117"/>
      <c r="N144" s="109"/>
      <c r="O144" s="110"/>
    </row>
    <row r="145" spans="2:15" ht="15">
      <c r="B145" s="105">
        <v>140</v>
      </c>
      <c r="C145" s="193"/>
      <c r="D145" s="106">
        <v>10</v>
      </c>
      <c r="E145" s="99"/>
      <c r="F145" s="107"/>
      <c r="G145" s="107"/>
      <c r="H145" s="108"/>
      <c r="I145" s="107"/>
      <c r="J145" s="107"/>
      <c r="K145" s="107"/>
      <c r="L145" s="107"/>
      <c r="M145" s="117"/>
      <c r="N145" s="109"/>
      <c r="O145" s="110"/>
    </row>
    <row r="146" spans="2:15" ht="15">
      <c r="B146" s="105">
        <v>141</v>
      </c>
      <c r="C146" s="193"/>
      <c r="D146" s="106">
        <v>1</v>
      </c>
      <c r="E146" s="99"/>
      <c r="F146" s="107"/>
      <c r="G146" s="107"/>
      <c r="H146" s="108"/>
      <c r="I146" s="107"/>
      <c r="J146" s="107"/>
      <c r="K146" s="107"/>
      <c r="L146" s="107"/>
      <c r="M146" s="117"/>
      <c r="N146" s="109"/>
      <c r="O146" s="110"/>
    </row>
    <row r="147" spans="2:15" ht="15">
      <c r="B147" s="105">
        <v>142</v>
      </c>
      <c r="C147" s="193"/>
      <c r="D147" s="106">
        <v>2</v>
      </c>
      <c r="E147" s="99"/>
      <c r="F147" s="107"/>
      <c r="G147" s="107"/>
      <c r="H147" s="108"/>
      <c r="I147" s="107"/>
      <c r="J147" s="107"/>
      <c r="K147" s="107"/>
      <c r="L147" s="107"/>
      <c r="M147" s="117"/>
      <c r="N147" s="109"/>
      <c r="O147" s="110"/>
    </row>
    <row r="148" spans="2:15" ht="15">
      <c r="B148" s="105">
        <v>143</v>
      </c>
      <c r="C148" s="193"/>
      <c r="D148" s="106">
        <v>3</v>
      </c>
      <c r="E148" s="99"/>
      <c r="F148" s="107"/>
      <c r="G148" s="107"/>
      <c r="H148" s="108"/>
      <c r="I148" s="107"/>
      <c r="J148" s="107"/>
      <c r="K148" s="107"/>
      <c r="L148" s="107"/>
      <c r="M148" s="117"/>
      <c r="N148" s="109"/>
      <c r="O148" s="110"/>
    </row>
    <row r="149" spans="2:15" ht="15">
      <c r="B149" s="105">
        <v>144</v>
      </c>
      <c r="C149" s="193"/>
      <c r="D149" s="106">
        <v>4</v>
      </c>
      <c r="E149" s="99"/>
      <c r="F149" s="107"/>
      <c r="G149" s="107"/>
      <c r="H149" s="108"/>
      <c r="I149" s="107"/>
      <c r="J149" s="107"/>
      <c r="K149" s="107"/>
      <c r="L149" s="107"/>
      <c r="M149" s="117"/>
      <c r="N149" s="109"/>
      <c r="O149" s="110"/>
    </row>
    <row r="150" spans="2:15" ht="15">
      <c r="B150" s="105">
        <v>145</v>
      </c>
      <c r="C150" s="193"/>
      <c r="D150" s="106">
        <v>5</v>
      </c>
      <c r="E150" s="99"/>
      <c r="F150" s="107"/>
      <c r="G150" s="107"/>
      <c r="H150" s="108"/>
      <c r="I150" s="107"/>
      <c r="J150" s="107"/>
      <c r="K150" s="107"/>
      <c r="L150" s="107"/>
      <c r="M150" s="117"/>
      <c r="N150" s="109"/>
      <c r="O150" s="110"/>
    </row>
    <row r="151" spans="2:15" ht="15">
      <c r="B151" s="105">
        <v>146</v>
      </c>
      <c r="C151" s="193"/>
      <c r="D151" s="106">
        <v>6</v>
      </c>
      <c r="E151" s="99"/>
      <c r="F151" s="107"/>
      <c r="G151" s="107"/>
      <c r="H151" s="108"/>
      <c r="I151" s="107"/>
      <c r="J151" s="107"/>
      <c r="K151" s="107"/>
      <c r="L151" s="107"/>
      <c r="M151" s="117"/>
      <c r="N151" s="109"/>
      <c r="O151" s="110"/>
    </row>
    <row r="152" spans="2:15" ht="15">
      <c r="B152" s="105">
        <v>147</v>
      </c>
      <c r="C152" s="193"/>
      <c r="D152" s="106">
        <v>7</v>
      </c>
      <c r="E152" s="99"/>
      <c r="F152" s="107"/>
      <c r="G152" s="107"/>
      <c r="H152" s="108"/>
      <c r="I152" s="107"/>
      <c r="J152" s="107"/>
      <c r="K152" s="107"/>
      <c r="L152" s="107"/>
      <c r="M152" s="117"/>
      <c r="N152" s="109"/>
      <c r="O152" s="110"/>
    </row>
    <row r="153" spans="2:15" ht="15">
      <c r="B153" s="105">
        <v>148</v>
      </c>
      <c r="C153" s="193"/>
      <c r="D153" s="106">
        <v>8</v>
      </c>
      <c r="E153" s="99"/>
      <c r="F153" s="107"/>
      <c r="G153" s="107"/>
      <c r="H153" s="108"/>
      <c r="I153" s="107"/>
      <c r="J153" s="107"/>
      <c r="K153" s="107"/>
      <c r="L153" s="107"/>
      <c r="M153" s="117"/>
      <c r="N153" s="109"/>
      <c r="O153" s="110"/>
    </row>
    <row r="154" spans="2:15" ht="15">
      <c r="B154" s="105">
        <v>149</v>
      </c>
      <c r="C154" s="193"/>
      <c r="D154" s="106">
        <v>9</v>
      </c>
      <c r="E154" s="99"/>
      <c r="F154" s="107"/>
      <c r="G154" s="107"/>
      <c r="H154" s="108"/>
      <c r="I154" s="107"/>
      <c r="J154" s="107"/>
      <c r="K154" s="107"/>
      <c r="L154" s="107"/>
      <c r="M154" s="117"/>
      <c r="N154" s="109"/>
      <c r="O154" s="110"/>
    </row>
    <row r="155" spans="2:15" ht="15">
      <c r="B155" s="105">
        <v>150</v>
      </c>
      <c r="C155" s="193"/>
      <c r="D155" s="106">
        <v>10</v>
      </c>
      <c r="E155" s="99"/>
      <c r="F155" s="107"/>
      <c r="G155" s="107"/>
      <c r="H155" s="108"/>
      <c r="I155" s="107"/>
      <c r="J155" s="107"/>
      <c r="K155" s="107"/>
      <c r="L155" s="107"/>
      <c r="M155" s="117"/>
      <c r="N155" s="109"/>
      <c r="O155" s="110"/>
    </row>
    <row r="156" spans="2:15" ht="15">
      <c r="B156" s="105">
        <v>151</v>
      </c>
      <c r="C156" s="193"/>
      <c r="D156" s="106">
        <v>1</v>
      </c>
      <c r="E156" s="99"/>
      <c r="F156" s="107"/>
      <c r="G156" s="107"/>
      <c r="H156" s="108"/>
      <c r="I156" s="107"/>
      <c r="J156" s="107"/>
      <c r="K156" s="107"/>
      <c r="L156" s="107"/>
      <c r="M156" s="117"/>
      <c r="N156" s="109"/>
      <c r="O156" s="110"/>
    </row>
    <row r="157" spans="2:15" ht="15">
      <c r="B157" s="105">
        <v>152</v>
      </c>
      <c r="C157" s="193"/>
      <c r="D157" s="106">
        <v>2</v>
      </c>
      <c r="E157" s="99"/>
      <c r="F157" s="107"/>
      <c r="G157" s="107"/>
      <c r="H157" s="108"/>
      <c r="I157" s="107"/>
      <c r="J157" s="107"/>
      <c r="K157" s="107"/>
      <c r="L157" s="107"/>
      <c r="M157" s="117"/>
      <c r="N157" s="109"/>
      <c r="O157" s="110"/>
    </row>
    <row r="158" spans="2:15" ht="15">
      <c r="B158" s="105">
        <v>153</v>
      </c>
      <c r="C158" s="193"/>
      <c r="D158" s="106">
        <v>3</v>
      </c>
      <c r="E158" s="99"/>
      <c r="F158" s="107"/>
      <c r="G158" s="107"/>
      <c r="H158" s="108"/>
      <c r="I158" s="107"/>
      <c r="J158" s="107"/>
      <c r="K158" s="107"/>
      <c r="L158" s="107"/>
      <c r="M158" s="117"/>
      <c r="N158" s="109"/>
      <c r="O158" s="110"/>
    </row>
    <row r="159" spans="2:15" ht="15">
      <c r="B159" s="105">
        <v>154</v>
      </c>
      <c r="C159" s="193"/>
      <c r="D159" s="106">
        <v>4</v>
      </c>
      <c r="E159" s="99"/>
      <c r="F159" s="107"/>
      <c r="G159" s="107"/>
      <c r="H159" s="108"/>
      <c r="I159" s="107"/>
      <c r="J159" s="107"/>
      <c r="K159" s="107"/>
      <c r="L159" s="107"/>
      <c r="M159" s="117"/>
      <c r="N159" s="109"/>
      <c r="O159" s="110"/>
    </row>
    <row r="160" spans="2:15" ht="15">
      <c r="B160" s="105">
        <v>155</v>
      </c>
      <c r="C160" s="193"/>
      <c r="D160" s="106">
        <v>5</v>
      </c>
      <c r="E160" s="99"/>
      <c r="F160" s="107"/>
      <c r="G160" s="107"/>
      <c r="H160" s="108"/>
      <c r="I160" s="107"/>
      <c r="J160" s="107"/>
      <c r="K160" s="107"/>
      <c r="L160" s="107"/>
      <c r="M160" s="117"/>
      <c r="N160" s="109"/>
      <c r="O160" s="110"/>
    </row>
    <row r="161" spans="2:15" ht="15">
      <c r="B161" s="105">
        <v>156</v>
      </c>
      <c r="C161" s="193"/>
      <c r="D161" s="106">
        <v>6</v>
      </c>
      <c r="E161" s="99"/>
      <c r="F161" s="107"/>
      <c r="G161" s="107"/>
      <c r="H161" s="108"/>
      <c r="I161" s="107"/>
      <c r="J161" s="107"/>
      <c r="K161" s="107"/>
      <c r="L161" s="107"/>
      <c r="M161" s="117"/>
      <c r="N161" s="109"/>
      <c r="O161" s="110"/>
    </row>
    <row r="162" spans="2:15" ht="15">
      <c r="B162" s="105">
        <v>157</v>
      </c>
      <c r="C162" s="193"/>
      <c r="D162" s="106">
        <v>7</v>
      </c>
      <c r="E162" s="99"/>
      <c r="F162" s="107"/>
      <c r="G162" s="107"/>
      <c r="H162" s="108"/>
      <c r="I162" s="107"/>
      <c r="J162" s="107"/>
      <c r="K162" s="107"/>
      <c r="L162" s="107"/>
      <c r="M162" s="117"/>
      <c r="N162" s="109"/>
      <c r="O162" s="110"/>
    </row>
    <row r="163" spans="2:15" ht="15">
      <c r="B163" s="105">
        <v>158</v>
      </c>
      <c r="C163" s="193"/>
      <c r="D163" s="106">
        <v>8</v>
      </c>
      <c r="E163" s="99"/>
      <c r="F163" s="107"/>
      <c r="G163" s="107"/>
      <c r="H163" s="108"/>
      <c r="I163" s="107"/>
      <c r="J163" s="107"/>
      <c r="K163" s="107"/>
      <c r="L163" s="107"/>
      <c r="M163" s="117"/>
      <c r="N163" s="109"/>
      <c r="O163" s="110"/>
    </row>
    <row r="164" spans="2:15" ht="15">
      <c r="B164" s="105">
        <v>159</v>
      </c>
      <c r="C164" s="193"/>
      <c r="D164" s="106">
        <v>9</v>
      </c>
      <c r="E164" s="99"/>
      <c r="F164" s="107"/>
      <c r="G164" s="107"/>
      <c r="H164" s="108"/>
      <c r="I164" s="107"/>
      <c r="J164" s="107"/>
      <c r="K164" s="107"/>
      <c r="L164" s="107"/>
      <c r="M164" s="117"/>
      <c r="N164" s="109"/>
      <c r="O164" s="110"/>
    </row>
    <row r="165" spans="2:15" ht="15">
      <c r="B165" s="105">
        <v>160</v>
      </c>
      <c r="C165" s="193"/>
      <c r="D165" s="106">
        <v>10</v>
      </c>
      <c r="E165" s="99"/>
      <c r="F165" s="107"/>
      <c r="G165" s="107"/>
      <c r="H165" s="108"/>
      <c r="I165" s="107"/>
      <c r="J165" s="107"/>
      <c r="K165" s="107"/>
      <c r="L165" s="107"/>
      <c r="M165" s="117"/>
      <c r="N165" s="109"/>
      <c r="O165" s="110"/>
    </row>
    <row r="166" spans="2:15" ht="15">
      <c r="B166" s="105">
        <v>161</v>
      </c>
      <c r="C166" s="193"/>
      <c r="D166" s="106">
        <v>1</v>
      </c>
      <c r="E166" s="99"/>
      <c r="F166" s="107"/>
      <c r="G166" s="107"/>
      <c r="H166" s="108"/>
      <c r="I166" s="107"/>
      <c r="J166" s="107"/>
      <c r="K166" s="107"/>
      <c r="L166" s="107"/>
      <c r="M166" s="117"/>
      <c r="N166" s="109"/>
      <c r="O166" s="110"/>
    </row>
    <row r="167" spans="2:15" ht="15">
      <c r="B167" s="105">
        <v>162</v>
      </c>
      <c r="C167" s="193"/>
      <c r="D167" s="106">
        <v>2</v>
      </c>
      <c r="E167" s="99"/>
      <c r="F167" s="107"/>
      <c r="G167" s="107"/>
      <c r="H167" s="108"/>
      <c r="I167" s="107"/>
      <c r="J167" s="107"/>
      <c r="K167" s="107"/>
      <c r="L167" s="107"/>
      <c r="M167" s="117"/>
      <c r="N167" s="109"/>
      <c r="O167" s="110"/>
    </row>
    <row r="168" spans="2:15" ht="15">
      <c r="B168" s="105">
        <v>163</v>
      </c>
      <c r="C168" s="193"/>
      <c r="D168" s="106">
        <v>3</v>
      </c>
      <c r="E168" s="99"/>
      <c r="F168" s="107"/>
      <c r="G168" s="107"/>
      <c r="H168" s="108"/>
      <c r="I168" s="107"/>
      <c r="J168" s="107"/>
      <c r="K168" s="107"/>
      <c r="L168" s="107"/>
      <c r="M168" s="117"/>
      <c r="N168" s="109"/>
      <c r="O168" s="110"/>
    </row>
    <row r="169" spans="2:15" ht="15">
      <c r="B169" s="105">
        <v>164</v>
      </c>
      <c r="C169" s="193"/>
      <c r="D169" s="106">
        <v>4</v>
      </c>
      <c r="E169" s="99"/>
      <c r="F169" s="107"/>
      <c r="G169" s="107"/>
      <c r="H169" s="108"/>
      <c r="I169" s="107"/>
      <c r="J169" s="107"/>
      <c r="K169" s="107"/>
      <c r="L169" s="107"/>
      <c r="M169" s="117"/>
      <c r="N169" s="109"/>
      <c r="O169" s="110"/>
    </row>
    <row r="170" spans="2:15" ht="15">
      <c r="B170" s="105">
        <v>165</v>
      </c>
      <c r="C170" s="193"/>
      <c r="D170" s="106">
        <v>5</v>
      </c>
      <c r="E170" s="99"/>
      <c r="F170" s="107"/>
      <c r="G170" s="107"/>
      <c r="H170" s="108"/>
      <c r="I170" s="107"/>
      <c r="J170" s="107"/>
      <c r="K170" s="107"/>
      <c r="L170" s="107"/>
      <c r="M170" s="117"/>
      <c r="N170" s="109"/>
      <c r="O170" s="110"/>
    </row>
    <row r="171" spans="2:15" ht="15">
      <c r="B171" s="105">
        <v>166</v>
      </c>
      <c r="C171" s="193"/>
      <c r="D171" s="106">
        <v>6</v>
      </c>
      <c r="E171" s="99"/>
      <c r="F171" s="107"/>
      <c r="G171" s="107"/>
      <c r="H171" s="108"/>
      <c r="I171" s="107"/>
      <c r="J171" s="107"/>
      <c r="K171" s="107"/>
      <c r="L171" s="107"/>
      <c r="M171" s="117"/>
      <c r="N171" s="109"/>
      <c r="O171" s="110"/>
    </row>
    <row r="172" spans="2:15" ht="15">
      <c r="B172" s="105">
        <v>167</v>
      </c>
      <c r="C172" s="193"/>
      <c r="D172" s="106">
        <v>7</v>
      </c>
      <c r="E172" s="99"/>
      <c r="F172" s="107"/>
      <c r="G172" s="107"/>
      <c r="H172" s="108"/>
      <c r="I172" s="107"/>
      <c r="J172" s="107"/>
      <c r="K172" s="107"/>
      <c r="L172" s="107"/>
      <c r="M172" s="117"/>
      <c r="N172" s="109"/>
      <c r="O172" s="110"/>
    </row>
    <row r="173" spans="2:15" ht="15">
      <c r="B173" s="105">
        <v>168</v>
      </c>
      <c r="C173" s="193"/>
      <c r="D173" s="106">
        <v>8</v>
      </c>
      <c r="E173" s="99"/>
      <c r="F173" s="107"/>
      <c r="G173" s="107"/>
      <c r="H173" s="108"/>
      <c r="I173" s="107"/>
      <c r="J173" s="107"/>
      <c r="K173" s="107"/>
      <c r="L173" s="107"/>
      <c r="M173" s="117"/>
      <c r="N173" s="109"/>
      <c r="O173" s="110"/>
    </row>
    <row r="174" spans="2:15" ht="15">
      <c r="B174" s="105">
        <v>169</v>
      </c>
      <c r="C174" s="193"/>
      <c r="D174" s="106">
        <v>9</v>
      </c>
      <c r="E174" s="99"/>
      <c r="F174" s="107"/>
      <c r="G174" s="107"/>
      <c r="H174" s="108"/>
      <c r="I174" s="107"/>
      <c r="J174" s="107"/>
      <c r="K174" s="107"/>
      <c r="L174" s="107"/>
      <c r="M174" s="117"/>
      <c r="N174" s="109"/>
      <c r="O174" s="110"/>
    </row>
    <row r="175" spans="2:15" ht="15">
      <c r="B175" s="105">
        <v>170</v>
      </c>
      <c r="C175" s="193"/>
      <c r="D175" s="106">
        <v>10</v>
      </c>
      <c r="E175" s="99"/>
      <c r="F175" s="107"/>
      <c r="G175" s="107"/>
      <c r="H175" s="108"/>
      <c r="I175" s="107"/>
      <c r="J175" s="107"/>
      <c r="K175" s="107"/>
      <c r="L175" s="107"/>
      <c r="M175" s="117"/>
      <c r="N175" s="109"/>
      <c r="O175" s="110"/>
    </row>
    <row r="176" spans="2:15" ht="15">
      <c r="B176" s="105">
        <v>171</v>
      </c>
      <c r="C176" s="193"/>
      <c r="D176" s="106">
        <v>1</v>
      </c>
      <c r="E176" s="99"/>
      <c r="F176" s="107"/>
      <c r="G176" s="107"/>
      <c r="H176" s="108"/>
      <c r="I176" s="107"/>
      <c r="J176" s="107"/>
      <c r="K176" s="107"/>
      <c r="L176" s="107"/>
      <c r="M176" s="117"/>
      <c r="N176" s="109"/>
      <c r="O176" s="110"/>
    </row>
    <row r="177" spans="2:15" ht="15">
      <c r="B177" s="105">
        <v>172</v>
      </c>
      <c r="C177" s="193"/>
      <c r="D177" s="106">
        <v>2</v>
      </c>
      <c r="E177" s="99"/>
      <c r="F177" s="107"/>
      <c r="G177" s="107"/>
      <c r="H177" s="108"/>
      <c r="I177" s="107"/>
      <c r="J177" s="107"/>
      <c r="K177" s="107"/>
      <c r="L177" s="107"/>
      <c r="M177" s="117"/>
      <c r="N177" s="109"/>
      <c r="O177" s="110"/>
    </row>
    <row r="178" spans="2:15" ht="15">
      <c r="B178" s="105">
        <v>173</v>
      </c>
      <c r="C178" s="193"/>
      <c r="D178" s="106">
        <v>3</v>
      </c>
      <c r="E178" s="99"/>
      <c r="F178" s="107"/>
      <c r="G178" s="107"/>
      <c r="H178" s="108"/>
      <c r="I178" s="107"/>
      <c r="J178" s="107"/>
      <c r="K178" s="107"/>
      <c r="L178" s="107"/>
      <c r="M178" s="117"/>
      <c r="N178" s="109"/>
      <c r="O178" s="110"/>
    </row>
    <row r="179" spans="2:15" ht="15">
      <c r="B179" s="105">
        <v>174</v>
      </c>
      <c r="C179" s="193"/>
      <c r="D179" s="106">
        <v>4</v>
      </c>
      <c r="E179" s="99"/>
      <c r="F179" s="107"/>
      <c r="G179" s="107"/>
      <c r="H179" s="108"/>
      <c r="I179" s="107"/>
      <c r="J179" s="107"/>
      <c r="K179" s="107"/>
      <c r="L179" s="107"/>
      <c r="M179" s="117"/>
      <c r="N179" s="109"/>
      <c r="O179" s="110"/>
    </row>
    <row r="180" spans="2:15" ht="15">
      <c r="B180" s="105">
        <v>175</v>
      </c>
      <c r="C180" s="193"/>
      <c r="D180" s="106">
        <v>5</v>
      </c>
      <c r="E180" s="99"/>
      <c r="F180" s="107"/>
      <c r="G180" s="107"/>
      <c r="H180" s="108"/>
      <c r="I180" s="107"/>
      <c r="J180" s="107"/>
      <c r="K180" s="107"/>
      <c r="L180" s="107"/>
      <c r="M180" s="117"/>
      <c r="N180" s="109"/>
      <c r="O180" s="110"/>
    </row>
    <row r="181" spans="2:15" ht="15">
      <c r="B181" s="105">
        <v>176</v>
      </c>
      <c r="C181" s="193"/>
      <c r="D181" s="106">
        <v>6</v>
      </c>
      <c r="E181" s="99"/>
      <c r="F181" s="107"/>
      <c r="G181" s="107"/>
      <c r="H181" s="108"/>
      <c r="I181" s="107"/>
      <c r="J181" s="107"/>
      <c r="K181" s="107"/>
      <c r="L181" s="107"/>
      <c r="M181" s="117"/>
      <c r="N181" s="109"/>
      <c r="O181" s="110"/>
    </row>
    <row r="182" spans="2:15" ht="15">
      <c r="B182" s="105">
        <v>177</v>
      </c>
      <c r="C182" s="193"/>
      <c r="D182" s="106">
        <v>7</v>
      </c>
      <c r="E182" s="99"/>
      <c r="F182" s="107"/>
      <c r="G182" s="107"/>
      <c r="H182" s="108"/>
      <c r="I182" s="107"/>
      <c r="J182" s="107"/>
      <c r="K182" s="107"/>
      <c r="L182" s="107"/>
      <c r="M182" s="117"/>
      <c r="N182" s="109"/>
      <c r="O182" s="110"/>
    </row>
    <row r="183" spans="2:15" ht="15">
      <c r="B183" s="105">
        <v>178</v>
      </c>
      <c r="C183" s="193"/>
      <c r="D183" s="106">
        <v>8</v>
      </c>
      <c r="E183" s="99"/>
      <c r="F183" s="107"/>
      <c r="G183" s="107"/>
      <c r="H183" s="108"/>
      <c r="I183" s="107"/>
      <c r="J183" s="107"/>
      <c r="K183" s="107"/>
      <c r="L183" s="107"/>
      <c r="M183" s="117"/>
      <c r="N183" s="109"/>
      <c r="O183" s="110"/>
    </row>
    <row r="184" spans="2:15" ht="15">
      <c r="B184" s="105">
        <v>179</v>
      </c>
      <c r="C184" s="193"/>
      <c r="D184" s="106">
        <v>9</v>
      </c>
      <c r="E184" s="99"/>
      <c r="F184" s="107"/>
      <c r="G184" s="107"/>
      <c r="H184" s="108"/>
      <c r="I184" s="107"/>
      <c r="J184" s="107"/>
      <c r="K184" s="107"/>
      <c r="L184" s="107"/>
      <c r="M184" s="117"/>
      <c r="N184" s="109"/>
      <c r="O184" s="110"/>
    </row>
    <row r="185" spans="2:15" ht="15">
      <c r="B185" s="105">
        <v>180</v>
      </c>
      <c r="C185" s="193"/>
      <c r="D185" s="106">
        <v>10</v>
      </c>
      <c r="E185" s="99"/>
      <c r="F185" s="107"/>
      <c r="G185" s="107"/>
      <c r="H185" s="108"/>
      <c r="I185" s="107"/>
      <c r="J185" s="107"/>
      <c r="K185" s="107"/>
      <c r="L185" s="107"/>
      <c r="M185" s="117"/>
      <c r="N185" s="109"/>
      <c r="O185" s="110"/>
    </row>
    <row r="186" spans="2:15" ht="15">
      <c r="B186" s="105">
        <v>181</v>
      </c>
      <c r="C186" s="193"/>
      <c r="D186" s="106">
        <v>1</v>
      </c>
      <c r="E186" s="99"/>
      <c r="F186" s="107"/>
      <c r="G186" s="107"/>
      <c r="H186" s="108"/>
      <c r="I186" s="107"/>
      <c r="J186" s="107"/>
      <c r="K186" s="107"/>
      <c r="L186" s="107"/>
      <c r="M186" s="117"/>
      <c r="N186" s="109"/>
      <c r="O186" s="110"/>
    </row>
    <row r="187" spans="2:15" ht="15">
      <c r="B187" s="105">
        <v>182</v>
      </c>
      <c r="C187" s="193"/>
      <c r="D187" s="106">
        <v>2</v>
      </c>
      <c r="E187" s="99"/>
      <c r="F187" s="107"/>
      <c r="G187" s="107"/>
      <c r="H187" s="108"/>
      <c r="I187" s="107"/>
      <c r="J187" s="107"/>
      <c r="K187" s="107"/>
      <c r="L187" s="107"/>
      <c r="M187" s="117"/>
      <c r="N187" s="109"/>
      <c r="O187" s="110"/>
    </row>
    <row r="188" spans="2:15" ht="15">
      <c r="B188" s="105">
        <v>183</v>
      </c>
      <c r="C188" s="193"/>
      <c r="D188" s="106">
        <v>3</v>
      </c>
      <c r="E188" s="99"/>
      <c r="F188" s="107"/>
      <c r="G188" s="107"/>
      <c r="H188" s="108"/>
      <c r="I188" s="107"/>
      <c r="J188" s="107"/>
      <c r="K188" s="107"/>
      <c r="L188" s="107"/>
      <c r="M188" s="117"/>
      <c r="N188" s="109"/>
      <c r="O188" s="110"/>
    </row>
    <row r="189" spans="2:15" ht="15">
      <c r="B189" s="105">
        <v>184</v>
      </c>
      <c r="C189" s="193"/>
      <c r="D189" s="106">
        <v>4</v>
      </c>
      <c r="E189" s="99"/>
      <c r="F189" s="107"/>
      <c r="G189" s="107"/>
      <c r="H189" s="108"/>
      <c r="I189" s="107"/>
      <c r="J189" s="107"/>
      <c r="K189" s="107"/>
      <c r="L189" s="107"/>
      <c r="M189" s="117"/>
      <c r="N189" s="109"/>
      <c r="O189" s="110"/>
    </row>
    <row r="190" spans="2:15" ht="15">
      <c r="B190" s="105">
        <v>185</v>
      </c>
      <c r="C190" s="193"/>
      <c r="D190" s="106">
        <v>5</v>
      </c>
      <c r="E190" s="99"/>
      <c r="F190" s="107"/>
      <c r="G190" s="107"/>
      <c r="H190" s="108"/>
      <c r="I190" s="107"/>
      <c r="J190" s="107"/>
      <c r="K190" s="107"/>
      <c r="L190" s="107"/>
      <c r="M190" s="117"/>
      <c r="N190" s="109"/>
      <c r="O190" s="110"/>
    </row>
    <row r="191" spans="2:15" ht="15">
      <c r="B191" s="105">
        <v>186</v>
      </c>
      <c r="C191" s="193"/>
      <c r="D191" s="106">
        <v>6</v>
      </c>
      <c r="E191" s="99"/>
      <c r="F191" s="107"/>
      <c r="G191" s="107"/>
      <c r="H191" s="108"/>
      <c r="I191" s="107"/>
      <c r="J191" s="107"/>
      <c r="K191" s="107"/>
      <c r="L191" s="107"/>
      <c r="M191" s="117"/>
      <c r="N191" s="109"/>
      <c r="O191" s="110"/>
    </row>
    <row r="192" spans="2:15" ht="15">
      <c r="B192" s="105">
        <v>187</v>
      </c>
      <c r="C192" s="193"/>
      <c r="D192" s="106">
        <v>7</v>
      </c>
      <c r="E192" s="99"/>
      <c r="F192" s="107"/>
      <c r="G192" s="107"/>
      <c r="H192" s="108"/>
      <c r="I192" s="107"/>
      <c r="J192" s="107"/>
      <c r="K192" s="107"/>
      <c r="L192" s="107"/>
      <c r="M192" s="117"/>
      <c r="N192" s="109"/>
      <c r="O192" s="110"/>
    </row>
    <row r="193" spans="2:15" ht="15">
      <c r="B193" s="105">
        <v>188</v>
      </c>
      <c r="C193" s="193"/>
      <c r="D193" s="106">
        <v>8</v>
      </c>
      <c r="E193" s="99"/>
      <c r="F193" s="107"/>
      <c r="G193" s="107"/>
      <c r="H193" s="108"/>
      <c r="I193" s="107"/>
      <c r="J193" s="107"/>
      <c r="K193" s="107"/>
      <c r="L193" s="107"/>
      <c r="M193" s="117"/>
      <c r="N193" s="109"/>
      <c r="O193" s="110"/>
    </row>
    <row r="194" spans="2:15" ht="15">
      <c r="B194" s="105">
        <v>189</v>
      </c>
      <c r="C194" s="193"/>
      <c r="D194" s="106">
        <v>9</v>
      </c>
      <c r="E194" s="99"/>
      <c r="F194" s="107"/>
      <c r="G194" s="107"/>
      <c r="H194" s="108"/>
      <c r="I194" s="107"/>
      <c r="J194" s="107"/>
      <c r="K194" s="107"/>
      <c r="L194" s="107"/>
      <c r="M194" s="117"/>
      <c r="N194" s="109"/>
      <c r="O194" s="110"/>
    </row>
    <row r="195" spans="2:15" ht="15">
      <c r="B195" s="105">
        <v>190</v>
      </c>
      <c r="C195" s="193"/>
      <c r="D195" s="106">
        <v>10</v>
      </c>
      <c r="E195" s="99"/>
      <c r="F195" s="107"/>
      <c r="G195" s="107"/>
      <c r="H195" s="108"/>
      <c r="I195" s="107"/>
      <c r="J195" s="107"/>
      <c r="K195" s="107"/>
      <c r="L195" s="107"/>
      <c r="M195" s="117"/>
      <c r="N195" s="109"/>
      <c r="O195" s="110"/>
    </row>
    <row r="196" spans="2:15" ht="15">
      <c r="B196" s="105">
        <v>191</v>
      </c>
      <c r="C196" s="193"/>
      <c r="D196" s="106">
        <v>1</v>
      </c>
      <c r="E196" s="99"/>
      <c r="F196" s="107"/>
      <c r="G196" s="107"/>
      <c r="H196" s="108"/>
      <c r="I196" s="107"/>
      <c r="J196" s="107"/>
      <c r="K196" s="107"/>
      <c r="L196" s="107"/>
      <c r="M196" s="117"/>
      <c r="N196" s="109"/>
      <c r="O196" s="110"/>
    </row>
    <row r="197" spans="2:15" ht="15">
      <c r="B197" s="105">
        <v>192</v>
      </c>
      <c r="C197" s="193"/>
      <c r="D197" s="106">
        <v>2</v>
      </c>
      <c r="E197" s="99"/>
      <c r="F197" s="107"/>
      <c r="G197" s="107"/>
      <c r="H197" s="108"/>
      <c r="I197" s="107"/>
      <c r="J197" s="107"/>
      <c r="K197" s="107"/>
      <c r="L197" s="107"/>
      <c r="M197" s="117"/>
      <c r="N197" s="109"/>
      <c r="O197" s="110"/>
    </row>
    <row r="198" spans="2:15" ht="15">
      <c r="B198" s="105">
        <v>193</v>
      </c>
      <c r="C198" s="193"/>
      <c r="D198" s="106">
        <v>3</v>
      </c>
      <c r="E198" s="99"/>
      <c r="F198" s="107"/>
      <c r="G198" s="107"/>
      <c r="H198" s="108"/>
      <c r="I198" s="107"/>
      <c r="J198" s="107"/>
      <c r="K198" s="107"/>
      <c r="L198" s="107"/>
      <c r="M198" s="117"/>
      <c r="N198" s="109"/>
      <c r="O198" s="110"/>
    </row>
    <row r="199" spans="2:15" ht="15">
      <c r="B199" s="105">
        <v>194</v>
      </c>
      <c r="C199" s="193"/>
      <c r="D199" s="106">
        <v>4</v>
      </c>
      <c r="E199" s="99"/>
      <c r="F199" s="107"/>
      <c r="G199" s="107"/>
      <c r="H199" s="108"/>
      <c r="I199" s="107"/>
      <c r="J199" s="107"/>
      <c r="K199" s="107"/>
      <c r="L199" s="107"/>
      <c r="M199" s="117"/>
      <c r="N199" s="109"/>
      <c r="O199" s="110"/>
    </row>
    <row r="200" spans="2:15" ht="15">
      <c r="B200" s="105">
        <v>195</v>
      </c>
      <c r="C200" s="193"/>
      <c r="D200" s="106">
        <v>5</v>
      </c>
      <c r="E200" s="99"/>
      <c r="F200" s="107"/>
      <c r="G200" s="107"/>
      <c r="H200" s="108"/>
      <c r="I200" s="107"/>
      <c r="J200" s="107"/>
      <c r="K200" s="107"/>
      <c r="L200" s="107"/>
      <c r="M200" s="117"/>
      <c r="N200" s="109"/>
      <c r="O200" s="110"/>
    </row>
    <row r="201" spans="2:15" ht="15">
      <c r="B201" s="105">
        <v>196</v>
      </c>
      <c r="C201" s="193"/>
      <c r="D201" s="106">
        <v>6</v>
      </c>
      <c r="E201" s="99"/>
      <c r="F201" s="107"/>
      <c r="G201" s="107"/>
      <c r="H201" s="108"/>
      <c r="I201" s="107"/>
      <c r="J201" s="107"/>
      <c r="K201" s="107"/>
      <c r="L201" s="107"/>
      <c r="M201" s="117"/>
      <c r="N201" s="109"/>
      <c r="O201" s="110"/>
    </row>
    <row r="202" spans="2:15" ht="15">
      <c r="B202" s="105">
        <v>197</v>
      </c>
      <c r="C202" s="193"/>
      <c r="D202" s="106">
        <v>7</v>
      </c>
      <c r="E202" s="99"/>
      <c r="F202" s="107"/>
      <c r="G202" s="107"/>
      <c r="H202" s="108"/>
      <c r="I202" s="107"/>
      <c r="J202" s="107"/>
      <c r="K202" s="107"/>
      <c r="L202" s="107"/>
      <c r="M202" s="117"/>
      <c r="N202" s="109"/>
      <c r="O202" s="110"/>
    </row>
    <row r="203" spans="2:15" ht="15">
      <c r="B203" s="105">
        <v>198</v>
      </c>
      <c r="C203" s="193"/>
      <c r="D203" s="106">
        <v>8</v>
      </c>
      <c r="E203" s="99"/>
      <c r="F203" s="107"/>
      <c r="G203" s="107"/>
      <c r="H203" s="108"/>
      <c r="I203" s="107"/>
      <c r="J203" s="107"/>
      <c r="K203" s="107"/>
      <c r="L203" s="107"/>
      <c r="M203" s="117"/>
      <c r="N203" s="109"/>
      <c r="O203" s="110"/>
    </row>
    <row r="204" spans="2:15" ht="15">
      <c r="B204" s="105">
        <v>199</v>
      </c>
      <c r="C204" s="193"/>
      <c r="D204" s="106">
        <v>9</v>
      </c>
      <c r="E204" s="99"/>
      <c r="F204" s="107"/>
      <c r="G204" s="107"/>
      <c r="H204" s="108"/>
      <c r="I204" s="107"/>
      <c r="J204" s="107"/>
      <c r="K204" s="107"/>
      <c r="L204" s="107"/>
      <c r="M204" s="117"/>
      <c r="N204" s="109"/>
      <c r="O204" s="110"/>
    </row>
    <row r="205" spans="2:15" ht="15">
      <c r="B205" s="105">
        <v>200</v>
      </c>
      <c r="C205" s="193"/>
      <c r="D205" s="106">
        <v>10</v>
      </c>
      <c r="E205" s="99"/>
      <c r="F205" s="107"/>
      <c r="G205" s="107"/>
      <c r="H205" s="108"/>
      <c r="I205" s="107"/>
      <c r="J205" s="107"/>
      <c r="K205" s="107"/>
      <c r="L205" s="107"/>
      <c r="M205" s="117"/>
      <c r="N205" s="109"/>
      <c r="O205" s="110"/>
    </row>
    <row r="206" spans="2:15" ht="15">
      <c r="B206" s="105">
        <v>201</v>
      </c>
      <c r="C206" s="193"/>
      <c r="D206" s="106">
        <v>1</v>
      </c>
      <c r="E206" s="99"/>
      <c r="F206" s="107"/>
      <c r="G206" s="107"/>
      <c r="H206" s="108"/>
      <c r="I206" s="107"/>
      <c r="J206" s="107"/>
      <c r="K206" s="107"/>
      <c r="L206" s="107"/>
      <c r="M206" s="117"/>
      <c r="N206" s="109"/>
      <c r="O206" s="110"/>
    </row>
    <row r="207" spans="2:15" ht="15">
      <c r="B207" s="105">
        <v>202</v>
      </c>
      <c r="C207" s="193"/>
      <c r="D207" s="106">
        <v>2</v>
      </c>
      <c r="E207" s="99"/>
      <c r="F207" s="107"/>
      <c r="G207" s="107"/>
      <c r="H207" s="108"/>
      <c r="I207" s="107"/>
      <c r="J207" s="107"/>
      <c r="K207" s="107"/>
      <c r="L207" s="107"/>
      <c r="M207" s="117"/>
      <c r="N207" s="109"/>
      <c r="O207" s="110"/>
    </row>
    <row r="208" spans="2:15" ht="15">
      <c r="B208" s="105">
        <v>203</v>
      </c>
      <c r="C208" s="193"/>
      <c r="D208" s="106">
        <v>3</v>
      </c>
      <c r="E208" s="99"/>
      <c r="F208" s="107"/>
      <c r="G208" s="107"/>
      <c r="H208" s="108"/>
      <c r="I208" s="107"/>
      <c r="J208" s="107"/>
      <c r="K208" s="107"/>
      <c r="L208" s="107"/>
      <c r="M208" s="117"/>
      <c r="N208" s="109"/>
      <c r="O208" s="110"/>
    </row>
    <row r="209" spans="2:15" ht="15">
      <c r="B209" s="105">
        <v>204</v>
      </c>
      <c r="C209" s="193"/>
      <c r="D209" s="106">
        <v>4</v>
      </c>
      <c r="E209" s="99"/>
      <c r="F209" s="107"/>
      <c r="G209" s="107"/>
      <c r="H209" s="108"/>
      <c r="I209" s="107"/>
      <c r="J209" s="107"/>
      <c r="K209" s="107"/>
      <c r="L209" s="107"/>
      <c r="M209" s="117"/>
      <c r="N209" s="109"/>
      <c r="O209" s="110"/>
    </row>
    <row r="210" spans="2:15" ht="15">
      <c r="B210" s="105">
        <v>205</v>
      </c>
      <c r="C210" s="193"/>
      <c r="D210" s="106">
        <v>5</v>
      </c>
      <c r="E210" s="99"/>
      <c r="F210" s="107"/>
      <c r="G210" s="107"/>
      <c r="H210" s="108"/>
      <c r="I210" s="107"/>
      <c r="J210" s="107"/>
      <c r="K210" s="107"/>
      <c r="L210" s="107"/>
      <c r="M210" s="117"/>
      <c r="N210" s="109"/>
      <c r="O210" s="110"/>
    </row>
    <row r="211" spans="2:15" ht="15">
      <c r="B211" s="105">
        <v>206</v>
      </c>
      <c r="C211" s="193"/>
      <c r="D211" s="106">
        <v>6</v>
      </c>
      <c r="E211" s="99"/>
      <c r="F211" s="107"/>
      <c r="G211" s="107"/>
      <c r="H211" s="108"/>
      <c r="I211" s="107"/>
      <c r="J211" s="107"/>
      <c r="K211" s="107"/>
      <c r="L211" s="107"/>
      <c r="M211" s="117"/>
      <c r="N211" s="109"/>
      <c r="O211" s="110"/>
    </row>
    <row r="212" spans="2:15" ht="15">
      <c r="B212" s="105">
        <v>207</v>
      </c>
      <c r="C212" s="193"/>
      <c r="D212" s="106">
        <v>7</v>
      </c>
      <c r="E212" s="99"/>
      <c r="F212" s="107"/>
      <c r="G212" s="107"/>
      <c r="H212" s="108"/>
      <c r="I212" s="107"/>
      <c r="J212" s="107"/>
      <c r="K212" s="107"/>
      <c r="L212" s="107"/>
      <c r="M212" s="117"/>
      <c r="N212" s="109"/>
      <c r="O212" s="110"/>
    </row>
    <row r="213" spans="2:15" ht="15">
      <c r="B213" s="105">
        <v>208</v>
      </c>
      <c r="C213" s="193"/>
      <c r="D213" s="106">
        <v>8</v>
      </c>
      <c r="E213" s="99"/>
      <c r="F213" s="107"/>
      <c r="G213" s="107"/>
      <c r="H213" s="108"/>
      <c r="I213" s="107"/>
      <c r="J213" s="107"/>
      <c r="K213" s="107"/>
      <c r="L213" s="107"/>
      <c r="M213" s="117"/>
      <c r="N213" s="109"/>
      <c r="O213" s="110"/>
    </row>
    <row r="214" spans="2:15" ht="15">
      <c r="B214" s="105">
        <v>209</v>
      </c>
      <c r="C214" s="193"/>
      <c r="D214" s="106">
        <v>9</v>
      </c>
      <c r="E214" s="99"/>
      <c r="F214" s="107"/>
      <c r="G214" s="107"/>
      <c r="H214" s="108"/>
      <c r="I214" s="107"/>
      <c r="J214" s="107"/>
      <c r="K214" s="107"/>
      <c r="L214" s="107"/>
      <c r="M214" s="117"/>
      <c r="N214" s="109"/>
      <c r="O214" s="110"/>
    </row>
    <row r="215" spans="2:15" ht="15">
      <c r="B215" s="105">
        <v>210</v>
      </c>
      <c r="C215" s="193"/>
      <c r="D215" s="106">
        <v>10</v>
      </c>
      <c r="E215" s="99"/>
      <c r="F215" s="107"/>
      <c r="G215" s="107"/>
      <c r="H215" s="108"/>
      <c r="I215" s="107"/>
      <c r="J215" s="107"/>
      <c r="K215" s="107"/>
      <c r="L215" s="107"/>
      <c r="M215" s="117"/>
      <c r="N215" s="109"/>
      <c r="O215" s="110"/>
    </row>
    <row r="216" spans="2:15" ht="15">
      <c r="B216" s="105">
        <v>211</v>
      </c>
      <c r="C216" s="193"/>
      <c r="D216" s="106">
        <v>1</v>
      </c>
      <c r="E216" s="99"/>
      <c r="F216" s="107"/>
      <c r="G216" s="107"/>
      <c r="H216" s="108"/>
      <c r="I216" s="107"/>
      <c r="J216" s="107"/>
      <c r="K216" s="107"/>
      <c r="L216" s="107"/>
      <c r="M216" s="117"/>
      <c r="N216" s="109"/>
      <c r="O216" s="110"/>
    </row>
    <row r="217" spans="2:15" ht="15">
      <c r="B217" s="105">
        <v>212</v>
      </c>
      <c r="C217" s="193"/>
      <c r="D217" s="106">
        <v>2</v>
      </c>
      <c r="E217" s="99"/>
      <c r="F217" s="107"/>
      <c r="G217" s="107"/>
      <c r="H217" s="108"/>
      <c r="I217" s="107"/>
      <c r="J217" s="107"/>
      <c r="K217" s="107"/>
      <c r="L217" s="107"/>
      <c r="M217" s="117"/>
      <c r="N217" s="109"/>
      <c r="O217" s="110"/>
    </row>
    <row r="218" spans="2:15" ht="15">
      <c r="B218" s="105">
        <v>213</v>
      </c>
      <c r="C218" s="193"/>
      <c r="D218" s="106">
        <v>3</v>
      </c>
      <c r="E218" s="99"/>
      <c r="F218" s="107"/>
      <c r="G218" s="107"/>
      <c r="H218" s="108"/>
      <c r="I218" s="107"/>
      <c r="J218" s="107"/>
      <c r="K218" s="107"/>
      <c r="L218" s="107"/>
      <c r="M218" s="117"/>
      <c r="N218" s="109"/>
      <c r="O218" s="110"/>
    </row>
    <row r="219" spans="2:15" ht="15">
      <c r="B219" s="105">
        <v>214</v>
      </c>
      <c r="C219" s="193"/>
      <c r="D219" s="106">
        <v>4</v>
      </c>
      <c r="E219" s="99"/>
      <c r="F219" s="107"/>
      <c r="G219" s="107"/>
      <c r="H219" s="108"/>
      <c r="I219" s="107"/>
      <c r="J219" s="107"/>
      <c r="K219" s="107"/>
      <c r="L219" s="107"/>
      <c r="M219" s="117"/>
      <c r="N219" s="109"/>
      <c r="O219" s="110"/>
    </row>
    <row r="220" spans="2:15" ht="15">
      <c r="B220" s="105">
        <v>215</v>
      </c>
      <c r="C220" s="193"/>
      <c r="D220" s="106">
        <v>5</v>
      </c>
      <c r="E220" s="99"/>
      <c r="F220" s="107"/>
      <c r="G220" s="107"/>
      <c r="H220" s="108"/>
      <c r="I220" s="107"/>
      <c r="J220" s="107"/>
      <c r="K220" s="107"/>
      <c r="L220" s="107"/>
      <c r="M220" s="117"/>
      <c r="N220" s="109"/>
      <c r="O220" s="110"/>
    </row>
    <row r="221" spans="2:15" ht="15">
      <c r="B221" s="105">
        <v>216</v>
      </c>
      <c r="C221" s="193"/>
      <c r="D221" s="106">
        <v>6</v>
      </c>
      <c r="E221" s="99"/>
      <c r="F221" s="107"/>
      <c r="G221" s="107"/>
      <c r="H221" s="108"/>
      <c r="I221" s="107"/>
      <c r="J221" s="107"/>
      <c r="K221" s="107"/>
      <c r="L221" s="107"/>
      <c r="M221" s="117"/>
      <c r="N221" s="109"/>
      <c r="O221" s="110"/>
    </row>
    <row r="222" spans="2:15" ht="15">
      <c r="B222" s="105">
        <v>217</v>
      </c>
      <c r="C222" s="193"/>
      <c r="D222" s="106">
        <v>7</v>
      </c>
      <c r="E222" s="99"/>
      <c r="F222" s="107"/>
      <c r="G222" s="107"/>
      <c r="H222" s="108"/>
      <c r="I222" s="107"/>
      <c r="J222" s="107"/>
      <c r="K222" s="107"/>
      <c r="L222" s="107"/>
      <c r="M222" s="117"/>
      <c r="N222" s="109"/>
      <c r="O222" s="110"/>
    </row>
    <row r="223" spans="2:15" ht="15">
      <c r="B223" s="105">
        <v>218</v>
      </c>
      <c r="C223" s="193"/>
      <c r="D223" s="106">
        <v>8</v>
      </c>
      <c r="E223" s="99"/>
      <c r="F223" s="107"/>
      <c r="G223" s="107"/>
      <c r="H223" s="108"/>
      <c r="I223" s="107"/>
      <c r="J223" s="107"/>
      <c r="K223" s="107"/>
      <c r="L223" s="107"/>
      <c r="M223" s="117"/>
      <c r="N223" s="109"/>
      <c r="O223" s="110"/>
    </row>
    <row r="224" spans="2:15" ht="15">
      <c r="B224" s="105">
        <v>219</v>
      </c>
      <c r="C224" s="193"/>
      <c r="D224" s="106">
        <v>9</v>
      </c>
      <c r="E224" s="99"/>
      <c r="F224" s="107"/>
      <c r="G224" s="107"/>
      <c r="H224" s="108"/>
      <c r="I224" s="107"/>
      <c r="J224" s="107"/>
      <c r="K224" s="107"/>
      <c r="L224" s="107"/>
      <c r="M224" s="117"/>
      <c r="N224" s="109"/>
      <c r="O224" s="110"/>
    </row>
    <row r="225" spans="2:15" ht="15">
      <c r="B225" s="105">
        <v>220</v>
      </c>
      <c r="C225" s="193"/>
      <c r="D225" s="106">
        <v>10</v>
      </c>
      <c r="E225" s="99"/>
      <c r="F225" s="107"/>
      <c r="G225" s="107"/>
      <c r="H225" s="108"/>
      <c r="I225" s="107"/>
      <c r="J225" s="107"/>
      <c r="K225" s="107"/>
      <c r="L225" s="107"/>
      <c r="M225" s="117"/>
      <c r="N225" s="109"/>
      <c r="O225" s="110"/>
    </row>
    <row r="226" spans="2:15" ht="15">
      <c r="B226" s="105">
        <v>221</v>
      </c>
      <c r="C226" s="193"/>
      <c r="D226" s="106">
        <v>1</v>
      </c>
      <c r="E226" s="99"/>
      <c r="F226" s="107"/>
      <c r="G226" s="107"/>
      <c r="H226" s="108"/>
      <c r="I226" s="107"/>
      <c r="J226" s="107"/>
      <c r="K226" s="107"/>
      <c r="L226" s="107"/>
      <c r="M226" s="117"/>
      <c r="N226" s="109"/>
      <c r="O226" s="110"/>
    </row>
    <row r="227" spans="2:15" ht="15">
      <c r="B227" s="105">
        <v>222</v>
      </c>
      <c r="C227" s="193"/>
      <c r="D227" s="106">
        <v>2</v>
      </c>
      <c r="E227" s="99"/>
      <c r="F227" s="107"/>
      <c r="G227" s="107"/>
      <c r="H227" s="108"/>
      <c r="I227" s="107"/>
      <c r="J227" s="107"/>
      <c r="K227" s="107"/>
      <c r="L227" s="107"/>
      <c r="M227" s="117"/>
      <c r="N227" s="109"/>
      <c r="O227" s="110"/>
    </row>
    <row r="228" spans="2:15" ht="15">
      <c r="B228" s="105">
        <v>223</v>
      </c>
      <c r="C228" s="193"/>
      <c r="D228" s="106">
        <v>3</v>
      </c>
      <c r="E228" s="99"/>
      <c r="F228" s="107"/>
      <c r="G228" s="107"/>
      <c r="H228" s="108"/>
      <c r="I228" s="107"/>
      <c r="J228" s="107"/>
      <c r="K228" s="107"/>
      <c r="L228" s="107"/>
      <c r="M228" s="117"/>
      <c r="N228" s="109"/>
      <c r="O228" s="110"/>
    </row>
    <row r="229" spans="2:15" ht="15">
      <c r="B229" s="105">
        <v>224</v>
      </c>
      <c r="C229" s="193"/>
      <c r="D229" s="106">
        <v>4</v>
      </c>
      <c r="E229" s="99"/>
      <c r="F229" s="107"/>
      <c r="G229" s="107"/>
      <c r="H229" s="108"/>
      <c r="I229" s="107"/>
      <c r="J229" s="107"/>
      <c r="K229" s="107"/>
      <c r="L229" s="107"/>
      <c r="M229" s="117"/>
      <c r="N229" s="109"/>
      <c r="O229" s="110"/>
    </row>
    <row r="230" spans="2:15" ht="15">
      <c r="B230" s="105">
        <v>225</v>
      </c>
      <c r="C230" s="193"/>
      <c r="D230" s="106">
        <v>5</v>
      </c>
      <c r="E230" s="99"/>
      <c r="F230" s="107"/>
      <c r="G230" s="107"/>
      <c r="H230" s="108"/>
      <c r="I230" s="107"/>
      <c r="J230" s="107"/>
      <c r="K230" s="107"/>
      <c r="L230" s="107"/>
      <c r="M230" s="117"/>
      <c r="N230" s="109"/>
      <c r="O230" s="110"/>
    </row>
    <row r="231" spans="2:15" ht="15">
      <c r="B231" s="105">
        <v>226</v>
      </c>
      <c r="C231" s="193"/>
      <c r="D231" s="106">
        <v>6</v>
      </c>
      <c r="E231" s="99"/>
      <c r="F231" s="107"/>
      <c r="G231" s="107"/>
      <c r="H231" s="108"/>
      <c r="I231" s="107"/>
      <c r="J231" s="107"/>
      <c r="K231" s="107"/>
      <c r="L231" s="107"/>
      <c r="M231" s="117"/>
      <c r="N231" s="109"/>
      <c r="O231" s="110"/>
    </row>
    <row r="232" spans="2:15" ht="15">
      <c r="B232" s="105">
        <v>227</v>
      </c>
      <c r="C232" s="193"/>
      <c r="D232" s="106">
        <v>7</v>
      </c>
      <c r="E232" s="99"/>
      <c r="F232" s="107"/>
      <c r="G232" s="107"/>
      <c r="H232" s="108"/>
      <c r="I232" s="107"/>
      <c r="J232" s="107"/>
      <c r="K232" s="107"/>
      <c r="L232" s="107"/>
      <c r="M232" s="117"/>
      <c r="N232" s="109"/>
      <c r="O232" s="110"/>
    </row>
    <row r="233" spans="2:15" ht="15">
      <c r="B233" s="105">
        <v>228</v>
      </c>
      <c r="C233" s="193"/>
      <c r="D233" s="106">
        <v>8</v>
      </c>
      <c r="E233" s="99"/>
      <c r="F233" s="107"/>
      <c r="G233" s="107"/>
      <c r="H233" s="108"/>
      <c r="I233" s="107"/>
      <c r="J233" s="107"/>
      <c r="K233" s="107"/>
      <c r="L233" s="107"/>
      <c r="M233" s="117"/>
      <c r="N233" s="109"/>
      <c r="O233" s="110"/>
    </row>
    <row r="234" spans="2:15" ht="15">
      <c r="B234" s="105">
        <v>229</v>
      </c>
      <c r="C234" s="193"/>
      <c r="D234" s="106">
        <v>9</v>
      </c>
      <c r="E234" s="99"/>
      <c r="F234" s="107"/>
      <c r="G234" s="107"/>
      <c r="H234" s="108"/>
      <c r="I234" s="107"/>
      <c r="J234" s="107"/>
      <c r="K234" s="107"/>
      <c r="L234" s="107"/>
      <c r="M234" s="117"/>
      <c r="N234" s="109"/>
      <c r="O234" s="110"/>
    </row>
    <row r="235" spans="2:15" ht="15">
      <c r="B235" s="105">
        <v>230</v>
      </c>
      <c r="C235" s="193"/>
      <c r="D235" s="106">
        <v>10</v>
      </c>
      <c r="E235" s="99"/>
      <c r="F235" s="107"/>
      <c r="G235" s="107"/>
      <c r="H235" s="108"/>
      <c r="I235" s="107"/>
      <c r="J235" s="107"/>
      <c r="K235" s="107"/>
      <c r="L235" s="107"/>
      <c r="M235" s="117"/>
      <c r="N235" s="109"/>
      <c r="O235" s="110"/>
    </row>
    <row r="236" spans="2:15" ht="15">
      <c r="B236" s="105">
        <v>231</v>
      </c>
      <c r="C236" s="193"/>
      <c r="D236" s="106">
        <v>1</v>
      </c>
      <c r="E236" s="99"/>
      <c r="F236" s="107"/>
      <c r="G236" s="107"/>
      <c r="H236" s="108"/>
      <c r="I236" s="107"/>
      <c r="J236" s="107"/>
      <c r="K236" s="107"/>
      <c r="L236" s="107"/>
      <c r="M236" s="117"/>
      <c r="N236" s="109"/>
      <c r="O236" s="110"/>
    </row>
    <row r="237" spans="2:15" ht="15">
      <c r="B237" s="105">
        <v>232</v>
      </c>
      <c r="C237" s="193"/>
      <c r="D237" s="106">
        <v>2</v>
      </c>
      <c r="E237" s="99"/>
      <c r="F237" s="107"/>
      <c r="G237" s="107"/>
      <c r="H237" s="108"/>
      <c r="I237" s="107"/>
      <c r="J237" s="107"/>
      <c r="K237" s="107"/>
      <c r="L237" s="107"/>
      <c r="M237" s="117"/>
      <c r="N237" s="109"/>
      <c r="O237" s="110"/>
    </row>
    <row r="238" spans="2:15" ht="15">
      <c r="B238" s="105">
        <v>233</v>
      </c>
      <c r="C238" s="193"/>
      <c r="D238" s="106">
        <v>3</v>
      </c>
      <c r="E238" s="99"/>
      <c r="F238" s="107"/>
      <c r="G238" s="107"/>
      <c r="H238" s="108"/>
      <c r="I238" s="107"/>
      <c r="J238" s="107"/>
      <c r="K238" s="107"/>
      <c r="L238" s="107"/>
      <c r="M238" s="117"/>
      <c r="N238" s="109"/>
      <c r="O238" s="110"/>
    </row>
    <row r="239" spans="2:15" ht="15">
      <c r="B239" s="105">
        <v>234</v>
      </c>
      <c r="C239" s="193"/>
      <c r="D239" s="106">
        <v>4</v>
      </c>
      <c r="E239" s="99"/>
      <c r="F239" s="107"/>
      <c r="G239" s="107"/>
      <c r="H239" s="108"/>
      <c r="I239" s="107"/>
      <c r="J239" s="107"/>
      <c r="K239" s="107"/>
      <c r="L239" s="107"/>
      <c r="M239" s="117"/>
      <c r="N239" s="109"/>
      <c r="O239" s="110"/>
    </row>
    <row r="240" spans="2:15" ht="15">
      <c r="B240" s="105">
        <v>235</v>
      </c>
      <c r="C240" s="193"/>
      <c r="D240" s="106">
        <v>5</v>
      </c>
      <c r="E240" s="99"/>
      <c r="F240" s="107"/>
      <c r="G240" s="107"/>
      <c r="H240" s="108"/>
      <c r="I240" s="107"/>
      <c r="J240" s="107"/>
      <c r="K240" s="107"/>
      <c r="L240" s="107"/>
      <c r="M240" s="117"/>
      <c r="N240" s="109"/>
      <c r="O240" s="110"/>
    </row>
    <row r="241" spans="2:15" ht="15">
      <c r="B241" s="105">
        <v>236</v>
      </c>
      <c r="C241" s="193"/>
      <c r="D241" s="106">
        <v>6</v>
      </c>
      <c r="E241" s="99"/>
      <c r="F241" s="107"/>
      <c r="G241" s="107"/>
      <c r="H241" s="108"/>
      <c r="I241" s="107"/>
      <c r="J241" s="107"/>
      <c r="K241" s="107"/>
      <c r="L241" s="107"/>
      <c r="M241" s="117"/>
      <c r="N241" s="109"/>
      <c r="O241" s="110"/>
    </row>
    <row r="242" spans="2:15" ht="15">
      <c r="B242" s="105">
        <v>237</v>
      </c>
      <c r="C242" s="193"/>
      <c r="D242" s="106">
        <v>7</v>
      </c>
      <c r="E242" s="99"/>
      <c r="F242" s="107"/>
      <c r="G242" s="107"/>
      <c r="H242" s="108"/>
      <c r="I242" s="107"/>
      <c r="J242" s="107"/>
      <c r="K242" s="107"/>
      <c r="L242" s="107"/>
      <c r="M242" s="117"/>
      <c r="N242" s="109"/>
      <c r="O242" s="110"/>
    </row>
    <row r="243" spans="2:15" ht="15">
      <c r="B243" s="105">
        <v>238</v>
      </c>
      <c r="C243" s="193"/>
      <c r="D243" s="106">
        <v>8</v>
      </c>
      <c r="E243" s="99"/>
      <c r="F243" s="107"/>
      <c r="G243" s="107"/>
      <c r="H243" s="108"/>
      <c r="I243" s="107"/>
      <c r="J243" s="107"/>
      <c r="K243" s="107"/>
      <c r="L243" s="107"/>
      <c r="M243" s="117"/>
      <c r="N243" s="109"/>
      <c r="O243" s="110"/>
    </row>
    <row r="244" spans="2:15" ht="15">
      <c r="B244" s="105">
        <v>239</v>
      </c>
      <c r="C244" s="193"/>
      <c r="D244" s="106">
        <v>9</v>
      </c>
      <c r="E244" s="99"/>
      <c r="F244" s="107"/>
      <c r="G244" s="107"/>
      <c r="H244" s="108"/>
      <c r="I244" s="107"/>
      <c r="J244" s="107"/>
      <c r="K244" s="107"/>
      <c r="L244" s="107"/>
      <c r="M244" s="117"/>
      <c r="N244" s="109"/>
      <c r="O244" s="110"/>
    </row>
    <row r="245" spans="2:15" ht="15">
      <c r="B245" s="105">
        <v>240</v>
      </c>
      <c r="C245" s="193"/>
      <c r="D245" s="106">
        <v>10</v>
      </c>
      <c r="E245" s="99"/>
      <c r="F245" s="107"/>
      <c r="G245" s="107"/>
      <c r="H245" s="108"/>
      <c r="I245" s="107"/>
      <c r="J245" s="107"/>
      <c r="K245" s="107"/>
      <c r="L245" s="107"/>
      <c r="M245" s="117"/>
      <c r="N245" s="109"/>
      <c r="O245" s="110"/>
    </row>
    <row r="246" spans="2:15" ht="15">
      <c r="B246" s="105">
        <v>241</v>
      </c>
      <c r="C246" s="193"/>
      <c r="D246" s="106">
        <v>1</v>
      </c>
      <c r="E246" s="99"/>
      <c r="F246" s="107"/>
      <c r="G246" s="107"/>
      <c r="H246" s="108"/>
      <c r="I246" s="107"/>
      <c r="J246" s="107"/>
      <c r="K246" s="107"/>
      <c r="L246" s="107"/>
      <c r="M246" s="117"/>
      <c r="N246" s="109"/>
      <c r="O246" s="110"/>
    </row>
    <row r="247" spans="2:15" ht="15">
      <c r="B247" s="105">
        <v>242</v>
      </c>
      <c r="C247" s="193"/>
      <c r="D247" s="106">
        <v>2</v>
      </c>
      <c r="E247" s="99"/>
      <c r="F247" s="107"/>
      <c r="G247" s="107"/>
      <c r="H247" s="108"/>
      <c r="I247" s="107"/>
      <c r="J247" s="107"/>
      <c r="K247" s="107"/>
      <c r="L247" s="107"/>
      <c r="M247" s="117"/>
      <c r="N247" s="109"/>
      <c r="O247" s="110"/>
    </row>
    <row r="248" spans="2:15" ht="15">
      <c r="B248" s="105">
        <v>243</v>
      </c>
      <c r="C248" s="193"/>
      <c r="D248" s="106">
        <v>3</v>
      </c>
      <c r="E248" s="99"/>
      <c r="F248" s="107"/>
      <c r="G248" s="107"/>
      <c r="H248" s="108"/>
      <c r="I248" s="107"/>
      <c r="J248" s="107"/>
      <c r="K248" s="107"/>
      <c r="L248" s="107"/>
      <c r="M248" s="117"/>
      <c r="N248" s="109"/>
      <c r="O248" s="110"/>
    </row>
    <row r="249" spans="2:15" ht="15">
      <c r="B249" s="105">
        <v>244</v>
      </c>
      <c r="C249" s="193"/>
      <c r="D249" s="106">
        <v>4</v>
      </c>
      <c r="E249" s="99"/>
      <c r="F249" s="107"/>
      <c r="G249" s="107"/>
      <c r="H249" s="108"/>
      <c r="I249" s="107"/>
      <c r="J249" s="107"/>
      <c r="K249" s="107"/>
      <c r="L249" s="107"/>
      <c r="M249" s="117"/>
      <c r="N249" s="109"/>
      <c r="O249" s="110"/>
    </row>
    <row r="250" spans="2:15" ht="15">
      <c r="B250" s="105">
        <v>245</v>
      </c>
      <c r="C250" s="193"/>
      <c r="D250" s="106">
        <v>5</v>
      </c>
      <c r="E250" s="99"/>
      <c r="F250" s="107"/>
      <c r="G250" s="107"/>
      <c r="H250" s="108"/>
      <c r="I250" s="107"/>
      <c r="J250" s="107"/>
      <c r="K250" s="107"/>
      <c r="L250" s="107"/>
      <c r="M250" s="117"/>
      <c r="N250" s="109"/>
      <c r="O250" s="110"/>
    </row>
    <row r="251" spans="2:15" ht="15">
      <c r="B251" s="105">
        <v>246</v>
      </c>
      <c r="C251" s="193"/>
      <c r="D251" s="106">
        <v>6</v>
      </c>
      <c r="E251" s="99"/>
      <c r="F251" s="107"/>
      <c r="G251" s="107"/>
      <c r="H251" s="108"/>
      <c r="I251" s="107"/>
      <c r="J251" s="107"/>
      <c r="K251" s="107"/>
      <c r="L251" s="107"/>
      <c r="M251" s="117"/>
      <c r="N251" s="109"/>
      <c r="O251" s="110"/>
    </row>
    <row r="252" spans="2:15" ht="15">
      <c r="B252" s="105">
        <v>247</v>
      </c>
      <c r="C252" s="193"/>
      <c r="D252" s="106">
        <v>7</v>
      </c>
      <c r="E252" s="99"/>
      <c r="F252" s="107"/>
      <c r="G252" s="107"/>
      <c r="H252" s="108"/>
      <c r="I252" s="107"/>
      <c r="J252" s="107"/>
      <c r="K252" s="107"/>
      <c r="L252" s="107"/>
      <c r="M252" s="117"/>
      <c r="N252" s="109"/>
      <c r="O252" s="110"/>
    </row>
    <row r="253" spans="2:15" ht="15">
      <c r="B253" s="105">
        <v>248</v>
      </c>
      <c r="C253" s="193"/>
      <c r="D253" s="106">
        <v>8</v>
      </c>
      <c r="E253" s="99"/>
      <c r="F253" s="107"/>
      <c r="G253" s="107"/>
      <c r="H253" s="108"/>
      <c r="I253" s="107"/>
      <c r="J253" s="107"/>
      <c r="K253" s="107"/>
      <c r="L253" s="107"/>
      <c r="M253" s="117"/>
      <c r="N253" s="109"/>
      <c r="O253" s="110"/>
    </row>
    <row r="254" spans="2:15" ht="15">
      <c r="B254" s="105">
        <v>249</v>
      </c>
      <c r="C254" s="193"/>
      <c r="D254" s="106">
        <v>9</v>
      </c>
      <c r="E254" s="99"/>
      <c r="F254" s="107"/>
      <c r="G254" s="107"/>
      <c r="H254" s="108"/>
      <c r="I254" s="107"/>
      <c r="J254" s="107"/>
      <c r="K254" s="107"/>
      <c r="L254" s="107"/>
      <c r="M254" s="117"/>
      <c r="N254" s="109"/>
      <c r="O254" s="110"/>
    </row>
    <row r="255" spans="2:15" ht="15">
      <c r="B255" s="105">
        <v>250</v>
      </c>
      <c r="C255" s="193"/>
      <c r="D255" s="106">
        <v>10</v>
      </c>
      <c r="E255" s="99"/>
      <c r="F255" s="107"/>
      <c r="G255" s="107"/>
      <c r="H255" s="108"/>
      <c r="I255" s="107"/>
      <c r="J255" s="107"/>
      <c r="K255" s="107"/>
      <c r="L255" s="107"/>
      <c r="M255" s="117"/>
      <c r="N255" s="109"/>
      <c r="O255" s="110"/>
    </row>
    <row r="256" spans="2:15" ht="15">
      <c r="B256" s="105">
        <v>251</v>
      </c>
      <c r="C256" s="193"/>
      <c r="D256" s="106">
        <v>1</v>
      </c>
      <c r="E256" s="99"/>
      <c r="F256" s="107"/>
      <c r="G256" s="107"/>
      <c r="H256" s="108"/>
      <c r="I256" s="107"/>
      <c r="J256" s="107"/>
      <c r="K256" s="107"/>
      <c r="L256" s="107"/>
      <c r="M256" s="117"/>
      <c r="N256" s="109"/>
      <c r="O256" s="110"/>
    </row>
    <row r="257" spans="2:15" ht="15">
      <c r="B257" s="105">
        <v>252</v>
      </c>
      <c r="C257" s="193"/>
      <c r="D257" s="106">
        <v>2</v>
      </c>
      <c r="E257" s="99"/>
      <c r="F257" s="107"/>
      <c r="G257" s="107"/>
      <c r="H257" s="108"/>
      <c r="I257" s="107"/>
      <c r="J257" s="107"/>
      <c r="K257" s="107"/>
      <c r="L257" s="107"/>
      <c r="M257" s="117"/>
      <c r="N257" s="109"/>
      <c r="O257" s="110"/>
    </row>
    <row r="258" spans="2:15" ht="15">
      <c r="B258" s="105">
        <v>253</v>
      </c>
      <c r="C258" s="193"/>
      <c r="D258" s="106">
        <v>3</v>
      </c>
      <c r="E258" s="99"/>
      <c r="F258" s="107"/>
      <c r="G258" s="107"/>
      <c r="H258" s="108"/>
      <c r="I258" s="107"/>
      <c r="J258" s="107"/>
      <c r="K258" s="107"/>
      <c r="L258" s="107"/>
      <c r="M258" s="117"/>
      <c r="N258" s="109"/>
      <c r="O258" s="110"/>
    </row>
    <row r="259" spans="2:15" ht="15">
      <c r="B259" s="105">
        <v>254</v>
      </c>
      <c r="C259" s="193"/>
      <c r="D259" s="106">
        <v>4</v>
      </c>
      <c r="E259" s="99"/>
      <c r="F259" s="107"/>
      <c r="G259" s="107"/>
      <c r="H259" s="108"/>
      <c r="I259" s="107"/>
      <c r="J259" s="107"/>
      <c r="K259" s="107"/>
      <c r="L259" s="107"/>
      <c r="M259" s="117"/>
      <c r="N259" s="109"/>
      <c r="O259" s="110"/>
    </row>
    <row r="260" spans="2:15" ht="15">
      <c r="B260" s="105">
        <v>255</v>
      </c>
      <c r="C260" s="193"/>
      <c r="D260" s="106">
        <v>5</v>
      </c>
      <c r="E260" s="99"/>
      <c r="F260" s="107"/>
      <c r="G260" s="107"/>
      <c r="H260" s="108"/>
      <c r="I260" s="107"/>
      <c r="J260" s="107"/>
      <c r="K260" s="107"/>
      <c r="L260" s="107"/>
      <c r="M260" s="117"/>
      <c r="N260" s="109"/>
      <c r="O260" s="110"/>
    </row>
    <row r="261" spans="2:15" ht="15">
      <c r="B261" s="105">
        <v>256</v>
      </c>
      <c r="C261" s="193"/>
      <c r="D261" s="106">
        <v>6</v>
      </c>
      <c r="E261" s="99"/>
      <c r="F261" s="107"/>
      <c r="G261" s="107"/>
      <c r="H261" s="108"/>
      <c r="I261" s="107"/>
      <c r="J261" s="107"/>
      <c r="K261" s="107"/>
      <c r="L261" s="107"/>
      <c r="M261" s="117"/>
      <c r="N261" s="109"/>
      <c r="O261" s="110"/>
    </row>
    <row r="262" spans="2:15" ht="15">
      <c r="B262" s="105">
        <v>257</v>
      </c>
      <c r="C262" s="193"/>
      <c r="D262" s="106">
        <v>7</v>
      </c>
      <c r="E262" s="99"/>
      <c r="F262" s="107"/>
      <c r="G262" s="107"/>
      <c r="H262" s="108"/>
      <c r="I262" s="107"/>
      <c r="J262" s="107"/>
      <c r="K262" s="107"/>
      <c r="L262" s="107"/>
      <c r="M262" s="117"/>
      <c r="N262" s="109"/>
      <c r="O262" s="110"/>
    </row>
    <row r="263" spans="2:15" ht="15">
      <c r="B263" s="105">
        <v>258</v>
      </c>
      <c r="C263" s="193"/>
      <c r="D263" s="106">
        <v>8</v>
      </c>
      <c r="E263" s="99"/>
      <c r="F263" s="107"/>
      <c r="G263" s="107"/>
      <c r="H263" s="108"/>
      <c r="I263" s="107"/>
      <c r="J263" s="107"/>
      <c r="K263" s="107"/>
      <c r="L263" s="107"/>
      <c r="M263" s="117"/>
      <c r="N263" s="109"/>
      <c r="O263" s="110"/>
    </row>
    <row r="264" spans="2:15" ht="15">
      <c r="B264" s="105">
        <v>259</v>
      </c>
      <c r="C264" s="193"/>
      <c r="D264" s="106">
        <v>9</v>
      </c>
      <c r="E264" s="99"/>
      <c r="F264" s="107"/>
      <c r="G264" s="107"/>
      <c r="H264" s="108"/>
      <c r="I264" s="107"/>
      <c r="J264" s="107"/>
      <c r="K264" s="107"/>
      <c r="L264" s="107"/>
      <c r="M264" s="117"/>
      <c r="N264" s="109"/>
      <c r="O264" s="110"/>
    </row>
    <row r="265" spans="2:15" ht="15">
      <c r="B265" s="105">
        <v>260</v>
      </c>
      <c r="C265" s="193"/>
      <c r="D265" s="106">
        <v>10</v>
      </c>
      <c r="E265" s="99"/>
      <c r="F265" s="107"/>
      <c r="G265" s="107"/>
      <c r="H265" s="108"/>
      <c r="I265" s="107"/>
      <c r="J265" s="107"/>
      <c r="K265" s="107"/>
      <c r="L265" s="107"/>
      <c r="M265" s="117"/>
      <c r="N265" s="109"/>
      <c r="O265" s="110"/>
    </row>
    <row r="266" spans="2:15" ht="15">
      <c r="B266" s="105">
        <v>261</v>
      </c>
      <c r="C266" s="193"/>
      <c r="D266" s="106">
        <v>1</v>
      </c>
      <c r="E266" s="99"/>
      <c r="F266" s="107"/>
      <c r="G266" s="107"/>
      <c r="H266" s="108"/>
      <c r="I266" s="107"/>
      <c r="J266" s="107"/>
      <c r="K266" s="107"/>
      <c r="L266" s="107"/>
      <c r="M266" s="117"/>
      <c r="N266" s="109"/>
      <c r="O266" s="110"/>
    </row>
    <row r="267" spans="2:15" ht="15">
      <c r="B267" s="105">
        <v>262</v>
      </c>
      <c r="C267" s="193"/>
      <c r="D267" s="106">
        <v>2</v>
      </c>
      <c r="E267" s="99"/>
      <c r="F267" s="107"/>
      <c r="G267" s="107"/>
      <c r="H267" s="108"/>
      <c r="I267" s="107"/>
      <c r="J267" s="107"/>
      <c r="K267" s="107"/>
      <c r="L267" s="107"/>
      <c r="M267" s="117"/>
      <c r="N267" s="109"/>
      <c r="O267" s="110"/>
    </row>
    <row r="268" spans="2:15" ht="15">
      <c r="B268" s="105">
        <v>263</v>
      </c>
      <c r="C268" s="193"/>
      <c r="D268" s="106">
        <v>3</v>
      </c>
      <c r="E268" s="99"/>
      <c r="F268" s="107"/>
      <c r="G268" s="107"/>
      <c r="H268" s="108"/>
      <c r="I268" s="107"/>
      <c r="J268" s="107"/>
      <c r="K268" s="107"/>
      <c r="L268" s="107"/>
      <c r="M268" s="117"/>
      <c r="N268" s="109"/>
      <c r="O268" s="110"/>
    </row>
    <row r="269" spans="2:15" ht="15">
      <c r="B269" s="105">
        <v>264</v>
      </c>
      <c r="C269" s="193"/>
      <c r="D269" s="106">
        <v>4</v>
      </c>
      <c r="E269" s="99"/>
      <c r="F269" s="107"/>
      <c r="G269" s="107"/>
      <c r="H269" s="108"/>
      <c r="I269" s="107"/>
      <c r="J269" s="107"/>
      <c r="K269" s="107"/>
      <c r="L269" s="107"/>
      <c r="M269" s="117"/>
      <c r="N269" s="109"/>
      <c r="O269" s="110"/>
    </row>
    <row r="270" spans="2:15" ht="15">
      <c r="B270" s="105">
        <v>265</v>
      </c>
      <c r="C270" s="193"/>
      <c r="D270" s="106">
        <v>5</v>
      </c>
      <c r="E270" s="99"/>
      <c r="F270" s="107"/>
      <c r="G270" s="107"/>
      <c r="H270" s="108"/>
      <c r="I270" s="107"/>
      <c r="J270" s="107"/>
      <c r="K270" s="107"/>
      <c r="L270" s="107"/>
      <c r="M270" s="117"/>
      <c r="N270" s="109"/>
      <c r="O270" s="110"/>
    </row>
    <row r="271" spans="2:15" ht="15">
      <c r="B271" s="105">
        <v>266</v>
      </c>
      <c r="C271" s="193"/>
      <c r="D271" s="106">
        <v>6</v>
      </c>
      <c r="E271" s="99"/>
      <c r="F271" s="107"/>
      <c r="G271" s="107"/>
      <c r="H271" s="108"/>
      <c r="I271" s="107"/>
      <c r="J271" s="107"/>
      <c r="K271" s="107"/>
      <c r="L271" s="107"/>
      <c r="M271" s="117"/>
      <c r="N271" s="109"/>
      <c r="O271" s="110"/>
    </row>
    <row r="272" spans="2:15" ht="15">
      <c r="B272" s="105">
        <v>267</v>
      </c>
      <c r="C272" s="193"/>
      <c r="D272" s="106">
        <v>7</v>
      </c>
      <c r="E272" s="99"/>
      <c r="F272" s="107"/>
      <c r="G272" s="107"/>
      <c r="H272" s="108"/>
      <c r="I272" s="107"/>
      <c r="J272" s="107"/>
      <c r="K272" s="107"/>
      <c r="L272" s="107"/>
      <c r="M272" s="117"/>
      <c r="N272" s="109"/>
      <c r="O272" s="110"/>
    </row>
    <row r="273" spans="2:15" ht="15">
      <c r="B273" s="105">
        <v>268</v>
      </c>
      <c r="C273" s="193"/>
      <c r="D273" s="106">
        <v>8</v>
      </c>
      <c r="E273" s="99"/>
      <c r="F273" s="107"/>
      <c r="G273" s="107"/>
      <c r="H273" s="108"/>
      <c r="I273" s="107"/>
      <c r="J273" s="107"/>
      <c r="K273" s="107"/>
      <c r="L273" s="107"/>
      <c r="M273" s="117"/>
      <c r="N273" s="109"/>
      <c r="O273" s="110"/>
    </row>
    <row r="274" spans="2:15" ht="15">
      <c r="B274" s="105">
        <v>269</v>
      </c>
      <c r="C274" s="193"/>
      <c r="D274" s="106">
        <v>9</v>
      </c>
      <c r="E274" s="99"/>
      <c r="F274" s="107"/>
      <c r="G274" s="107"/>
      <c r="H274" s="108"/>
      <c r="I274" s="107"/>
      <c r="J274" s="107"/>
      <c r="K274" s="107"/>
      <c r="L274" s="107"/>
      <c r="M274" s="117"/>
      <c r="N274" s="109"/>
      <c r="O274" s="110"/>
    </row>
    <row r="275" spans="2:15" ht="15">
      <c r="B275" s="105">
        <v>270</v>
      </c>
      <c r="C275" s="193"/>
      <c r="D275" s="106">
        <v>10</v>
      </c>
      <c r="E275" s="99"/>
      <c r="F275" s="107"/>
      <c r="G275" s="107"/>
      <c r="H275" s="108"/>
      <c r="I275" s="107"/>
      <c r="J275" s="107"/>
      <c r="K275" s="107"/>
      <c r="L275" s="107"/>
      <c r="M275" s="117"/>
      <c r="N275" s="109"/>
      <c r="O275" s="110"/>
    </row>
    <row r="276" spans="2:15" ht="15">
      <c r="B276" s="105">
        <v>271</v>
      </c>
      <c r="C276" s="193"/>
      <c r="D276" s="106">
        <v>1</v>
      </c>
      <c r="E276" s="99"/>
      <c r="F276" s="107"/>
      <c r="G276" s="107"/>
      <c r="H276" s="108"/>
      <c r="I276" s="107"/>
      <c r="J276" s="107"/>
      <c r="K276" s="107"/>
      <c r="L276" s="107"/>
      <c r="M276" s="117"/>
      <c r="N276" s="109"/>
      <c r="O276" s="110"/>
    </row>
    <row r="277" spans="2:15" ht="15">
      <c r="B277" s="105">
        <v>272</v>
      </c>
      <c r="C277" s="193"/>
      <c r="D277" s="106">
        <v>2</v>
      </c>
      <c r="E277" s="99"/>
      <c r="F277" s="107"/>
      <c r="G277" s="107"/>
      <c r="H277" s="108"/>
      <c r="I277" s="107"/>
      <c r="J277" s="107"/>
      <c r="K277" s="107"/>
      <c r="L277" s="107"/>
      <c r="M277" s="117"/>
      <c r="N277" s="109"/>
      <c r="O277" s="110"/>
    </row>
    <row r="278" spans="2:15" ht="15">
      <c r="B278" s="105">
        <v>273</v>
      </c>
      <c r="C278" s="193"/>
      <c r="D278" s="106">
        <v>3</v>
      </c>
      <c r="E278" s="99"/>
      <c r="F278" s="107"/>
      <c r="G278" s="107"/>
      <c r="H278" s="108"/>
      <c r="I278" s="107"/>
      <c r="J278" s="107"/>
      <c r="K278" s="107"/>
      <c r="L278" s="107"/>
      <c r="M278" s="117"/>
      <c r="N278" s="109"/>
      <c r="O278" s="110"/>
    </row>
    <row r="279" spans="2:15" ht="15">
      <c r="B279" s="105">
        <v>274</v>
      </c>
      <c r="C279" s="193"/>
      <c r="D279" s="106">
        <v>4</v>
      </c>
      <c r="E279" s="99"/>
      <c r="F279" s="107"/>
      <c r="G279" s="107"/>
      <c r="H279" s="108"/>
      <c r="I279" s="107"/>
      <c r="J279" s="107"/>
      <c r="K279" s="107"/>
      <c r="L279" s="107"/>
      <c r="M279" s="117"/>
      <c r="N279" s="109"/>
      <c r="O279" s="110"/>
    </row>
    <row r="280" spans="2:15" ht="15">
      <c r="B280" s="105">
        <v>275</v>
      </c>
      <c r="C280" s="193"/>
      <c r="D280" s="106">
        <v>5</v>
      </c>
      <c r="E280" s="99"/>
      <c r="F280" s="107"/>
      <c r="G280" s="107"/>
      <c r="H280" s="108"/>
      <c r="I280" s="107"/>
      <c r="J280" s="107"/>
      <c r="K280" s="107"/>
      <c r="L280" s="107"/>
      <c r="M280" s="117"/>
      <c r="N280" s="109"/>
      <c r="O280" s="110"/>
    </row>
    <row r="281" spans="2:15" ht="15">
      <c r="B281" s="105">
        <v>276</v>
      </c>
      <c r="C281" s="193"/>
      <c r="D281" s="106">
        <v>6</v>
      </c>
      <c r="E281" s="99"/>
      <c r="F281" s="107"/>
      <c r="G281" s="107"/>
      <c r="H281" s="108"/>
      <c r="I281" s="107"/>
      <c r="J281" s="107"/>
      <c r="K281" s="107"/>
      <c r="L281" s="107"/>
      <c r="M281" s="117"/>
      <c r="N281" s="109"/>
      <c r="O281" s="110"/>
    </row>
    <row r="282" spans="2:15" ht="15">
      <c r="B282" s="105">
        <v>277</v>
      </c>
      <c r="C282" s="193"/>
      <c r="D282" s="106">
        <v>7</v>
      </c>
      <c r="E282" s="99"/>
      <c r="F282" s="107"/>
      <c r="G282" s="107"/>
      <c r="H282" s="108"/>
      <c r="I282" s="107"/>
      <c r="J282" s="107"/>
      <c r="K282" s="107"/>
      <c r="L282" s="107"/>
      <c r="M282" s="117"/>
      <c r="N282" s="109"/>
      <c r="O282" s="110"/>
    </row>
    <row r="283" spans="2:15" ht="15">
      <c r="B283" s="105">
        <v>278</v>
      </c>
      <c r="C283" s="193"/>
      <c r="D283" s="106">
        <v>8</v>
      </c>
      <c r="E283" s="99"/>
      <c r="F283" s="107"/>
      <c r="G283" s="107"/>
      <c r="H283" s="108"/>
      <c r="I283" s="107"/>
      <c r="J283" s="107"/>
      <c r="K283" s="107"/>
      <c r="L283" s="107"/>
      <c r="M283" s="117"/>
      <c r="N283" s="109"/>
      <c r="O283" s="110"/>
    </row>
    <row r="284" spans="2:15" ht="15">
      <c r="B284" s="105">
        <v>279</v>
      </c>
      <c r="C284" s="193"/>
      <c r="D284" s="106">
        <v>9</v>
      </c>
      <c r="E284" s="99"/>
      <c r="F284" s="107"/>
      <c r="G284" s="107"/>
      <c r="H284" s="108"/>
      <c r="I284" s="107"/>
      <c r="J284" s="107"/>
      <c r="K284" s="107"/>
      <c r="L284" s="107"/>
      <c r="M284" s="117"/>
      <c r="N284" s="109"/>
      <c r="O284" s="110"/>
    </row>
    <row r="285" spans="2:15" ht="15">
      <c r="B285" s="105">
        <v>280</v>
      </c>
      <c r="C285" s="193"/>
      <c r="D285" s="106">
        <v>10</v>
      </c>
      <c r="E285" s="99"/>
      <c r="F285" s="107"/>
      <c r="G285" s="107"/>
      <c r="H285" s="108"/>
      <c r="I285" s="107"/>
      <c r="J285" s="107"/>
      <c r="K285" s="107"/>
      <c r="L285" s="107"/>
      <c r="M285" s="117"/>
      <c r="N285" s="109"/>
      <c r="O285" s="110"/>
    </row>
    <row r="286" spans="2:15" ht="15">
      <c r="B286" s="105">
        <v>281</v>
      </c>
      <c r="C286" s="193"/>
      <c r="D286" s="106">
        <v>1</v>
      </c>
      <c r="E286" s="99"/>
      <c r="F286" s="107"/>
      <c r="G286" s="107"/>
      <c r="H286" s="108"/>
      <c r="I286" s="107"/>
      <c r="J286" s="107"/>
      <c r="K286" s="107"/>
      <c r="L286" s="107"/>
      <c r="M286" s="117"/>
      <c r="N286" s="109"/>
      <c r="O286" s="110"/>
    </row>
    <row r="287" spans="2:15" ht="15">
      <c r="B287" s="105">
        <v>282</v>
      </c>
      <c r="C287" s="193"/>
      <c r="D287" s="106">
        <v>2</v>
      </c>
      <c r="E287" s="99"/>
      <c r="F287" s="107"/>
      <c r="G287" s="107"/>
      <c r="H287" s="108"/>
      <c r="I287" s="107"/>
      <c r="J287" s="107"/>
      <c r="K287" s="107"/>
      <c r="L287" s="107"/>
      <c r="M287" s="117"/>
      <c r="N287" s="109"/>
      <c r="O287" s="110"/>
    </row>
    <row r="288" spans="2:15" ht="15">
      <c r="B288" s="105">
        <v>283</v>
      </c>
      <c r="C288" s="193"/>
      <c r="D288" s="106">
        <v>3</v>
      </c>
      <c r="E288" s="99"/>
      <c r="F288" s="107"/>
      <c r="G288" s="107"/>
      <c r="H288" s="108"/>
      <c r="I288" s="107"/>
      <c r="J288" s="107"/>
      <c r="K288" s="107"/>
      <c r="L288" s="107"/>
      <c r="M288" s="117"/>
      <c r="N288" s="109"/>
      <c r="O288" s="110"/>
    </row>
    <row r="289" spans="2:15" ht="15">
      <c r="B289" s="105">
        <v>284</v>
      </c>
      <c r="C289" s="193"/>
      <c r="D289" s="106">
        <v>4</v>
      </c>
      <c r="E289" s="99"/>
      <c r="F289" s="107"/>
      <c r="G289" s="107"/>
      <c r="H289" s="108"/>
      <c r="I289" s="107"/>
      <c r="J289" s="107"/>
      <c r="K289" s="107"/>
      <c r="L289" s="107"/>
      <c r="M289" s="117"/>
      <c r="N289" s="109"/>
      <c r="O289" s="110"/>
    </row>
    <row r="290" spans="2:15" ht="15">
      <c r="B290" s="105">
        <v>285</v>
      </c>
      <c r="C290" s="193"/>
      <c r="D290" s="106">
        <v>5</v>
      </c>
      <c r="E290" s="99"/>
      <c r="F290" s="107"/>
      <c r="G290" s="107"/>
      <c r="H290" s="108"/>
      <c r="I290" s="107"/>
      <c r="J290" s="107"/>
      <c r="K290" s="107"/>
      <c r="L290" s="107"/>
      <c r="M290" s="117"/>
      <c r="N290" s="109"/>
      <c r="O290" s="110"/>
    </row>
    <row r="291" spans="2:15" ht="15">
      <c r="B291" s="105">
        <v>286</v>
      </c>
      <c r="C291" s="193"/>
      <c r="D291" s="106">
        <v>6</v>
      </c>
      <c r="E291" s="99"/>
      <c r="F291" s="107"/>
      <c r="G291" s="107"/>
      <c r="H291" s="108"/>
      <c r="I291" s="107"/>
      <c r="J291" s="107"/>
      <c r="K291" s="107"/>
      <c r="L291" s="107"/>
      <c r="M291" s="117"/>
      <c r="N291" s="109"/>
      <c r="O291" s="110"/>
    </row>
    <row r="292" spans="2:15" ht="15">
      <c r="B292" s="105">
        <v>287</v>
      </c>
      <c r="C292" s="193"/>
      <c r="D292" s="106">
        <v>7</v>
      </c>
      <c r="E292" s="99"/>
      <c r="F292" s="107"/>
      <c r="G292" s="107"/>
      <c r="H292" s="108"/>
      <c r="I292" s="107"/>
      <c r="J292" s="107"/>
      <c r="K292" s="107"/>
      <c r="L292" s="107"/>
      <c r="M292" s="117"/>
      <c r="N292" s="109"/>
      <c r="O292" s="110"/>
    </row>
    <row r="293" spans="2:15" ht="15">
      <c r="B293" s="105">
        <v>288</v>
      </c>
      <c r="C293" s="193"/>
      <c r="D293" s="106">
        <v>8</v>
      </c>
      <c r="E293" s="99"/>
      <c r="F293" s="107"/>
      <c r="G293" s="107"/>
      <c r="H293" s="108"/>
      <c r="I293" s="107"/>
      <c r="J293" s="107"/>
      <c r="K293" s="107"/>
      <c r="L293" s="107"/>
      <c r="M293" s="117"/>
      <c r="N293" s="109"/>
      <c r="O293" s="110"/>
    </row>
    <row r="294" spans="2:15" ht="15">
      <c r="B294" s="105">
        <v>289</v>
      </c>
      <c r="C294" s="193"/>
      <c r="D294" s="106">
        <v>9</v>
      </c>
      <c r="E294" s="99"/>
      <c r="F294" s="107"/>
      <c r="G294" s="107"/>
      <c r="H294" s="108"/>
      <c r="I294" s="107"/>
      <c r="J294" s="107"/>
      <c r="K294" s="107"/>
      <c r="L294" s="107"/>
      <c r="M294" s="117"/>
      <c r="N294" s="109"/>
      <c r="O294" s="110"/>
    </row>
    <row r="295" spans="2:15" ht="15">
      <c r="B295" s="105">
        <v>290</v>
      </c>
      <c r="C295" s="193"/>
      <c r="D295" s="106">
        <v>10</v>
      </c>
      <c r="E295" s="99"/>
      <c r="F295" s="107"/>
      <c r="G295" s="107"/>
      <c r="H295" s="108"/>
      <c r="I295" s="107"/>
      <c r="J295" s="107"/>
      <c r="K295" s="107"/>
      <c r="L295" s="107"/>
      <c r="M295" s="117"/>
      <c r="N295" s="109"/>
      <c r="O295" s="110"/>
    </row>
    <row r="296" spans="2:15" ht="15">
      <c r="B296" s="105">
        <v>291</v>
      </c>
      <c r="C296" s="193"/>
      <c r="D296" s="106">
        <v>1</v>
      </c>
      <c r="E296" s="99"/>
      <c r="F296" s="107"/>
      <c r="G296" s="107"/>
      <c r="H296" s="108"/>
      <c r="I296" s="107"/>
      <c r="J296" s="107"/>
      <c r="K296" s="107"/>
      <c r="L296" s="107"/>
      <c r="M296" s="117"/>
      <c r="N296" s="109"/>
      <c r="O296" s="110"/>
    </row>
    <row r="297" spans="2:15" ht="15">
      <c r="B297" s="105">
        <v>292</v>
      </c>
      <c r="C297" s="193"/>
      <c r="D297" s="106">
        <v>2</v>
      </c>
      <c r="E297" s="99"/>
      <c r="F297" s="107"/>
      <c r="G297" s="107"/>
      <c r="H297" s="108"/>
      <c r="I297" s="107"/>
      <c r="J297" s="107"/>
      <c r="K297" s="107"/>
      <c r="L297" s="107"/>
      <c r="M297" s="117"/>
      <c r="N297" s="109"/>
      <c r="O297" s="110"/>
    </row>
    <row r="298" spans="2:15" ht="15">
      <c r="B298" s="105">
        <v>293</v>
      </c>
      <c r="C298" s="193"/>
      <c r="D298" s="106">
        <v>3</v>
      </c>
      <c r="E298" s="99"/>
      <c r="F298" s="107"/>
      <c r="G298" s="107"/>
      <c r="H298" s="108"/>
      <c r="I298" s="107"/>
      <c r="J298" s="107"/>
      <c r="K298" s="107"/>
      <c r="L298" s="107"/>
      <c r="M298" s="117"/>
      <c r="N298" s="109"/>
      <c r="O298" s="110"/>
    </row>
    <row r="299" spans="2:15" ht="15">
      <c r="B299" s="105">
        <v>294</v>
      </c>
      <c r="C299" s="193"/>
      <c r="D299" s="106">
        <v>4</v>
      </c>
      <c r="E299" s="99"/>
      <c r="F299" s="107"/>
      <c r="G299" s="107"/>
      <c r="H299" s="108"/>
      <c r="I299" s="107"/>
      <c r="J299" s="107"/>
      <c r="K299" s="107"/>
      <c r="L299" s="107"/>
      <c r="M299" s="117"/>
      <c r="N299" s="109"/>
      <c r="O299" s="110"/>
    </row>
    <row r="300" spans="2:15" ht="15">
      <c r="B300" s="105">
        <v>295</v>
      </c>
      <c r="C300" s="193"/>
      <c r="D300" s="106">
        <v>5</v>
      </c>
      <c r="E300" s="99"/>
      <c r="F300" s="107"/>
      <c r="G300" s="107"/>
      <c r="H300" s="108"/>
      <c r="I300" s="107"/>
      <c r="J300" s="107"/>
      <c r="K300" s="107"/>
      <c r="L300" s="107"/>
      <c r="M300" s="117"/>
      <c r="N300" s="109"/>
      <c r="O300" s="110"/>
    </row>
    <row r="301" spans="2:15" ht="15">
      <c r="B301" s="105">
        <v>296</v>
      </c>
      <c r="C301" s="193"/>
      <c r="D301" s="106">
        <v>6</v>
      </c>
      <c r="E301" s="99"/>
      <c r="F301" s="107"/>
      <c r="G301" s="107"/>
      <c r="H301" s="108"/>
      <c r="I301" s="107"/>
      <c r="J301" s="107"/>
      <c r="K301" s="107"/>
      <c r="L301" s="107"/>
      <c r="M301" s="117"/>
      <c r="N301" s="109"/>
      <c r="O301" s="110"/>
    </row>
    <row r="302" spans="2:15" ht="15">
      <c r="B302" s="105">
        <v>297</v>
      </c>
      <c r="C302" s="193"/>
      <c r="D302" s="106">
        <v>7</v>
      </c>
      <c r="E302" s="99"/>
      <c r="F302" s="107"/>
      <c r="G302" s="107"/>
      <c r="H302" s="108"/>
      <c r="I302" s="107"/>
      <c r="J302" s="107"/>
      <c r="K302" s="107"/>
      <c r="L302" s="107"/>
      <c r="M302" s="117"/>
      <c r="N302" s="109"/>
      <c r="O302" s="110"/>
    </row>
    <row r="303" spans="2:15" ht="15">
      <c r="B303" s="105">
        <v>298</v>
      </c>
      <c r="C303" s="193"/>
      <c r="D303" s="106">
        <v>8</v>
      </c>
      <c r="E303" s="99"/>
      <c r="F303" s="107"/>
      <c r="G303" s="107"/>
      <c r="H303" s="108"/>
      <c r="I303" s="107"/>
      <c r="J303" s="107"/>
      <c r="K303" s="107"/>
      <c r="L303" s="107"/>
      <c r="M303" s="117"/>
      <c r="N303" s="109"/>
      <c r="O303" s="110"/>
    </row>
    <row r="304" spans="2:15" ht="15">
      <c r="B304" s="105">
        <v>299</v>
      </c>
      <c r="C304" s="193"/>
      <c r="D304" s="106">
        <v>9</v>
      </c>
      <c r="E304" s="99"/>
      <c r="F304" s="107"/>
      <c r="G304" s="107"/>
      <c r="H304" s="108"/>
      <c r="I304" s="107"/>
      <c r="J304" s="107"/>
      <c r="K304" s="107"/>
      <c r="L304" s="107"/>
      <c r="M304" s="117"/>
      <c r="N304" s="109"/>
      <c r="O304" s="110"/>
    </row>
    <row r="305" spans="2:15" ht="15">
      <c r="B305" s="105">
        <v>300</v>
      </c>
      <c r="C305" s="193"/>
      <c r="D305" s="106">
        <v>10</v>
      </c>
      <c r="E305" s="99"/>
      <c r="F305" s="107"/>
      <c r="G305" s="107"/>
      <c r="H305" s="108"/>
      <c r="I305" s="107"/>
      <c r="J305" s="107"/>
      <c r="K305" s="107"/>
      <c r="L305" s="107"/>
      <c r="M305" s="117"/>
      <c r="N305" s="109"/>
      <c r="O305" s="110"/>
    </row>
    <row r="306" spans="2:15" ht="15">
      <c r="B306" s="105">
        <v>301</v>
      </c>
      <c r="C306" s="193"/>
      <c r="D306" s="106">
        <v>1</v>
      </c>
      <c r="E306" s="99"/>
      <c r="F306" s="107"/>
      <c r="G306" s="107"/>
      <c r="H306" s="108"/>
      <c r="I306" s="107"/>
      <c r="J306" s="107"/>
      <c r="K306" s="107"/>
      <c r="L306" s="107"/>
      <c r="M306" s="117"/>
      <c r="N306" s="109"/>
      <c r="O306" s="110"/>
    </row>
    <row r="307" spans="2:15" ht="15">
      <c r="B307" s="105">
        <v>302</v>
      </c>
      <c r="C307" s="193"/>
      <c r="D307" s="106">
        <v>2</v>
      </c>
      <c r="E307" s="99"/>
      <c r="F307" s="107"/>
      <c r="G307" s="107"/>
      <c r="H307" s="108"/>
      <c r="I307" s="107"/>
      <c r="J307" s="107"/>
      <c r="K307" s="107"/>
      <c r="L307" s="107"/>
      <c r="M307" s="117"/>
      <c r="N307" s="109"/>
      <c r="O307" s="110"/>
    </row>
    <row r="308" spans="2:15" ht="15">
      <c r="B308" s="105">
        <v>303</v>
      </c>
      <c r="C308" s="193"/>
      <c r="D308" s="106">
        <v>3</v>
      </c>
      <c r="E308" s="99"/>
      <c r="F308" s="107"/>
      <c r="G308" s="107"/>
      <c r="H308" s="108"/>
      <c r="I308" s="107"/>
      <c r="J308" s="107"/>
      <c r="K308" s="107"/>
      <c r="L308" s="107"/>
      <c r="M308" s="117"/>
      <c r="N308" s="109"/>
      <c r="O308" s="110"/>
    </row>
    <row r="309" spans="2:15" ht="15">
      <c r="B309" s="105">
        <v>304</v>
      </c>
      <c r="C309" s="193"/>
      <c r="D309" s="106">
        <v>4</v>
      </c>
      <c r="E309" s="99"/>
      <c r="F309" s="107"/>
      <c r="G309" s="107"/>
      <c r="H309" s="108"/>
      <c r="I309" s="107"/>
      <c r="J309" s="107"/>
      <c r="K309" s="107"/>
      <c r="L309" s="107"/>
      <c r="M309" s="117"/>
      <c r="N309" s="109"/>
      <c r="O309" s="110"/>
    </row>
    <row r="310" spans="2:15" ht="15">
      <c r="B310" s="105">
        <v>305</v>
      </c>
      <c r="C310" s="193"/>
      <c r="D310" s="106">
        <v>5</v>
      </c>
      <c r="E310" s="99"/>
      <c r="F310" s="107"/>
      <c r="G310" s="107"/>
      <c r="H310" s="108"/>
      <c r="I310" s="107"/>
      <c r="J310" s="107"/>
      <c r="K310" s="107"/>
      <c r="L310" s="107"/>
      <c r="M310" s="117"/>
      <c r="N310" s="109"/>
      <c r="O310" s="110"/>
    </row>
    <row r="311" spans="2:15" ht="15">
      <c r="B311" s="105">
        <v>306</v>
      </c>
      <c r="C311" s="193"/>
      <c r="D311" s="106">
        <v>6</v>
      </c>
      <c r="E311" s="99"/>
      <c r="F311" s="107"/>
      <c r="G311" s="107"/>
      <c r="H311" s="108"/>
      <c r="I311" s="107"/>
      <c r="J311" s="107"/>
      <c r="K311" s="107"/>
      <c r="L311" s="107"/>
      <c r="M311" s="117"/>
      <c r="N311" s="109"/>
      <c r="O311" s="110"/>
    </row>
    <row r="312" spans="2:15" ht="15">
      <c r="B312" s="105">
        <v>307</v>
      </c>
      <c r="C312" s="193"/>
      <c r="D312" s="106">
        <v>7</v>
      </c>
      <c r="E312" s="99"/>
      <c r="F312" s="107"/>
      <c r="G312" s="107"/>
      <c r="H312" s="108"/>
      <c r="I312" s="107"/>
      <c r="J312" s="107"/>
      <c r="K312" s="107"/>
      <c r="L312" s="107"/>
      <c r="M312" s="117"/>
      <c r="N312" s="109"/>
      <c r="O312" s="110"/>
    </row>
    <row r="313" spans="2:15" ht="15">
      <c r="B313" s="105">
        <v>308</v>
      </c>
      <c r="C313" s="193"/>
      <c r="D313" s="106">
        <v>8</v>
      </c>
      <c r="E313" s="99"/>
      <c r="F313" s="107"/>
      <c r="G313" s="107"/>
      <c r="H313" s="108"/>
      <c r="I313" s="107"/>
      <c r="J313" s="107"/>
      <c r="K313" s="107"/>
      <c r="L313" s="107"/>
      <c r="M313" s="117"/>
      <c r="N313" s="109"/>
      <c r="O313" s="110"/>
    </row>
    <row r="314" spans="2:15" ht="15">
      <c r="B314" s="105">
        <v>309</v>
      </c>
      <c r="C314" s="193"/>
      <c r="D314" s="106">
        <v>9</v>
      </c>
      <c r="E314" s="99"/>
      <c r="F314" s="107"/>
      <c r="G314" s="107"/>
      <c r="H314" s="108"/>
      <c r="I314" s="107"/>
      <c r="J314" s="107"/>
      <c r="K314" s="107"/>
      <c r="L314" s="107"/>
      <c r="M314" s="117"/>
      <c r="N314" s="109"/>
      <c r="O314" s="110"/>
    </row>
    <row r="315" spans="2:15" ht="15">
      <c r="B315" s="105">
        <v>310</v>
      </c>
      <c r="C315" s="193"/>
      <c r="D315" s="106">
        <v>10</v>
      </c>
      <c r="E315" s="99"/>
      <c r="F315" s="107"/>
      <c r="G315" s="107"/>
      <c r="H315" s="108"/>
      <c r="I315" s="107"/>
      <c r="J315" s="107"/>
      <c r="K315" s="107"/>
      <c r="L315" s="107"/>
      <c r="M315" s="117"/>
      <c r="N315" s="109"/>
      <c r="O315" s="110"/>
    </row>
    <row r="316" spans="2:15" ht="15">
      <c r="B316" s="105">
        <v>311</v>
      </c>
      <c r="C316" s="193"/>
      <c r="D316" s="106">
        <v>1</v>
      </c>
      <c r="E316" s="99"/>
      <c r="F316" s="107"/>
      <c r="G316" s="107"/>
      <c r="H316" s="108"/>
      <c r="I316" s="107"/>
      <c r="J316" s="107"/>
      <c r="K316" s="107"/>
      <c r="L316" s="107"/>
      <c r="M316" s="117"/>
      <c r="N316" s="109"/>
      <c r="O316" s="110"/>
    </row>
    <row r="317" spans="2:15" ht="15">
      <c r="B317" s="105">
        <v>312</v>
      </c>
      <c r="C317" s="193"/>
      <c r="D317" s="106">
        <v>2</v>
      </c>
      <c r="E317" s="99"/>
      <c r="F317" s="107"/>
      <c r="G317" s="107"/>
      <c r="H317" s="108"/>
      <c r="I317" s="107"/>
      <c r="J317" s="107"/>
      <c r="K317" s="107"/>
      <c r="L317" s="107"/>
      <c r="M317" s="117"/>
      <c r="N317" s="109"/>
      <c r="O317" s="110"/>
    </row>
    <row r="318" spans="2:15" ht="15">
      <c r="B318" s="105">
        <v>313</v>
      </c>
      <c r="C318" s="193"/>
      <c r="D318" s="106">
        <v>3</v>
      </c>
      <c r="E318" s="99"/>
      <c r="F318" s="107"/>
      <c r="G318" s="107"/>
      <c r="H318" s="108"/>
      <c r="I318" s="107"/>
      <c r="J318" s="107"/>
      <c r="K318" s="107"/>
      <c r="L318" s="107"/>
      <c r="M318" s="117"/>
      <c r="N318" s="109"/>
      <c r="O318" s="110"/>
    </row>
    <row r="319" spans="2:15" ht="15">
      <c r="B319" s="105">
        <v>314</v>
      </c>
      <c r="C319" s="193"/>
      <c r="D319" s="106">
        <v>4</v>
      </c>
      <c r="E319" s="99"/>
      <c r="F319" s="107"/>
      <c r="G319" s="107"/>
      <c r="H319" s="108"/>
      <c r="I319" s="107"/>
      <c r="J319" s="107"/>
      <c r="K319" s="107"/>
      <c r="L319" s="107"/>
      <c r="M319" s="117"/>
      <c r="N319" s="109"/>
      <c r="O319" s="110"/>
    </row>
    <row r="320" spans="2:15" ht="15">
      <c r="B320" s="105">
        <v>315</v>
      </c>
      <c r="C320" s="193"/>
      <c r="D320" s="106">
        <v>5</v>
      </c>
      <c r="E320" s="99"/>
      <c r="F320" s="107"/>
      <c r="G320" s="107"/>
      <c r="H320" s="108"/>
      <c r="I320" s="107"/>
      <c r="J320" s="107"/>
      <c r="K320" s="107"/>
      <c r="L320" s="107"/>
      <c r="M320" s="117"/>
      <c r="N320" s="109"/>
      <c r="O320" s="110"/>
    </row>
    <row r="321" spans="2:15" ht="15">
      <c r="B321" s="105">
        <v>316</v>
      </c>
      <c r="C321" s="193"/>
      <c r="D321" s="106">
        <v>6</v>
      </c>
      <c r="E321" s="99"/>
      <c r="F321" s="107"/>
      <c r="G321" s="107"/>
      <c r="H321" s="108"/>
      <c r="I321" s="107"/>
      <c r="J321" s="107"/>
      <c r="K321" s="107"/>
      <c r="L321" s="107"/>
      <c r="M321" s="117"/>
      <c r="N321" s="109"/>
      <c r="O321" s="110"/>
    </row>
    <row r="322" spans="2:15" ht="15">
      <c r="B322" s="105">
        <v>317</v>
      </c>
      <c r="C322" s="193"/>
      <c r="D322" s="106">
        <v>7</v>
      </c>
      <c r="E322" s="99"/>
      <c r="F322" s="107"/>
      <c r="G322" s="107"/>
      <c r="H322" s="108"/>
      <c r="I322" s="107"/>
      <c r="J322" s="107"/>
      <c r="K322" s="107"/>
      <c r="L322" s="107"/>
      <c r="M322" s="117"/>
      <c r="N322" s="109"/>
      <c r="O322" s="110"/>
    </row>
    <row r="323" spans="2:15" ht="15">
      <c r="B323" s="105">
        <v>318</v>
      </c>
      <c r="C323" s="193"/>
      <c r="D323" s="106">
        <v>8</v>
      </c>
      <c r="E323" s="99"/>
      <c r="F323" s="107"/>
      <c r="G323" s="107"/>
      <c r="H323" s="108"/>
      <c r="I323" s="107"/>
      <c r="J323" s="107"/>
      <c r="K323" s="107"/>
      <c r="L323" s="107"/>
      <c r="M323" s="117"/>
      <c r="N323" s="109"/>
      <c r="O323" s="110"/>
    </row>
    <row r="324" spans="2:15" ht="15">
      <c r="B324" s="105">
        <v>319</v>
      </c>
      <c r="C324" s="193"/>
      <c r="D324" s="106">
        <v>9</v>
      </c>
      <c r="E324" s="99"/>
      <c r="F324" s="107"/>
      <c r="G324" s="107"/>
      <c r="H324" s="108"/>
      <c r="I324" s="107"/>
      <c r="J324" s="107"/>
      <c r="K324" s="107"/>
      <c r="L324" s="107"/>
      <c r="M324" s="117"/>
      <c r="N324" s="109"/>
      <c r="O324" s="110"/>
    </row>
    <row r="325" spans="2:15" ht="15">
      <c r="B325" s="105">
        <v>320</v>
      </c>
      <c r="C325" s="193"/>
      <c r="D325" s="106">
        <v>10</v>
      </c>
      <c r="E325" s="99"/>
      <c r="F325" s="107"/>
      <c r="G325" s="107"/>
      <c r="H325" s="108"/>
      <c r="I325" s="107"/>
      <c r="J325" s="107"/>
      <c r="K325" s="107"/>
      <c r="L325" s="107"/>
      <c r="M325" s="117"/>
      <c r="N325" s="109"/>
      <c r="O325" s="110"/>
    </row>
    <row r="326" spans="2:15" ht="15">
      <c r="B326" s="105">
        <v>321</v>
      </c>
      <c r="C326" s="193"/>
      <c r="D326" s="106">
        <v>1</v>
      </c>
      <c r="E326" s="99"/>
      <c r="F326" s="107"/>
      <c r="G326" s="107"/>
      <c r="H326" s="108"/>
      <c r="I326" s="107"/>
      <c r="J326" s="107"/>
      <c r="K326" s="107"/>
      <c r="L326" s="107"/>
      <c r="M326" s="117"/>
      <c r="N326" s="109"/>
      <c r="O326" s="110"/>
    </row>
    <row r="327" spans="2:15" ht="15">
      <c r="B327" s="105">
        <v>322</v>
      </c>
      <c r="C327" s="193"/>
      <c r="D327" s="106">
        <v>2</v>
      </c>
      <c r="E327" s="99"/>
      <c r="F327" s="107"/>
      <c r="G327" s="107"/>
      <c r="H327" s="108"/>
      <c r="I327" s="107"/>
      <c r="J327" s="107"/>
      <c r="K327" s="107"/>
      <c r="L327" s="107"/>
      <c r="M327" s="117"/>
      <c r="N327" s="109"/>
      <c r="O327" s="110"/>
    </row>
    <row r="328" spans="2:15" ht="15">
      <c r="B328" s="105">
        <v>323</v>
      </c>
      <c r="C328" s="193"/>
      <c r="D328" s="106">
        <v>3</v>
      </c>
      <c r="E328" s="99"/>
      <c r="F328" s="107"/>
      <c r="G328" s="107"/>
      <c r="H328" s="108"/>
      <c r="I328" s="107"/>
      <c r="J328" s="107"/>
      <c r="K328" s="107"/>
      <c r="L328" s="107"/>
      <c r="M328" s="117"/>
      <c r="N328" s="109"/>
      <c r="O328" s="110"/>
    </row>
    <row r="329" spans="2:15" ht="15">
      <c r="B329" s="105">
        <v>324</v>
      </c>
      <c r="C329" s="193"/>
      <c r="D329" s="106">
        <v>4</v>
      </c>
      <c r="E329" s="99"/>
      <c r="F329" s="107"/>
      <c r="G329" s="107"/>
      <c r="H329" s="108"/>
      <c r="I329" s="107"/>
      <c r="J329" s="107"/>
      <c r="K329" s="107"/>
      <c r="L329" s="107"/>
      <c r="M329" s="117"/>
      <c r="N329" s="109"/>
      <c r="O329" s="110"/>
    </row>
    <row r="330" spans="2:15" ht="15">
      <c r="B330" s="105">
        <v>325</v>
      </c>
      <c r="C330" s="193"/>
      <c r="D330" s="106">
        <v>5</v>
      </c>
      <c r="E330" s="99"/>
      <c r="F330" s="107"/>
      <c r="G330" s="107"/>
      <c r="H330" s="108"/>
      <c r="I330" s="107"/>
      <c r="J330" s="107"/>
      <c r="K330" s="107"/>
      <c r="L330" s="107"/>
      <c r="M330" s="117"/>
      <c r="N330" s="109"/>
      <c r="O330" s="110"/>
    </row>
    <row r="331" spans="2:15" ht="15">
      <c r="B331" s="105">
        <v>326</v>
      </c>
      <c r="C331" s="193"/>
      <c r="D331" s="106">
        <v>6</v>
      </c>
      <c r="E331" s="99"/>
      <c r="F331" s="107"/>
      <c r="G331" s="107"/>
      <c r="H331" s="108"/>
      <c r="I331" s="107"/>
      <c r="J331" s="107"/>
      <c r="K331" s="107"/>
      <c r="L331" s="107"/>
      <c r="M331" s="117"/>
      <c r="N331" s="109"/>
      <c r="O331" s="110"/>
    </row>
    <row r="332" spans="2:15" ht="15">
      <c r="B332" s="105">
        <v>327</v>
      </c>
      <c r="C332" s="193"/>
      <c r="D332" s="106">
        <v>7</v>
      </c>
      <c r="E332" s="99"/>
      <c r="F332" s="107"/>
      <c r="G332" s="107"/>
      <c r="H332" s="108"/>
      <c r="I332" s="107"/>
      <c r="J332" s="107"/>
      <c r="K332" s="107"/>
      <c r="L332" s="107"/>
      <c r="M332" s="117"/>
      <c r="N332" s="109"/>
      <c r="O332" s="110"/>
    </row>
    <row r="333" spans="2:15" ht="15">
      <c r="B333" s="105">
        <v>328</v>
      </c>
      <c r="C333" s="193"/>
      <c r="D333" s="106">
        <v>8</v>
      </c>
      <c r="E333" s="99"/>
      <c r="F333" s="107"/>
      <c r="G333" s="107"/>
      <c r="H333" s="108"/>
      <c r="I333" s="107"/>
      <c r="J333" s="107"/>
      <c r="K333" s="107"/>
      <c r="L333" s="107"/>
      <c r="M333" s="117"/>
      <c r="N333" s="109"/>
      <c r="O333" s="110"/>
    </row>
    <row r="334" spans="2:15" ht="15">
      <c r="B334" s="105">
        <v>329</v>
      </c>
      <c r="C334" s="193"/>
      <c r="D334" s="106">
        <v>9</v>
      </c>
      <c r="E334" s="99"/>
      <c r="F334" s="107"/>
      <c r="G334" s="107"/>
      <c r="H334" s="108"/>
      <c r="I334" s="107"/>
      <c r="J334" s="107"/>
      <c r="K334" s="107"/>
      <c r="L334" s="107"/>
      <c r="M334" s="117"/>
      <c r="N334" s="109"/>
      <c r="O334" s="110"/>
    </row>
    <row r="335" spans="2:15" ht="15">
      <c r="B335" s="105">
        <v>330</v>
      </c>
      <c r="C335" s="193"/>
      <c r="D335" s="106">
        <v>10</v>
      </c>
      <c r="E335" s="99"/>
      <c r="F335" s="107"/>
      <c r="G335" s="107"/>
      <c r="H335" s="108"/>
      <c r="I335" s="107"/>
      <c r="J335" s="107"/>
      <c r="K335" s="107"/>
      <c r="L335" s="107"/>
      <c r="M335" s="117"/>
      <c r="N335" s="109"/>
      <c r="O335" s="110"/>
    </row>
    <row r="336" spans="2:15" ht="15">
      <c r="B336" s="105">
        <v>331</v>
      </c>
      <c r="C336" s="193"/>
      <c r="D336" s="106">
        <v>1</v>
      </c>
      <c r="E336" s="99"/>
      <c r="F336" s="107"/>
      <c r="G336" s="107"/>
      <c r="H336" s="108"/>
      <c r="I336" s="107"/>
      <c r="J336" s="107"/>
      <c r="K336" s="107"/>
      <c r="L336" s="107"/>
      <c r="M336" s="117"/>
      <c r="N336" s="109"/>
      <c r="O336" s="110"/>
    </row>
    <row r="337" spans="2:15" ht="15">
      <c r="B337" s="105">
        <v>332</v>
      </c>
      <c r="C337" s="193"/>
      <c r="D337" s="106">
        <v>2</v>
      </c>
      <c r="E337" s="99"/>
      <c r="F337" s="107"/>
      <c r="G337" s="107"/>
      <c r="H337" s="108"/>
      <c r="I337" s="107"/>
      <c r="J337" s="107"/>
      <c r="K337" s="107"/>
      <c r="L337" s="107"/>
      <c r="M337" s="117"/>
      <c r="N337" s="109"/>
      <c r="O337" s="110"/>
    </row>
    <row r="338" spans="2:15" ht="15">
      <c r="B338" s="105">
        <v>333</v>
      </c>
      <c r="C338" s="193"/>
      <c r="D338" s="106">
        <v>3</v>
      </c>
      <c r="E338" s="99"/>
      <c r="F338" s="107"/>
      <c r="G338" s="107"/>
      <c r="H338" s="108"/>
      <c r="I338" s="107"/>
      <c r="J338" s="107"/>
      <c r="K338" s="107"/>
      <c r="L338" s="107"/>
      <c r="M338" s="117"/>
      <c r="N338" s="109"/>
      <c r="O338" s="110"/>
    </row>
    <row r="339" spans="2:15" ht="15">
      <c r="B339" s="105">
        <v>334</v>
      </c>
      <c r="C339" s="193"/>
      <c r="D339" s="106">
        <v>4</v>
      </c>
      <c r="E339" s="99"/>
      <c r="F339" s="107"/>
      <c r="G339" s="107"/>
      <c r="H339" s="108"/>
      <c r="I339" s="107"/>
      <c r="J339" s="107"/>
      <c r="K339" s="107"/>
      <c r="L339" s="107"/>
      <c r="M339" s="117"/>
      <c r="N339" s="109"/>
      <c r="O339" s="110"/>
    </row>
    <row r="340" spans="2:15" ht="15">
      <c r="B340" s="105">
        <v>335</v>
      </c>
      <c r="C340" s="193"/>
      <c r="D340" s="106">
        <v>5</v>
      </c>
      <c r="E340" s="99"/>
      <c r="F340" s="107"/>
      <c r="G340" s="107"/>
      <c r="H340" s="108"/>
      <c r="I340" s="107"/>
      <c r="J340" s="107"/>
      <c r="K340" s="107"/>
      <c r="L340" s="107"/>
      <c r="M340" s="117"/>
      <c r="N340" s="109"/>
      <c r="O340" s="110"/>
    </row>
    <row r="341" spans="2:15" ht="15">
      <c r="B341" s="105">
        <v>336</v>
      </c>
      <c r="C341" s="193"/>
      <c r="D341" s="106">
        <v>6</v>
      </c>
      <c r="E341" s="99"/>
      <c r="F341" s="107"/>
      <c r="G341" s="107"/>
      <c r="H341" s="108"/>
      <c r="I341" s="107"/>
      <c r="J341" s="107"/>
      <c r="K341" s="107"/>
      <c r="L341" s="107"/>
      <c r="M341" s="117"/>
      <c r="N341" s="109"/>
      <c r="O341" s="110"/>
    </row>
    <row r="342" spans="2:15" ht="15">
      <c r="B342" s="105">
        <v>337</v>
      </c>
      <c r="C342" s="193"/>
      <c r="D342" s="106">
        <v>7</v>
      </c>
      <c r="E342" s="99"/>
      <c r="F342" s="107"/>
      <c r="G342" s="107"/>
      <c r="H342" s="108"/>
      <c r="I342" s="107"/>
      <c r="J342" s="107"/>
      <c r="K342" s="107"/>
      <c r="L342" s="107"/>
      <c r="M342" s="117"/>
      <c r="N342" s="109"/>
      <c r="O342" s="110"/>
    </row>
    <row r="343" spans="2:15" ht="15">
      <c r="B343" s="105">
        <v>338</v>
      </c>
      <c r="C343" s="193"/>
      <c r="D343" s="106">
        <v>8</v>
      </c>
      <c r="E343" s="99"/>
      <c r="F343" s="107"/>
      <c r="G343" s="107"/>
      <c r="H343" s="108"/>
      <c r="I343" s="107"/>
      <c r="J343" s="107"/>
      <c r="K343" s="107"/>
      <c r="L343" s="107"/>
      <c r="M343" s="117"/>
      <c r="N343" s="109"/>
      <c r="O343" s="110"/>
    </row>
    <row r="344" spans="2:15" ht="15">
      <c r="B344" s="105">
        <v>339</v>
      </c>
      <c r="C344" s="193"/>
      <c r="D344" s="106">
        <v>9</v>
      </c>
      <c r="E344" s="99"/>
      <c r="F344" s="107"/>
      <c r="G344" s="107"/>
      <c r="H344" s="108"/>
      <c r="I344" s="107"/>
      <c r="J344" s="107"/>
      <c r="K344" s="107"/>
      <c r="L344" s="107"/>
      <c r="M344" s="117"/>
      <c r="N344" s="109"/>
      <c r="O344" s="110"/>
    </row>
    <row r="345" spans="2:15" ht="15">
      <c r="B345" s="105">
        <v>340</v>
      </c>
      <c r="C345" s="193"/>
      <c r="D345" s="106">
        <v>10</v>
      </c>
      <c r="E345" s="99"/>
      <c r="F345" s="107"/>
      <c r="G345" s="107"/>
      <c r="H345" s="108"/>
      <c r="I345" s="107"/>
      <c r="J345" s="107"/>
      <c r="K345" s="107"/>
      <c r="L345" s="107"/>
      <c r="M345" s="117"/>
      <c r="N345" s="109"/>
      <c r="O345" s="110"/>
    </row>
    <row r="346" spans="2:15" ht="15">
      <c r="B346" s="105">
        <v>341</v>
      </c>
      <c r="C346" s="193"/>
      <c r="D346" s="106">
        <v>1</v>
      </c>
      <c r="E346" s="99"/>
      <c r="F346" s="107"/>
      <c r="G346" s="107"/>
      <c r="H346" s="108"/>
      <c r="I346" s="107"/>
      <c r="J346" s="107"/>
      <c r="K346" s="107"/>
      <c r="L346" s="107"/>
      <c r="M346" s="117"/>
      <c r="N346" s="109"/>
      <c r="O346" s="110"/>
    </row>
    <row r="347" spans="2:15" ht="15">
      <c r="B347" s="105">
        <v>342</v>
      </c>
      <c r="C347" s="193"/>
      <c r="D347" s="106">
        <v>2</v>
      </c>
      <c r="E347" s="99"/>
      <c r="F347" s="107"/>
      <c r="G347" s="107"/>
      <c r="H347" s="108"/>
      <c r="I347" s="107"/>
      <c r="J347" s="107"/>
      <c r="K347" s="107"/>
      <c r="L347" s="107"/>
      <c r="M347" s="117"/>
      <c r="N347" s="109"/>
      <c r="O347" s="110"/>
    </row>
    <row r="348" spans="2:15" ht="15">
      <c r="B348" s="105">
        <v>343</v>
      </c>
      <c r="C348" s="193"/>
      <c r="D348" s="106">
        <v>3</v>
      </c>
      <c r="E348" s="99"/>
      <c r="F348" s="107"/>
      <c r="G348" s="107"/>
      <c r="H348" s="108"/>
      <c r="I348" s="107"/>
      <c r="J348" s="107"/>
      <c r="K348" s="107"/>
      <c r="L348" s="107"/>
      <c r="M348" s="117"/>
      <c r="N348" s="109"/>
      <c r="O348" s="110"/>
    </row>
    <row r="349" spans="2:15" ht="15">
      <c r="B349" s="105">
        <v>344</v>
      </c>
      <c r="C349" s="193"/>
      <c r="D349" s="106">
        <v>4</v>
      </c>
      <c r="E349" s="99"/>
      <c r="F349" s="107"/>
      <c r="G349" s="107"/>
      <c r="H349" s="108"/>
      <c r="I349" s="107"/>
      <c r="J349" s="107"/>
      <c r="K349" s="107"/>
      <c r="L349" s="107"/>
      <c r="M349" s="117"/>
      <c r="N349" s="109"/>
      <c r="O349" s="110"/>
    </row>
    <row r="350" spans="2:15" ht="15">
      <c r="B350" s="105">
        <v>345</v>
      </c>
      <c r="C350" s="193"/>
      <c r="D350" s="106">
        <v>5</v>
      </c>
      <c r="E350" s="99"/>
      <c r="F350" s="107"/>
      <c r="G350" s="107"/>
      <c r="H350" s="108"/>
      <c r="I350" s="107"/>
      <c r="J350" s="107"/>
      <c r="K350" s="107"/>
      <c r="L350" s="107"/>
      <c r="M350" s="117"/>
      <c r="N350" s="109"/>
      <c r="O350" s="110"/>
    </row>
    <row r="351" spans="2:15" ht="15">
      <c r="B351" s="105">
        <v>346</v>
      </c>
      <c r="C351" s="193"/>
      <c r="D351" s="106">
        <v>6</v>
      </c>
      <c r="E351" s="99"/>
      <c r="F351" s="107"/>
      <c r="G351" s="107"/>
      <c r="H351" s="108"/>
      <c r="I351" s="107"/>
      <c r="J351" s="107"/>
      <c r="K351" s="107"/>
      <c r="L351" s="107"/>
      <c r="M351" s="117"/>
      <c r="N351" s="109"/>
      <c r="O351" s="110"/>
    </row>
    <row r="352" spans="2:15" ht="15">
      <c r="B352" s="105">
        <v>347</v>
      </c>
      <c r="C352" s="193"/>
      <c r="D352" s="106">
        <v>7</v>
      </c>
      <c r="E352" s="99"/>
      <c r="F352" s="107"/>
      <c r="G352" s="107"/>
      <c r="H352" s="108"/>
      <c r="I352" s="107"/>
      <c r="J352" s="107"/>
      <c r="K352" s="107"/>
      <c r="L352" s="107"/>
      <c r="M352" s="117"/>
      <c r="N352" s="109"/>
      <c r="O352" s="110"/>
    </row>
    <row r="353" spans="2:15" ht="15">
      <c r="B353" s="105">
        <v>348</v>
      </c>
      <c r="C353" s="193"/>
      <c r="D353" s="106">
        <v>8</v>
      </c>
      <c r="E353" s="99"/>
      <c r="F353" s="107"/>
      <c r="G353" s="107"/>
      <c r="H353" s="108"/>
      <c r="I353" s="107"/>
      <c r="J353" s="107"/>
      <c r="K353" s="107"/>
      <c r="L353" s="107"/>
      <c r="M353" s="117"/>
      <c r="N353" s="109"/>
      <c r="O353" s="110"/>
    </row>
    <row r="354" spans="2:15" ht="15">
      <c r="B354" s="105">
        <v>349</v>
      </c>
      <c r="C354" s="193"/>
      <c r="D354" s="106">
        <v>9</v>
      </c>
      <c r="E354" s="99"/>
      <c r="F354" s="107"/>
      <c r="G354" s="107"/>
      <c r="H354" s="108"/>
      <c r="I354" s="107"/>
      <c r="J354" s="107"/>
      <c r="K354" s="107"/>
      <c r="L354" s="107"/>
      <c r="M354" s="117"/>
      <c r="N354" s="109"/>
      <c r="O354" s="110"/>
    </row>
    <row r="355" spans="2:15" ht="15">
      <c r="B355" s="105">
        <v>350</v>
      </c>
      <c r="C355" s="193"/>
      <c r="D355" s="106">
        <v>10</v>
      </c>
      <c r="E355" s="99"/>
      <c r="F355" s="107"/>
      <c r="G355" s="107"/>
      <c r="H355" s="108"/>
      <c r="I355" s="107"/>
      <c r="J355" s="107"/>
      <c r="K355" s="107"/>
      <c r="L355" s="107"/>
      <c r="M355" s="117"/>
      <c r="N355" s="109"/>
      <c r="O355" s="110"/>
    </row>
    <row r="356" spans="2:15" ht="15">
      <c r="B356" s="105">
        <v>351</v>
      </c>
      <c r="C356" s="193"/>
      <c r="D356" s="106">
        <v>1</v>
      </c>
      <c r="E356" s="99"/>
      <c r="F356" s="107"/>
      <c r="G356" s="107"/>
      <c r="H356" s="108"/>
      <c r="I356" s="107"/>
      <c r="J356" s="107"/>
      <c r="K356" s="107"/>
      <c r="L356" s="107"/>
      <c r="M356" s="117"/>
      <c r="N356" s="109"/>
      <c r="O356" s="110"/>
    </row>
    <row r="357" spans="2:15" ht="15">
      <c r="B357" s="105">
        <v>352</v>
      </c>
      <c r="C357" s="193"/>
      <c r="D357" s="106">
        <v>2</v>
      </c>
      <c r="E357" s="99"/>
      <c r="F357" s="107"/>
      <c r="G357" s="107"/>
      <c r="H357" s="108"/>
      <c r="I357" s="107"/>
      <c r="J357" s="107"/>
      <c r="K357" s="107"/>
      <c r="L357" s="107"/>
      <c r="M357" s="117"/>
      <c r="N357" s="109"/>
      <c r="O357" s="110"/>
    </row>
    <row r="358" spans="2:15" ht="15">
      <c r="B358" s="105">
        <v>353</v>
      </c>
      <c r="C358" s="193"/>
      <c r="D358" s="106">
        <v>3</v>
      </c>
      <c r="E358" s="99"/>
      <c r="F358" s="107"/>
      <c r="G358" s="107"/>
      <c r="H358" s="108"/>
      <c r="I358" s="107"/>
      <c r="J358" s="107"/>
      <c r="K358" s="107"/>
      <c r="L358" s="107"/>
      <c r="M358" s="117"/>
      <c r="N358" s="109"/>
      <c r="O358" s="110"/>
    </row>
    <row r="359" spans="2:15" ht="15">
      <c r="B359" s="105">
        <v>354</v>
      </c>
      <c r="C359" s="193"/>
      <c r="D359" s="106">
        <v>4</v>
      </c>
      <c r="E359" s="99"/>
      <c r="F359" s="107"/>
      <c r="G359" s="107"/>
      <c r="H359" s="108"/>
      <c r="I359" s="107"/>
      <c r="J359" s="107"/>
      <c r="K359" s="107"/>
      <c r="L359" s="107"/>
      <c r="M359" s="117"/>
      <c r="N359" s="109"/>
      <c r="O359" s="110"/>
    </row>
    <row r="360" spans="2:15" ht="15">
      <c r="B360" s="105">
        <v>355</v>
      </c>
      <c r="C360" s="193"/>
      <c r="D360" s="106">
        <v>5</v>
      </c>
      <c r="E360" s="99"/>
      <c r="F360" s="107"/>
      <c r="G360" s="107"/>
      <c r="H360" s="108"/>
      <c r="I360" s="107"/>
      <c r="J360" s="107"/>
      <c r="K360" s="107"/>
      <c r="L360" s="107"/>
      <c r="M360" s="117"/>
      <c r="N360" s="109"/>
      <c r="O360" s="110"/>
    </row>
    <row r="361" spans="2:15" ht="15">
      <c r="B361" s="105">
        <v>356</v>
      </c>
      <c r="C361" s="193"/>
      <c r="D361" s="106">
        <v>6</v>
      </c>
      <c r="E361" s="99"/>
      <c r="F361" s="107"/>
      <c r="G361" s="107"/>
      <c r="H361" s="108"/>
      <c r="I361" s="107"/>
      <c r="J361" s="107"/>
      <c r="K361" s="107"/>
      <c r="L361" s="107"/>
      <c r="M361" s="117"/>
      <c r="N361" s="109"/>
      <c r="O361" s="110"/>
    </row>
    <row r="362" spans="2:15" ht="15">
      <c r="B362" s="105">
        <v>357</v>
      </c>
      <c r="C362" s="193"/>
      <c r="D362" s="106">
        <v>7</v>
      </c>
      <c r="E362" s="99"/>
      <c r="F362" s="107"/>
      <c r="G362" s="107"/>
      <c r="H362" s="108"/>
      <c r="I362" s="107"/>
      <c r="J362" s="107"/>
      <c r="K362" s="107"/>
      <c r="L362" s="107"/>
      <c r="M362" s="117"/>
      <c r="N362" s="109"/>
      <c r="O362" s="110"/>
    </row>
    <row r="363" spans="2:15" ht="15">
      <c r="B363" s="105">
        <v>358</v>
      </c>
      <c r="C363" s="193"/>
      <c r="D363" s="106">
        <v>8</v>
      </c>
      <c r="E363" s="99"/>
      <c r="F363" s="107"/>
      <c r="G363" s="107"/>
      <c r="H363" s="108"/>
      <c r="I363" s="107"/>
      <c r="J363" s="107"/>
      <c r="K363" s="107"/>
      <c r="L363" s="107"/>
      <c r="M363" s="117"/>
      <c r="N363" s="109"/>
      <c r="O363" s="110"/>
    </row>
    <row r="364" spans="2:15" ht="15">
      <c r="B364" s="105">
        <v>359</v>
      </c>
      <c r="C364" s="193"/>
      <c r="D364" s="106">
        <v>9</v>
      </c>
      <c r="E364" s="99"/>
      <c r="F364" s="107"/>
      <c r="G364" s="107"/>
      <c r="H364" s="108"/>
      <c r="I364" s="107"/>
      <c r="J364" s="107"/>
      <c r="K364" s="107"/>
      <c r="L364" s="107"/>
      <c r="M364" s="117"/>
      <c r="N364" s="109"/>
      <c r="O364" s="110"/>
    </row>
    <row r="365" spans="2:15" ht="15">
      <c r="B365" s="105">
        <v>360</v>
      </c>
      <c r="C365" s="193"/>
      <c r="D365" s="106">
        <v>10</v>
      </c>
      <c r="E365" s="99"/>
      <c r="F365" s="107"/>
      <c r="G365" s="107"/>
      <c r="H365" s="108"/>
      <c r="I365" s="107"/>
      <c r="J365" s="107"/>
      <c r="K365" s="107"/>
      <c r="L365" s="107"/>
      <c r="M365" s="117"/>
      <c r="N365" s="109"/>
      <c r="O365" s="110"/>
    </row>
    <row r="366" spans="2:15" ht="15">
      <c r="B366" s="105">
        <v>361</v>
      </c>
      <c r="C366" s="193"/>
      <c r="D366" s="106">
        <v>1</v>
      </c>
      <c r="E366" s="99"/>
      <c r="F366" s="107"/>
      <c r="G366" s="107"/>
      <c r="H366" s="108"/>
      <c r="I366" s="107"/>
      <c r="J366" s="107"/>
      <c r="K366" s="107"/>
      <c r="L366" s="107"/>
      <c r="M366" s="117"/>
      <c r="N366" s="109"/>
      <c r="O366" s="110"/>
    </row>
    <row r="367" spans="2:15" ht="15">
      <c r="B367" s="105">
        <v>362</v>
      </c>
      <c r="C367" s="193"/>
      <c r="D367" s="106">
        <v>2</v>
      </c>
      <c r="E367" s="99"/>
      <c r="F367" s="107"/>
      <c r="G367" s="107"/>
      <c r="H367" s="108"/>
      <c r="I367" s="107"/>
      <c r="J367" s="107"/>
      <c r="K367" s="107"/>
      <c r="L367" s="107"/>
      <c r="M367" s="117"/>
      <c r="N367" s="109"/>
      <c r="O367" s="110"/>
    </row>
    <row r="368" spans="2:15" ht="15">
      <c r="B368" s="105">
        <v>363</v>
      </c>
      <c r="C368" s="193"/>
      <c r="D368" s="106">
        <v>3</v>
      </c>
      <c r="E368" s="99"/>
      <c r="F368" s="107"/>
      <c r="G368" s="107"/>
      <c r="H368" s="108"/>
      <c r="I368" s="107"/>
      <c r="J368" s="107"/>
      <c r="K368" s="107"/>
      <c r="L368" s="107"/>
      <c r="M368" s="117"/>
      <c r="N368" s="109"/>
      <c r="O368" s="110"/>
    </row>
    <row r="369" spans="2:15" ht="15">
      <c r="B369" s="105">
        <v>364</v>
      </c>
      <c r="C369" s="193"/>
      <c r="D369" s="106">
        <v>4</v>
      </c>
      <c r="E369" s="99"/>
      <c r="F369" s="107"/>
      <c r="G369" s="107"/>
      <c r="H369" s="108"/>
      <c r="I369" s="107"/>
      <c r="J369" s="107"/>
      <c r="K369" s="107"/>
      <c r="L369" s="107"/>
      <c r="M369" s="117"/>
      <c r="N369" s="109"/>
      <c r="O369" s="110"/>
    </row>
    <row r="370" spans="2:15" ht="15">
      <c r="B370" s="105">
        <v>365</v>
      </c>
      <c r="C370" s="193"/>
      <c r="D370" s="106">
        <v>5</v>
      </c>
      <c r="E370" s="99"/>
      <c r="F370" s="107"/>
      <c r="G370" s="107"/>
      <c r="H370" s="108"/>
      <c r="I370" s="107"/>
      <c r="J370" s="107"/>
      <c r="K370" s="107"/>
      <c r="L370" s="107"/>
      <c r="M370" s="117"/>
      <c r="N370" s="109"/>
      <c r="O370" s="110"/>
    </row>
    <row r="371" spans="2:15" ht="15">
      <c r="B371" s="105">
        <v>366</v>
      </c>
      <c r="C371" s="193"/>
      <c r="D371" s="106">
        <v>6</v>
      </c>
      <c r="E371" s="99"/>
      <c r="F371" s="107"/>
      <c r="G371" s="107"/>
      <c r="H371" s="108"/>
      <c r="I371" s="107"/>
      <c r="J371" s="107"/>
      <c r="K371" s="107"/>
      <c r="L371" s="107"/>
      <c r="M371" s="117"/>
      <c r="N371" s="109"/>
      <c r="O371" s="110"/>
    </row>
    <row r="372" spans="2:15" ht="15">
      <c r="B372" s="105">
        <v>367</v>
      </c>
      <c r="C372" s="193"/>
      <c r="D372" s="106">
        <v>7</v>
      </c>
      <c r="E372" s="99"/>
      <c r="F372" s="107"/>
      <c r="G372" s="107"/>
      <c r="H372" s="108"/>
      <c r="I372" s="107"/>
      <c r="J372" s="107"/>
      <c r="K372" s="107"/>
      <c r="L372" s="107"/>
      <c r="M372" s="117"/>
      <c r="N372" s="109"/>
      <c r="O372" s="110"/>
    </row>
    <row r="373" spans="2:15" ht="15">
      <c r="B373" s="105">
        <v>368</v>
      </c>
      <c r="C373" s="193"/>
      <c r="D373" s="106">
        <v>8</v>
      </c>
      <c r="E373" s="99"/>
      <c r="F373" s="107"/>
      <c r="G373" s="107"/>
      <c r="H373" s="108"/>
      <c r="I373" s="107"/>
      <c r="J373" s="107"/>
      <c r="K373" s="107"/>
      <c r="L373" s="107"/>
      <c r="M373" s="117"/>
      <c r="N373" s="109"/>
      <c r="O373" s="110"/>
    </row>
    <row r="374" spans="2:15" ht="15">
      <c r="B374" s="105">
        <v>369</v>
      </c>
      <c r="C374" s="193"/>
      <c r="D374" s="106">
        <v>9</v>
      </c>
      <c r="E374" s="99"/>
      <c r="F374" s="107"/>
      <c r="G374" s="107"/>
      <c r="H374" s="108"/>
      <c r="I374" s="107"/>
      <c r="J374" s="107"/>
      <c r="K374" s="107"/>
      <c r="L374" s="107"/>
      <c r="M374" s="117"/>
      <c r="N374" s="109"/>
      <c r="O374" s="110"/>
    </row>
    <row r="375" spans="2:15" ht="15">
      <c r="B375" s="105">
        <v>370</v>
      </c>
      <c r="C375" s="193"/>
      <c r="D375" s="106">
        <v>10</v>
      </c>
      <c r="E375" s="99"/>
      <c r="F375" s="107"/>
      <c r="G375" s="107"/>
      <c r="H375" s="108"/>
      <c r="I375" s="107"/>
      <c r="J375" s="107"/>
      <c r="K375" s="107"/>
      <c r="L375" s="107"/>
      <c r="M375" s="117"/>
      <c r="N375" s="109"/>
      <c r="O375" s="110"/>
    </row>
    <row r="376" spans="2:15" ht="15">
      <c r="B376" s="105">
        <v>371</v>
      </c>
      <c r="C376" s="193"/>
      <c r="D376" s="106">
        <v>1</v>
      </c>
      <c r="E376" s="99"/>
      <c r="F376" s="107"/>
      <c r="G376" s="107"/>
      <c r="H376" s="108"/>
      <c r="I376" s="107"/>
      <c r="J376" s="107"/>
      <c r="K376" s="107"/>
      <c r="L376" s="107"/>
      <c r="M376" s="117"/>
      <c r="N376" s="109"/>
      <c r="O376" s="110"/>
    </row>
    <row r="377" spans="2:15" ht="15">
      <c r="B377" s="105">
        <v>372</v>
      </c>
      <c r="C377" s="193"/>
      <c r="D377" s="106">
        <v>2</v>
      </c>
      <c r="E377" s="99"/>
      <c r="F377" s="107"/>
      <c r="G377" s="107"/>
      <c r="H377" s="108"/>
      <c r="I377" s="107"/>
      <c r="J377" s="107"/>
      <c r="K377" s="107"/>
      <c r="L377" s="107"/>
      <c r="M377" s="117"/>
      <c r="N377" s="109"/>
      <c r="O377" s="110"/>
    </row>
    <row r="378" spans="2:15" ht="15">
      <c r="B378" s="105">
        <v>373</v>
      </c>
      <c r="C378" s="193"/>
      <c r="D378" s="106">
        <v>3</v>
      </c>
      <c r="E378" s="99"/>
      <c r="F378" s="107"/>
      <c r="G378" s="107"/>
      <c r="H378" s="108"/>
      <c r="I378" s="107"/>
      <c r="J378" s="107"/>
      <c r="K378" s="107"/>
      <c r="L378" s="107"/>
      <c r="M378" s="117"/>
      <c r="N378" s="109"/>
      <c r="O378" s="110"/>
    </row>
    <row r="379" spans="2:15" ht="15">
      <c r="B379" s="105">
        <v>374</v>
      </c>
      <c r="C379" s="193"/>
      <c r="D379" s="106">
        <v>4</v>
      </c>
      <c r="E379" s="99"/>
      <c r="F379" s="107"/>
      <c r="G379" s="107"/>
      <c r="H379" s="108"/>
      <c r="I379" s="107"/>
      <c r="J379" s="107"/>
      <c r="K379" s="107"/>
      <c r="L379" s="107"/>
      <c r="M379" s="117"/>
      <c r="N379" s="109"/>
      <c r="O379" s="110"/>
    </row>
    <row r="380" spans="2:15" ht="15">
      <c r="B380" s="105">
        <v>375</v>
      </c>
      <c r="C380" s="193"/>
      <c r="D380" s="106">
        <v>5</v>
      </c>
      <c r="E380" s="99"/>
      <c r="F380" s="107"/>
      <c r="G380" s="107"/>
      <c r="H380" s="108"/>
      <c r="I380" s="107"/>
      <c r="J380" s="107"/>
      <c r="K380" s="107"/>
      <c r="L380" s="107"/>
      <c r="M380" s="117"/>
      <c r="N380" s="109"/>
      <c r="O380" s="110"/>
    </row>
    <row r="381" spans="2:15" ht="15">
      <c r="B381" s="105">
        <v>376</v>
      </c>
      <c r="C381" s="193"/>
      <c r="D381" s="106">
        <v>6</v>
      </c>
      <c r="E381" s="99"/>
      <c r="F381" s="107"/>
      <c r="G381" s="107"/>
      <c r="H381" s="108"/>
      <c r="I381" s="107"/>
      <c r="J381" s="107"/>
      <c r="K381" s="107"/>
      <c r="L381" s="107"/>
      <c r="M381" s="117"/>
      <c r="N381" s="109"/>
      <c r="O381" s="110"/>
    </row>
    <row r="382" spans="2:15" ht="15">
      <c r="B382" s="105">
        <v>377</v>
      </c>
      <c r="C382" s="193"/>
      <c r="D382" s="106">
        <v>7</v>
      </c>
      <c r="E382" s="99"/>
      <c r="F382" s="107"/>
      <c r="G382" s="107"/>
      <c r="H382" s="108"/>
      <c r="I382" s="107"/>
      <c r="J382" s="107"/>
      <c r="K382" s="107"/>
      <c r="L382" s="107"/>
      <c r="M382" s="117"/>
      <c r="N382" s="109"/>
      <c r="O382" s="110"/>
    </row>
    <row r="383" spans="2:15" ht="15">
      <c r="B383" s="105">
        <v>378</v>
      </c>
      <c r="C383" s="193"/>
      <c r="D383" s="106">
        <v>8</v>
      </c>
      <c r="E383" s="99"/>
      <c r="F383" s="107"/>
      <c r="G383" s="107"/>
      <c r="H383" s="108"/>
      <c r="I383" s="107"/>
      <c r="J383" s="107"/>
      <c r="K383" s="107"/>
      <c r="L383" s="107"/>
      <c r="M383" s="117"/>
      <c r="N383" s="109"/>
      <c r="O383" s="110"/>
    </row>
    <row r="384" spans="2:15" ht="15">
      <c r="B384" s="105">
        <v>379</v>
      </c>
      <c r="C384" s="193"/>
      <c r="D384" s="106">
        <v>9</v>
      </c>
      <c r="E384" s="99"/>
      <c r="F384" s="107"/>
      <c r="G384" s="107"/>
      <c r="H384" s="108"/>
      <c r="I384" s="107"/>
      <c r="J384" s="107"/>
      <c r="K384" s="107"/>
      <c r="L384" s="107"/>
      <c r="M384" s="117"/>
      <c r="N384" s="109"/>
      <c r="O384" s="110"/>
    </row>
    <row r="385" spans="2:15" ht="15">
      <c r="B385" s="105">
        <v>380</v>
      </c>
      <c r="C385" s="193"/>
      <c r="D385" s="106">
        <v>10</v>
      </c>
      <c r="E385" s="99"/>
      <c r="F385" s="107"/>
      <c r="G385" s="107"/>
      <c r="H385" s="108"/>
      <c r="I385" s="107"/>
      <c r="J385" s="107"/>
      <c r="K385" s="107"/>
      <c r="L385" s="107"/>
      <c r="M385" s="117"/>
      <c r="N385" s="109"/>
      <c r="O385" s="110"/>
    </row>
    <row r="386" spans="2:15" ht="15">
      <c r="B386" s="105">
        <v>381</v>
      </c>
      <c r="C386" s="193"/>
      <c r="D386" s="106">
        <v>1</v>
      </c>
      <c r="E386" s="99"/>
      <c r="F386" s="107"/>
      <c r="G386" s="107"/>
      <c r="H386" s="108"/>
      <c r="I386" s="107"/>
      <c r="J386" s="107"/>
      <c r="K386" s="107"/>
      <c r="L386" s="107"/>
      <c r="M386" s="117"/>
      <c r="N386" s="109"/>
      <c r="O386" s="110"/>
    </row>
    <row r="387" spans="2:15" ht="15">
      <c r="B387" s="105">
        <v>382</v>
      </c>
      <c r="C387" s="193"/>
      <c r="D387" s="106">
        <v>2</v>
      </c>
      <c r="E387" s="99"/>
      <c r="F387" s="107"/>
      <c r="G387" s="107"/>
      <c r="H387" s="108"/>
      <c r="I387" s="107"/>
      <c r="J387" s="107"/>
      <c r="K387" s="107"/>
      <c r="L387" s="107"/>
      <c r="M387" s="117"/>
      <c r="N387" s="109"/>
      <c r="O387" s="110"/>
    </row>
    <row r="388" spans="2:15" ht="15">
      <c r="B388" s="105">
        <v>383</v>
      </c>
      <c r="C388" s="193"/>
      <c r="D388" s="106">
        <v>3</v>
      </c>
      <c r="E388" s="99"/>
      <c r="F388" s="107"/>
      <c r="G388" s="107"/>
      <c r="H388" s="108"/>
      <c r="I388" s="107"/>
      <c r="J388" s="107"/>
      <c r="K388" s="107"/>
      <c r="L388" s="107"/>
      <c r="M388" s="117"/>
      <c r="N388" s="109"/>
      <c r="O388" s="110"/>
    </row>
    <row r="389" spans="2:15" ht="15">
      <c r="B389" s="105">
        <v>384</v>
      </c>
      <c r="C389" s="193"/>
      <c r="D389" s="106">
        <v>4</v>
      </c>
      <c r="E389" s="99"/>
      <c r="F389" s="107"/>
      <c r="G389" s="107"/>
      <c r="H389" s="108"/>
      <c r="I389" s="107"/>
      <c r="J389" s="107"/>
      <c r="K389" s="107"/>
      <c r="L389" s="107"/>
      <c r="M389" s="117"/>
      <c r="N389" s="109"/>
      <c r="O389" s="110"/>
    </row>
    <row r="390" spans="2:15" ht="15">
      <c r="B390" s="105">
        <v>385</v>
      </c>
      <c r="C390" s="193"/>
      <c r="D390" s="106">
        <v>5</v>
      </c>
      <c r="E390" s="99"/>
      <c r="F390" s="107"/>
      <c r="G390" s="107"/>
      <c r="H390" s="108"/>
      <c r="I390" s="107"/>
      <c r="J390" s="107"/>
      <c r="K390" s="107"/>
      <c r="L390" s="107"/>
      <c r="M390" s="117"/>
      <c r="N390" s="109"/>
      <c r="O390" s="110"/>
    </row>
    <row r="391" spans="2:15" ht="15">
      <c r="B391" s="105">
        <v>386</v>
      </c>
      <c r="C391" s="193"/>
      <c r="D391" s="106">
        <v>6</v>
      </c>
      <c r="E391" s="99"/>
      <c r="F391" s="107"/>
      <c r="G391" s="107"/>
      <c r="H391" s="108"/>
      <c r="I391" s="107"/>
      <c r="J391" s="107"/>
      <c r="K391" s="107"/>
      <c r="L391" s="107"/>
      <c r="M391" s="117"/>
      <c r="N391" s="109"/>
      <c r="O391" s="110"/>
    </row>
    <row r="392" spans="2:15" ht="15">
      <c r="B392" s="105">
        <v>387</v>
      </c>
      <c r="C392" s="193"/>
      <c r="D392" s="106">
        <v>7</v>
      </c>
      <c r="E392" s="99"/>
      <c r="F392" s="107"/>
      <c r="G392" s="107"/>
      <c r="H392" s="108"/>
      <c r="I392" s="107"/>
      <c r="J392" s="107"/>
      <c r="K392" s="107"/>
      <c r="L392" s="107"/>
      <c r="M392" s="117"/>
      <c r="N392" s="109"/>
      <c r="O392" s="110"/>
    </row>
    <row r="393" spans="2:15" ht="15">
      <c r="B393" s="105">
        <v>388</v>
      </c>
      <c r="C393" s="193"/>
      <c r="D393" s="106">
        <v>8</v>
      </c>
      <c r="E393" s="99"/>
      <c r="F393" s="107"/>
      <c r="G393" s="107"/>
      <c r="H393" s="108"/>
      <c r="I393" s="107"/>
      <c r="J393" s="107"/>
      <c r="K393" s="107"/>
      <c r="L393" s="107"/>
      <c r="M393" s="117"/>
      <c r="N393" s="109"/>
      <c r="O393" s="110"/>
    </row>
    <row r="394" spans="2:15" ht="15">
      <c r="B394" s="105">
        <v>389</v>
      </c>
      <c r="C394" s="193"/>
      <c r="D394" s="106">
        <v>9</v>
      </c>
      <c r="E394" s="99"/>
      <c r="F394" s="107"/>
      <c r="G394" s="107"/>
      <c r="H394" s="108"/>
      <c r="I394" s="107"/>
      <c r="J394" s="107"/>
      <c r="K394" s="107"/>
      <c r="L394" s="107"/>
      <c r="M394" s="117"/>
      <c r="N394" s="109"/>
      <c r="O394" s="110"/>
    </row>
    <row r="395" spans="2:15" ht="15">
      <c r="B395" s="105">
        <v>390</v>
      </c>
      <c r="C395" s="193"/>
      <c r="D395" s="106">
        <v>10</v>
      </c>
      <c r="E395" s="99"/>
      <c r="F395" s="107"/>
      <c r="G395" s="107"/>
      <c r="H395" s="108"/>
      <c r="I395" s="107"/>
      <c r="J395" s="107"/>
      <c r="K395" s="107"/>
      <c r="L395" s="107"/>
      <c r="M395" s="117"/>
      <c r="N395" s="109"/>
      <c r="O395" s="110"/>
    </row>
    <row r="396" spans="2:15" ht="15">
      <c r="B396" s="105">
        <v>391</v>
      </c>
      <c r="C396" s="193"/>
      <c r="D396" s="106">
        <v>1</v>
      </c>
      <c r="E396" s="99"/>
      <c r="F396" s="107"/>
      <c r="G396" s="107"/>
      <c r="H396" s="108"/>
      <c r="I396" s="107"/>
      <c r="J396" s="107"/>
      <c r="K396" s="107"/>
      <c r="L396" s="107"/>
      <c r="M396" s="117"/>
      <c r="N396" s="109"/>
      <c r="O396" s="110"/>
    </row>
    <row r="397" spans="2:15" ht="15">
      <c r="B397" s="105">
        <v>392</v>
      </c>
      <c r="C397" s="193"/>
      <c r="D397" s="106">
        <v>2</v>
      </c>
      <c r="E397" s="99"/>
      <c r="F397" s="107"/>
      <c r="G397" s="107"/>
      <c r="H397" s="108"/>
      <c r="I397" s="107"/>
      <c r="J397" s="107"/>
      <c r="K397" s="107"/>
      <c r="L397" s="107"/>
      <c r="M397" s="117"/>
      <c r="N397" s="109"/>
      <c r="O397" s="110"/>
    </row>
    <row r="398" spans="2:15" ht="15">
      <c r="B398" s="105">
        <v>393</v>
      </c>
      <c r="C398" s="193"/>
      <c r="D398" s="106">
        <v>3</v>
      </c>
      <c r="E398" s="99"/>
      <c r="F398" s="107"/>
      <c r="G398" s="107"/>
      <c r="H398" s="108"/>
      <c r="I398" s="107"/>
      <c r="J398" s="107"/>
      <c r="K398" s="107"/>
      <c r="L398" s="107"/>
      <c r="M398" s="117"/>
      <c r="N398" s="109"/>
      <c r="O398" s="110"/>
    </row>
    <row r="399" spans="2:15" ht="15">
      <c r="B399" s="105">
        <v>394</v>
      </c>
      <c r="C399" s="193"/>
      <c r="D399" s="106">
        <v>4</v>
      </c>
      <c r="E399" s="99"/>
      <c r="F399" s="107"/>
      <c r="G399" s="107"/>
      <c r="H399" s="108"/>
      <c r="I399" s="107"/>
      <c r="J399" s="107"/>
      <c r="K399" s="107"/>
      <c r="L399" s="107"/>
      <c r="M399" s="117"/>
      <c r="N399" s="109"/>
      <c r="O399" s="110"/>
    </row>
    <row r="400" spans="2:15" ht="15">
      <c r="B400" s="105">
        <v>395</v>
      </c>
      <c r="C400" s="193"/>
      <c r="D400" s="106">
        <v>5</v>
      </c>
      <c r="E400" s="99"/>
      <c r="F400" s="107"/>
      <c r="G400" s="107"/>
      <c r="H400" s="108"/>
      <c r="I400" s="107"/>
      <c r="J400" s="107"/>
      <c r="K400" s="107"/>
      <c r="L400" s="107"/>
      <c r="M400" s="117"/>
      <c r="N400" s="109"/>
      <c r="O400" s="110"/>
    </row>
    <row r="401" spans="2:15" ht="15">
      <c r="B401" s="105">
        <v>396</v>
      </c>
      <c r="C401" s="193"/>
      <c r="D401" s="106">
        <v>6</v>
      </c>
      <c r="E401" s="99"/>
      <c r="F401" s="107"/>
      <c r="G401" s="107"/>
      <c r="H401" s="108"/>
      <c r="I401" s="107"/>
      <c r="J401" s="107"/>
      <c r="K401" s="107"/>
      <c r="L401" s="107"/>
      <c r="M401" s="117"/>
      <c r="N401" s="109"/>
      <c r="O401" s="110"/>
    </row>
    <row r="402" spans="2:15" ht="15">
      <c r="B402" s="105">
        <v>397</v>
      </c>
      <c r="C402" s="193"/>
      <c r="D402" s="106">
        <v>7</v>
      </c>
      <c r="E402" s="99"/>
      <c r="F402" s="107"/>
      <c r="G402" s="107"/>
      <c r="H402" s="108"/>
      <c r="I402" s="107"/>
      <c r="J402" s="107"/>
      <c r="K402" s="107"/>
      <c r="L402" s="107"/>
      <c r="M402" s="117"/>
      <c r="N402" s="109"/>
      <c r="O402" s="110"/>
    </row>
    <row r="403" spans="2:15" ht="15">
      <c r="B403" s="105">
        <v>398</v>
      </c>
      <c r="C403" s="193"/>
      <c r="D403" s="106">
        <v>8</v>
      </c>
      <c r="E403" s="99"/>
      <c r="F403" s="107"/>
      <c r="G403" s="107"/>
      <c r="H403" s="108"/>
      <c r="I403" s="107"/>
      <c r="J403" s="107"/>
      <c r="K403" s="107"/>
      <c r="L403" s="107"/>
      <c r="M403" s="117"/>
      <c r="N403" s="109"/>
      <c r="O403" s="110"/>
    </row>
    <row r="404" spans="2:15" ht="15">
      <c r="B404" s="105">
        <v>399</v>
      </c>
      <c r="C404" s="193"/>
      <c r="D404" s="106">
        <v>9</v>
      </c>
      <c r="E404" s="99"/>
      <c r="F404" s="107"/>
      <c r="G404" s="107"/>
      <c r="H404" s="108"/>
      <c r="I404" s="107"/>
      <c r="J404" s="107"/>
      <c r="K404" s="107"/>
      <c r="L404" s="107"/>
      <c r="M404" s="117"/>
      <c r="N404" s="109"/>
      <c r="O404" s="110"/>
    </row>
    <row r="405" spans="2:15" ht="15">
      <c r="B405" s="105">
        <v>400</v>
      </c>
      <c r="C405" s="193"/>
      <c r="D405" s="106">
        <v>10</v>
      </c>
      <c r="E405" s="99"/>
      <c r="F405" s="107"/>
      <c r="G405" s="107"/>
      <c r="H405" s="108"/>
      <c r="I405" s="107"/>
      <c r="J405" s="107"/>
      <c r="K405" s="107"/>
      <c r="L405" s="107"/>
      <c r="M405" s="117"/>
      <c r="N405" s="109"/>
      <c r="O405" s="110"/>
    </row>
    <row r="406" spans="2:15" ht="15">
      <c r="B406" s="105">
        <v>401</v>
      </c>
      <c r="C406" s="193"/>
      <c r="D406" s="106">
        <v>1</v>
      </c>
      <c r="E406" s="99"/>
      <c r="F406" s="107"/>
      <c r="G406" s="107"/>
      <c r="H406" s="108"/>
      <c r="I406" s="107"/>
      <c r="J406" s="107"/>
      <c r="K406" s="107"/>
      <c r="L406" s="107"/>
      <c r="M406" s="117"/>
      <c r="N406" s="109"/>
      <c r="O406" s="110"/>
    </row>
    <row r="407" spans="2:15" ht="15">
      <c r="B407" s="105">
        <v>402</v>
      </c>
      <c r="C407" s="193"/>
      <c r="D407" s="106">
        <v>2</v>
      </c>
      <c r="E407" s="99"/>
      <c r="F407" s="107"/>
      <c r="G407" s="107"/>
      <c r="H407" s="108"/>
      <c r="I407" s="107"/>
      <c r="J407" s="107"/>
      <c r="K407" s="107"/>
      <c r="L407" s="107"/>
      <c r="M407" s="117"/>
      <c r="N407" s="109"/>
      <c r="O407" s="110"/>
    </row>
    <row r="408" spans="2:15" ht="15">
      <c r="B408" s="105">
        <v>403</v>
      </c>
      <c r="C408" s="193"/>
      <c r="D408" s="106">
        <v>3</v>
      </c>
      <c r="E408" s="99"/>
      <c r="F408" s="107"/>
      <c r="G408" s="107"/>
      <c r="H408" s="108"/>
      <c r="I408" s="107"/>
      <c r="J408" s="107"/>
      <c r="K408" s="107"/>
      <c r="L408" s="107"/>
      <c r="M408" s="117"/>
      <c r="N408" s="109"/>
      <c r="O408" s="110"/>
    </row>
    <row r="409" spans="2:15" ht="15">
      <c r="B409" s="105">
        <v>404</v>
      </c>
      <c r="C409" s="193"/>
      <c r="D409" s="106">
        <v>4</v>
      </c>
      <c r="E409" s="99"/>
      <c r="F409" s="107"/>
      <c r="G409" s="107"/>
      <c r="H409" s="108"/>
      <c r="I409" s="107"/>
      <c r="J409" s="107"/>
      <c r="K409" s="107"/>
      <c r="L409" s="107"/>
      <c r="M409" s="117"/>
      <c r="N409" s="109"/>
      <c r="O409" s="110"/>
    </row>
    <row r="410" spans="2:15" ht="15">
      <c r="B410" s="105">
        <v>405</v>
      </c>
      <c r="C410" s="193"/>
      <c r="D410" s="106">
        <v>5</v>
      </c>
      <c r="E410" s="99"/>
      <c r="F410" s="107"/>
      <c r="G410" s="107"/>
      <c r="H410" s="108"/>
      <c r="I410" s="107"/>
      <c r="J410" s="107"/>
      <c r="K410" s="107"/>
      <c r="L410" s="107"/>
      <c r="M410" s="117"/>
      <c r="N410" s="109"/>
      <c r="O410" s="110"/>
    </row>
    <row r="411" spans="2:15" ht="15">
      <c r="B411" s="105">
        <v>406</v>
      </c>
      <c r="C411" s="193"/>
      <c r="D411" s="106">
        <v>6</v>
      </c>
      <c r="E411" s="99"/>
      <c r="F411" s="107"/>
      <c r="G411" s="107"/>
      <c r="H411" s="108"/>
      <c r="I411" s="107"/>
      <c r="J411" s="107"/>
      <c r="K411" s="107"/>
      <c r="L411" s="107"/>
      <c r="M411" s="117"/>
      <c r="N411" s="109"/>
      <c r="O411" s="110"/>
    </row>
    <row r="412" spans="2:15" ht="15">
      <c r="B412" s="105">
        <v>407</v>
      </c>
      <c r="C412" s="193"/>
      <c r="D412" s="106">
        <v>7</v>
      </c>
      <c r="E412" s="99"/>
      <c r="F412" s="107"/>
      <c r="G412" s="107"/>
      <c r="H412" s="108"/>
      <c r="I412" s="107"/>
      <c r="J412" s="107"/>
      <c r="K412" s="107"/>
      <c r="L412" s="107"/>
      <c r="M412" s="117"/>
      <c r="N412" s="109"/>
      <c r="O412" s="110"/>
    </row>
    <row r="413" spans="2:15" ht="15">
      <c r="B413" s="105">
        <v>408</v>
      </c>
      <c r="C413" s="193"/>
      <c r="D413" s="106">
        <v>8</v>
      </c>
      <c r="E413" s="99"/>
      <c r="F413" s="107"/>
      <c r="G413" s="107"/>
      <c r="H413" s="108"/>
      <c r="I413" s="107"/>
      <c r="J413" s="107"/>
      <c r="K413" s="107"/>
      <c r="L413" s="107"/>
      <c r="M413" s="117"/>
      <c r="N413" s="109"/>
      <c r="O413" s="110"/>
    </row>
    <row r="414" spans="2:15" ht="15">
      <c r="B414" s="105">
        <v>409</v>
      </c>
      <c r="C414" s="193"/>
      <c r="D414" s="106">
        <v>9</v>
      </c>
      <c r="E414" s="99"/>
      <c r="F414" s="107"/>
      <c r="G414" s="107"/>
      <c r="H414" s="108"/>
      <c r="I414" s="107"/>
      <c r="J414" s="107"/>
      <c r="K414" s="107"/>
      <c r="L414" s="107"/>
      <c r="M414" s="117"/>
      <c r="N414" s="109"/>
      <c r="O414" s="110"/>
    </row>
    <row r="415" spans="2:15" ht="15">
      <c r="B415" s="105">
        <v>410</v>
      </c>
      <c r="C415" s="193"/>
      <c r="D415" s="106">
        <v>10</v>
      </c>
      <c r="E415" s="99"/>
      <c r="F415" s="107"/>
      <c r="G415" s="107"/>
      <c r="H415" s="108"/>
      <c r="I415" s="107"/>
      <c r="J415" s="107"/>
      <c r="K415" s="107"/>
      <c r="L415" s="107"/>
      <c r="M415" s="117"/>
      <c r="N415" s="109"/>
      <c r="O415" s="110"/>
    </row>
    <row r="416" spans="2:15" ht="15">
      <c r="B416" s="105">
        <v>411</v>
      </c>
      <c r="C416" s="193"/>
      <c r="D416" s="106">
        <v>1</v>
      </c>
      <c r="E416" s="99"/>
      <c r="F416" s="107"/>
      <c r="G416" s="107"/>
      <c r="H416" s="108"/>
      <c r="I416" s="107"/>
      <c r="J416" s="107"/>
      <c r="K416" s="107"/>
      <c r="L416" s="107"/>
      <c r="M416" s="117"/>
      <c r="N416" s="109"/>
      <c r="O416" s="110"/>
    </row>
    <row r="417" spans="2:15" ht="15">
      <c r="B417" s="105">
        <v>412</v>
      </c>
      <c r="C417" s="193"/>
      <c r="D417" s="106">
        <v>2</v>
      </c>
      <c r="E417" s="99"/>
      <c r="F417" s="107"/>
      <c r="G417" s="107"/>
      <c r="H417" s="108"/>
      <c r="I417" s="107"/>
      <c r="J417" s="107"/>
      <c r="K417" s="107"/>
      <c r="L417" s="107"/>
      <c r="M417" s="117"/>
      <c r="N417" s="109"/>
      <c r="O417" s="110"/>
    </row>
    <row r="418" spans="2:15" ht="15">
      <c r="B418" s="105">
        <v>413</v>
      </c>
      <c r="C418" s="193"/>
      <c r="D418" s="106">
        <v>3</v>
      </c>
      <c r="E418" s="99"/>
      <c r="F418" s="107"/>
      <c r="G418" s="107"/>
      <c r="H418" s="108"/>
      <c r="I418" s="107"/>
      <c r="J418" s="107"/>
      <c r="K418" s="107"/>
      <c r="L418" s="107"/>
      <c r="M418" s="117"/>
      <c r="N418" s="109"/>
      <c r="O418" s="110"/>
    </row>
    <row r="419" spans="2:15" ht="15">
      <c r="B419" s="105">
        <v>414</v>
      </c>
      <c r="C419" s="193"/>
      <c r="D419" s="106">
        <v>4</v>
      </c>
      <c r="E419" s="99"/>
      <c r="F419" s="107"/>
      <c r="G419" s="107"/>
      <c r="H419" s="108"/>
      <c r="I419" s="107"/>
      <c r="J419" s="107"/>
      <c r="K419" s="107"/>
      <c r="L419" s="107"/>
      <c r="M419" s="117"/>
      <c r="N419" s="109"/>
      <c r="O419" s="110"/>
    </row>
    <row r="420" spans="2:15" ht="15">
      <c r="B420" s="105">
        <v>415</v>
      </c>
      <c r="C420" s="193"/>
      <c r="D420" s="106">
        <v>5</v>
      </c>
      <c r="E420" s="99"/>
      <c r="F420" s="107"/>
      <c r="G420" s="107"/>
      <c r="H420" s="108"/>
      <c r="I420" s="107"/>
      <c r="J420" s="107"/>
      <c r="K420" s="107"/>
      <c r="L420" s="107"/>
      <c r="M420" s="117"/>
      <c r="N420" s="109"/>
      <c r="O420" s="110"/>
    </row>
    <row r="421" spans="2:15" ht="15">
      <c r="B421" s="105">
        <v>416</v>
      </c>
      <c r="C421" s="193"/>
      <c r="D421" s="106">
        <v>6</v>
      </c>
      <c r="E421" s="99"/>
      <c r="F421" s="107"/>
      <c r="G421" s="107"/>
      <c r="H421" s="108"/>
      <c r="I421" s="107"/>
      <c r="J421" s="107"/>
      <c r="K421" s="107"/>
      <c r="L421" s="107"/>
      <c r="M421" s="117"/>
      <c r="N421" s="109"/>
      <c r="O421" s="110"/>
    </row>
    <row r="422" spans="2:15" ht="15">
      <c r="B422" s="105">
        <v>417</v>
      </c>
      <c r="C422" s="193"/>
      <c r="D422" s="106">
        <v>7</v>
      </c>
      <c r="E422" s="99"/>
      <c r="F422" s="107"/>
      <c r="G422" s="107"/>
      <c r="H422" s="108"/>
      <c r="I422" s="107"/>
      <c r="J422" s="107"/>
      <c r="K422" s="107"/>
      <c r="L422" s="107"/>
      <c r="M422" s="117"/>
      <c r="N422" s="109"/>
      <c r="O422" s="110"/>
    </row>
    <row r="423" spans="2:15" ht="15">
      <c r="B423" s="105">
        <v>418</v>
      </c>
      <c r="C423" s="193"/>
      <c r="D423" s="106">
        <v>8</v>
      </c>
      <c r="E423" s="99"/>
      <c r="F423" s="107"/>
      <c r="G423" s="107"/>
      <c r="H423" s="108"/>
      <c r="I423" s="107"/>
      <c r="J423" s="107"/>
      <c r="K423" s="107"/>
      <c r="L423" s="107"/>
      <c r="M423" s="117"/>
      <c r="N423" s="109"/>
      <c r="O423" s="110"/>
    </row>
    <row r="424" spans="2:15" ht="15">
      <c r="B424" s="105">
        <v>419</v>
      </c>
      <c r="C424" s="193"/>
      <c r="D424" s="106">
        <v>9</v>
      </c>
      <c r="E424" s="99"/>
      <c r="F424" s="107"/>
      <c r="G424" s="107"/>
      <c r="H424" s="108"/>
      <c r="I424" s="107"/>
      <c r="J424" s="107"/>
      <c r="K424" s="107"/>
      <c r="L424" s="107"/>
      <c r="M424" s="117"/>
      <c r="N424" s="109"/>
      <c r="O424" s="110"/>
    </row>
    <row r="425" spans="2:15" ht="15">
      <c r="B425" s="105">
        <v>420</v>
      </c>
      <c r="C425" s="193"/>
      <c r="D425" s="106">
        <v>10</v>
      </c>
      <c r="E425" s="99"/>
      <c r="F425" s="107"/>
      <c r="G425" s="107"/>
      <c r="H425" s="108"/>
      <c r="I425" s="107"/>
      <c r="J425" s="107"/>
      <c r="K425" s="107"/>
      <c r="L425" s="107"/>
      <c r="M425" s="117"/>
      <c r="N425" s="109"/>
      <c r="O425" s="110"/>
    </row>
    <row r="426" spans="2:15" ht="15">
      <c r="B426" s="105">
        <v>421</v>
      </c>
      <c r="C426" s="193"/>
      <c r="D426" s="106">
        <v>1</v>
      </c>
      <c r="E426" s="99"/>
      <c r="F426" s="107"/>
      <c r="G426" s="107"/>
      <c r="H426" s="108"/>
      <c r="I426" s="107"/>
      <c r="J426" s="107"/>
      <c r="K426" s="107"/>
      <c r="L426" s="107"/>
      <c r="M426" s="117"/>
      <c r="N426" s="109"/>
      <c r="O426" s="110"/>
    </row>
    <row r="427" spans="2:15" ht="15">
      <c r="B427" s="105">
        <v>422</v>
      </c>
      <c r="C427" s="193"/>
      <c r="D427" s="106">
        <v>2</v>
      </c>
      <c r="E427" s="99"/>
      <c r="F427" s="107"/>
      <c r="G427" s="107"/>
      <c r="H427" s="108"/>
      <c r="I427" s="107"/>
      <c r="J427" s="107"/>
      <c r="K427" s="107"/>
      <c r="L427" s="107"/>
      <c r="M427" s="117"/>
      <c r="N427" s="109"/>
      <c r="O427" s="110"/>
    </row>
    <row r="428" spans="2:15" ht="15">
      <c r="B428" s="105">
        <v>423</v>
      </c>
      <c r="C428" s="193"/>
      <c r="D428" s="106">
        <v>3</v>
      </c>
      <c r="E428" s="99"/>
      <c r="F428" s="107"/>
      <c r="G428" s="107"/>
      <c r="H428" s="108"/>
      <c r="I428" s="107"/>
      <c r="J428" s="107"/>
      <c r="K428" s="107"/>
      <c r="L428" s="107"/>
      <c r="M428" s="117"/>
      <c r="N428" s="109"/>
      <c r="O428" s="110"/>
    </row>
    <row r="429" spans="2:15" ht="15">
      <c r="B429" s="105">
        <v>424</v>
      </c>
      <c r="C429" s="193"/>
      <c r="D429" s="106">
        <v>4</v>
      </c>
      <c r="E429" s="99"/>
      <c r="F429" s="107"/>
      <c r="G429" s="107"/>
      <c r="H429" s="108"/>
      <c r="I429" s="107"/>
      <c r="J429" s="107"/>
      <c r="K429" s="107"/>
      <c r="L429" s="107"/>
      <c r="M429" s="117"/>
      <c r="N429" s="109"/>
      <c r="O429" s="110"/>
    </row>
    <row r="430" spans="2:15" ht="15">
      <c r="B430" s="105">
        <v>425</v>
      </c>
      <c r="C430" s="193"/>
      <c r="D430" s="106">
        <v>5</v>
      </c>
      <c r="E430" s="99"/>
      <c r="F430" s="107"/>
      <c r="G430" s="107"/>
      <c r="H430" s="108"/>
      <c r="I430" s="107"/>
      <c r="J430" s="107"/>
      <c r="K430" s="107"/>
      <c r="L430" s="107"/>
      <c r="M430" s="117"/>
      <c r="N430" s="109"/>
      <c r="O430" s="110"/>
    </row>
    <row r="431" spans="2:15" ht="15">
      <c r="B431" s="105">
        <v>426</v>
      </c>
      <c r="C431" s="193"/>
      <c r="D431" s="106">
        <v>6</v>
      </c>
      <c r="E431" s="99"/>
      <c r="F431" s="107"/>
      <c r="G431" s="107"/>
      <c r="H431" s="108"/>
      <c r="I431" s="107"/>
      <c r="J431" s="107"/>
      <c r="K431" s="107"/>
      <c r="L431" s="107"/>
      <c r="M431" s="117"/>
      <c r="N431" s="109"/>
      <c r="O431" s="110"/>
    </row>
    <row r="432" spans="2:15" ht="15">
      <c r="B432" s="105">
        <v>427</v>
      </c>
      <c r="C432" s="193"/>
      <c r="D432" s="106">
        <v>7</v>
      </c>
      <c r="E432" s="99"/>
      <c r="F432" s="107"/>
      <c r="G432" s="107"/>
      <c r="H432" s="108"/>
      <c r="I432" s="107"/>
      <c r="J432" s="107"/>
      <c r="K432" s="107"/>
      <c r="L432" s="107"/>
      <c r="M432" s="117"/>
      <c r="N432" s="109"/>
      <c r="O432" s="110"/>
    </row>
    <row r="433" spans="2:15" ht="15">
      <c r="B433" s="105">
        <v>428</v>
      </c>
      <c r="C433" s="193"/>
      <c r="D433" s="106">
        <v>8</v>
      </c>
      <c r="E433" s="99"/>
      <c r="F433" s="107"/>
      <c r="G433" s="107"/>
      <c r="H433" s="108"/>
      <c r="I433" s="107"/>
      <c r="J433" s="107"/>
      <c r="K433" s="107"/>
      <c r="L433" s="107"/>
      <c r="M433" s="117"/>
      <c r="N433" s="109"/>
      <c r="O433" s="110"/>
    </row>
    <row r="434" spans="2:15" ht="15">
      <c r="B434" s="105">
        <v>429</v>
      </c>
      <c r="C434" s="193"/>
      <c r="D434" s="106">
        <v>9</v>
      </c>
      <c r="E434" s="99"/>
      <c r="F434" s="107"/>
      <c r="G434" s="107"/>
      <c r="H434" s="108"/>
      <c r="I434" s="107"/>
      <c r="J434" s="107"/>
      <c r="K434" s="107"/>
      <c r="L434" s="107"/>
      <c r="M434" s="117"/>
      <c r="N434" s="109"/>
      <c r="O434" s="110"/>
    </row>
    <row r="435" spans="2:15" ht="15">
      <c r="B435" s="105">
        <v>430</v>
      </c>
      <c r="C435" s="193"/>
      <c r="D435" s="106">
        <v>10</v>
      </c>
      <c r="E435" s="99"/>
      <c r="F435" s="107"/>
      <c r="G435" s="107"/>
      <c r="H435" s="108"/>
      <c r="I435" s="107"/>
      <c r="J435" s="107"/>
      <c r="K435" s="107"/>
      <c r="L435" s="107"/>
      <c r="M435" s="117"/>
      <c r="N435" s="109"/>
      <c r="O435" s="110"/>
    </row>
    <row r="436" spans="2:15" ht="15">
      <c r="B436" s="105">
        <v>431</v>
      </c>
      <c r="C436" s="193"/>
      <c r="D436" s="106">
        <v>1</v>
      </c>
      <c r="E436" s="99"/>
      <c r="F436" s="107"/>
      <c r="G436" s="107"/>
      <c r="H436" s="108"/>
      <c r="I436" s="107"/>
      <c r="J436" s="107"/>
      <c r="K436" s="107"/>
      <c r="L436" s="107"/>
      <c r="M436" s="117"/>
      <c r="N436" s="109"/>
      <c r="O436" s="110"/>
    </row>
    <row r="437" spans="2:15" ht="15">
      <c r="B437" s="105">
        <v>432</v>
      </c>
      <c r="C437" s="193"/>
      <c r="D437" s="106">
        <v>2</v>
      </c>
      <c r="E437" s="99"/>
      <c r="F437" s="107"/>
      <c r="G437" s="107"/>
      <c r="H437" s="108"/>
      <c r="I437" s="107"/>
      <c r="J437" s="107"/>
      <c r="K437" s="107"/>
      <c r="L437" s="107"/>
      <c r="M437" s="117"/>
      <c r="N437" s="109"/>
      <c r="O437" s="110"/>
    </row>
    <row r="438" spans="2:15" ht="15">
      <c r="B438" s="105">
        <v>433</v>
      </c>
      <c r="C438" s="193"/>
      <c r="D438" s="106">
        <v>3</v>
      </c>
      <c r="E438" s="99"/>
      <c r="F438" s="107"/>
      <c r="G438" s="107"/>
      <c r="H438" s="108"/>
      <c r="I438" s="107"/>
      <c r="J438" s="107"/>
      <c r="K438" s="107"/>
      <c r="L438" s="107"/>
      <c r="M438" s="117"/>
      <c r="N438" s="109"/>
      <c r="O438" s="110"/>
    </row>
    <row r="439" spans="2:15" ht="15">
      <c r="B439" s="105">
        <v>434</v>
      </c>
      <c r="C439" s="193"/>
      <c r="D439" s="106">
        <v>4</v>
      </c>
      <c r="E439" s="99"/>
      <c r="F439" s="107"/>
      <c r="G439" s="107"/>
      <c r="H439" s="108"/>
      <c r="I439" s="107"/>
      <c r="J439" s="107"/>
      <c r="K439" s="107"/>
      <c r="L439" s="107"/>
      <c r="M439" s="117"/>
      <c r="N439" s="109"/>
      <c r="O439" s="110"/>
    </row>
    <row r="440" spans="2:15" ht="15">
      <c r="B440" s="105">
        <v>435</v>
      </c>
      <c r="C440" s="193"/>
      <c r="D440" s="106">
        <v>5</v>
      </c>
      <c r="E440" s="99"/>
      <c r="F440" s="107"/>
      <c r="G440" s="107"/>
      <c r="H440" s="108"/>
      <c r="I440" s="107"/>
      <c r="J440" s="107"/>
      <c r="K440" s="107"/>
      <c r="L440" s="107"/>
      <c r="M440" s="117"/>
      <c r="N440" s="109"/>
      <c r="O440" s="110"/>
    </row>
    <row r="441" spans="2:15" ht="15">
      <c r="B441" s="105">
        <v>436</v>
      </c>
      <c r="C441" s="193"/>
      <c r="D441" s="106">
        <v>6</v>
      </c>
      <c r="E441" s="99"/>
      <c r="F441" s="107"/>
      <c r="G441" s="107"/>
      <c r="H441" s="108"/>
      <c r="I441" s="107"/>
      <c r="J441" s="107"/>
      <c r="K441" s="107"/>
      <c r="L441" s="107"/>
      <c r="M441" s="117"/>
      <c r="N441" s="109"/>
      <c r="O441" s="110"/>
    </row>
    <row r="442" spans="2:15" ht="15">
      <c r="B442" s="105">
        <v>437</v>
      </c>
      <c r="C442" s="193"/>
      <c r="D442" s="106">
        <v>7</v>
      </c>
      <c r="E442" s="99"/>
      <c r="F442" s="107"/>
      <c r="G442" s="107"/>
      <c r="H442" s="108"/>
      <c r="I442" s="107"/>
      <c r="J442" s="107"/>
      <c r="K442" s="107"/>
      <c r="L442" s="107"/>
      <c r="M442" s="117"/>
      <c r="N442" s="109"/>
      <c r="O442" s="110"/>
    </row>
    <row r="443" spans="2:15" ht="15">
      <c r="B443" s="105">
        <v>438</v>
      </c>
      <c r="C443" s="193"/>
      <c r="D443" s="106">
        <v>8</v>
      </c>
      <c r="E443" s="99"/>
      <c r="F443" s="107"/>
      <c r="G443" s="107"/>
      <c r="H443" s="108"/>
      <c r="I443" s="107"/>
      <c r="J443" s="107"/>
      <c r="K443" s="107"/>
      <c r="L443" s="107"/>
      <c r="M443" s="117"/>
      <c r="N443" s="109"/>
      <c r="O443" s="110"/>
    </row>
    <row r="444" spans="2:15" ht="15">
      <c r="B444" s="105">
        <v>439</v>
      </c>
      <c r="C444" s="193"/>
      <c r="D444" s="106">
        <v>9</v>
      </c>
      <c r="E444" s="99"/>
      <c r="F444" s="107"/>
      <c r="G444" s="107"/>
      <c r="H444" s="108"/>
      <c r="I444" s="107"/>
      <c r="J444" s="107"/>
      <c r="K444" s="107"/>
      <c r="L444" s="107"/>
      <c r="M444" s="117"/>
      <c r="N444" s="109"/>
      <c r="O444" s="110"/>
    </row>
    <row r="445" spans="2:15" ht="15">
      <c r="B445" s="105">
        <v>440</v>
      </c>
      <c r="C445" s="193"/>
      <c r="D445" s="106">
        <v>10</v>
      </c>
      <c r="E445" s="99"/>
      <c r="F445" s="107"/>
      <c r="G445" s="107"/>
      <c r="H445" s="108"/>
      <c r="I445" s="107"/>
      <c r="J445" s="107"/>
      <c r="K445" s="107"/>
      <c r="L445" s="107"/>
      <c r="M445" s="117"/>
      <c r="N445" s="109"/>
      <c r="O445" s="110"/>
    </row>
    <row r="446" spans="2:15" ht="15">
      <c r="B446" s="105">
        <v>441</v>
      </c>
      <c r="C446" s="193"/>
      <c r="D446" s="106">
        <v>1</v>
      </c>
      <c r="E446" s="99"/>
      <c r="F446" s="107"/>
      <c r="G446" s="107"/>
      <c r="H446" s="108"/>
      <c r="I446" s="107"/>
      <c r="J446" s="107"/>
      <c r="K446" s="107"/>
      <c r="L446" s="107"/>
      <c r="M446" s="117"/>
      <c r="N446" s="109"/>
      <c r="O446" s="110"/>
    </row>
    <row r="447" spans="2:15" ht="15">
      <c r="B447" s="105">
        <v>442</v>
      </c>
      <c r="C447" s="193"/>
      <c r="D447" s="106">
        <v>2</v>
      </c>
      <c r="E447" s="99"/>
      <c r="F447" s="107"/>
      <c r="G447" s="107"/>
      <c r="H447" s="108"/>
      <c r="I447" s="107"/>
      <c r="J447" s="107"/>
      <c r="K447" s="107"/>
      <c r="L447" s="107"/>
      <c r="M447" s="117"/>
      <c r="N447" s="109"/>
      <c r="O447" s="110"/>
    </row>
    <row r="448" spans="2:15" ht="15">
      <c r="B448" s="105">
        <v>443</v>
      </c>
      <c r="C448" s="193"/>
      <c r="D448" s="106">
        <v>3</v>
      </c>
      <c r="E448" s="99"/>
      <c r="F448" s="107"/>
      <c r="G448" s="107"/>
      <c r="H448" s="108"/>
      <c r="I448" s="107"/>
      <c r="J448" s="107"/>
      <c r="K448" s="107"/>
      <c r="L448" s="107"/>
      <c r="M448" s="117"/>
      <c r="N448" s="109"/>
      <c r="O448" s="110"/>
    </row>
    <row r="449" spans="2:15" ht="15">
      <c r="B449" s="105">
        <v>444</v>
      </c>
      <c r="C449" s="193"/>
      <c r="D449" s="106">
        <v>4</v>
      </c>
      <c r="E449" s="99"/>
      <c r="F449" s="107"/>
      <c r="G449" s="107"/>
      <c r="H449" s="108"/>
      <c r="I449" s="107"/>
      <c r="J449" s="107"/>
      <c r="K449" s="107"/>
      <c r="L449" s="107"/>
      <c r="M449" s="117"/>
      <c r="N449" s="109"/>
      <c r="O449" s="110"/>
    </row>
    <row r="450" spans="2:15" ht="15">
      <c r="B450" s="105">
        <v>445</v>
      </c>
      <c r="C450" s="193"/>
      <c r="D450" s="106">
        <v>5</v>
      </c>
      <c r="E450" s="99"/>
      <c r="F450" s="107"/>
      <c r="G450" s="107"/>
      <c r="H450" s="108"/>
      <c r="I450" s="107"/>
      <c r="J450" s="107"/>
      <c r="K450" s="107"/>
      <c r="L450" s="107"/>
      <c r="M450" s="117"/>
      <c r="N450" s="109"/>
      <c r="O450" s="110"/>
    </row>
    <row r="451" spans="2:15" ht="15">
      <c r="B451" s="105">
        <v>446</v>
      </c>
      <c r="C451" s="193"/>
      <c r="D451" s="106">
        <v>6</v>
      </c>
      <c r="E451" s="99"/>
      <c r="F451" s="107"/>
      <c r="G451" s="107"/>
      <c r="H451" s="108"/>
      <c r="I451" s="107"/>
      <c r="J451" s="107"/>
      <c r="K451" s="107"/>
      <c r="L451" s="107"/>
      <c r="M451" s="117"/>
      <c r="N451" s="109"/>
      <c r="O451" s="110"/>
    </row>
    <row r="452" spans="2:15" ht="15">
      <c r="B452" s="105">
        <v>447</v>
      </c>
      <c r="C452" s="193"/>
      <c r="D452" s="106">
        <v>7</v>
      </c>
      <c r="E452" s="99"/>
      <c r="F452" s="107"/>
      <c r="G452" s="107"/>
      <c r="H452" s="108"/>
      <c r="I452" s="107"/>
      <c r="J452" s="107"/>
      <c r="K452" s="107"/>
      <c r="L452" s="107"/>
      <c r="M452" s="117"/>
      <c r="N452" s="109"/>
      <c r="O452" s="110"/>
    </row>
    <row r="453" spans="2:15" ht="15">
      <c r="B453" s="105">
        <v>448</v>
      </c>
      <c r="C453" s="193"/>
      <c r="D453" s="106">
        <v>8</v>
      </c>
      <c r="E453" s="99"/>
      <c r="F453" s="107"/>
      <c r="G453" s="107"/>
      <c r="H453" s="108"/>
      <c r="I453" s="107"/>
      <c r="J453" s="107"/>
      <c r="K453" s="107"/>
      <c r="L453" s="107"/>
      <c r="M453" s="117"/>
      <c r="N453" s="109"/>
      <c r="O453" s="110"/>
    </row>
    <row r="454" spans="2:15" ht="15">
      <c r="B454" s="105">
        <v>449</v>
      </c>
      <c r="C454" s="193"/>
      <c r="D454" s="106">
        <v>9</v>
      </c>
      <c r="E454" s="99"/>
      <c r="F454" s="107"/>
      <c r="G454" s="107"/>
      <c r="H454" s="108"/>
      <c r="I454" s="107"/>
      <c r="J454" s="107"/>
      <c r="K454" s="107"/>
      <c r="L454" s="107"/>
      <c r="M454" s="117"/>
      <c r="N454" s="109"/>
      <c r="O454" s="110"/>
    </row>
    <row r="455" spans="2:15" ht="15">
      <c r="B455" s="105">
        <v>450</v>
      </c>
      <c r="C455" s="193"/>
      <c r="D455" s="106">
        <v>10</v>
      </c>
      <c r="E455" s="99"/>
      <c r="F455" s="107"/>
      <c r="G455" s="107"/>
      <c r="H455" s="108"/>
      <c r="I455" s="107"/>
      <c r="J455" s="107"/>
      <c r="K455" s="107"/>
      <c r="L455" s="107"/>
      <c r="M455" s="117"/>
      <c r="N455" s="109"/>
      <c r="O455" s="110"/>
    </row>
    <row r="456" spans="2:15" ht="15">
      <c r="B456" s="105">
        <v>451</v>
      </c>
      <c r="C456" s="193"/>
      <c r="D456" s="106">
        <v>1</v>
      </c>
      <c r="E456" s="99"/>
      <c r="F456" s="107"/>
      <c r="G456" s="107"/>
      <c r="H456" s="108"/>
      <c r="I456" s="107"/>
      <c r="J456" s="107"/>
      <c r="K456" s="107"/>
      <c r="L456" s="107"/>
      <c r="M456" s="117"/>
      <c r="N456" s="109"/>
      <c r="O456" s="110"/>
    </row>
    <row r="457" spans="2:15" ht="15">
      <c r="B457" s="105">
        <v>452</v>
      </c>
      <c r="C457" s="193"/>
      <c r="D457" s="106">
        <v>2</v>
      </c>
      <c r="E457" s="99"/>
      <c r="F457" s="107"/>
      <c r="G457" s="107"/>
      <c r="H457" s="108"/>
      <c r="I457" s="107"/>
      <c r="J457" s="107"/>
      <c r="K457" s="107"/>
      <c r="L457" s="107"/>
      <c r="M457" s="117"/>
      <c r="N457" s="109"/>
      <c r="O457" s="110"/>
    </row>
    <row r="458" spans="2:15" ht="15">
      <c r="B458" s="105">
        <v>453</v>
      </c>
      <c r="C458" s="193"/>
      <c r="D458" s="106">
        <v>3</v>
      </c>
      <c r="E458" s="99"/>
      <c r="F458" s="107"/>
      <c r="G458" s="107"/>
      <c r="H458" s="108"/>
      <c r="I458" s="107"/>
      <c r="J458" s="107"/>
      <c r="K458" s="107"/>
      <c r="L458" s="107"/>
      <c r="M458" s="117"/>
      <c r="N458" s="109"/>
      <c r="O458" s="110"/>
    </row>
    <row r="459" spans="2:15" ht="15">
      <c r="B459" s="105">
        <v>454</v>
      </c>
      <c r="C459" s="193"/>
      <c r="D459" s="106">
        <v>4</v>
      </c>
      <c r="E459" s="99"/>
      <c r="F459" s="107"/>
      <c r="G459" s="107"/>
      <c r="H459" s="108"/>
      <c r="I459" s="107"/>
      <c r="J459" s="107"/>
      <c r="K459" s="107"/>
      <c r="L459" s="107"/>
      <c r="M459" s="117"/>
      <c r="N459" s="109"/>
      <c r="O459" s="110"/>
    </row>
    <row r="460" spans="2:15" ht="15">
      <c r="B460" s="105">
        <v>455</v>
      </c>
      <c r="C460" s="193"/>
      <c r="D460" s="106">
        <v>5</v>
      </c>
      <c r="E460" s="99"/>
      <c r="F460" s="107"/>
      <c r="G460" s="107"/>
      <c r="H460" s="108"/>
      <c r="I460" s="107"/>
      <c r="J460" s="107"/>
      <c r="K460" s="107"/>
      <c r="L460" s="107"/>
      <c r="M460" s="117"/>
      <c r="N460" s="109"/>
      <c r="O460" s="110"/>
    </row>
    <row r="461" spans="2:15" ht="15">
      <c r="B461" s="105">
        <v>456</v>
      </c>
      <c r="C461" s="193"/>
      <c r="D461" s="106">
        <v>6</v>
      </c>
      <c r="E461" s="99"/>
      <c r="F461" s="107"/>
      <c r="G461" s="107"/>
      <c r="H461" s="108"/>
      <c r="I461" s="107"/>
      <c r="J461" s="107"/>
      <c r="K461" s="107"/>
      <c r="L461" s="107"/>
      <c r="M461" s="117"/>
      <c r="N461" s="109"/>
      <c r="O461" s="110"/>
    </row>
    <row r="462" spans="2:15" ht="15">
      <c r="B462" s="105">
        <v>457</v>
      </c>
      <c r="C462" s="193"/>
      <c r="D462" s="106">
        <v>7</v>
      </c>
      <c r="E462" s="99"/>
      <c r="F462" s="107"/>
      <c r="G462" s="107"/>
      <c r="H462" s="108"/>
      <c r="I462" s="107"/>
      <c r="J462" s="107"/>
      <c r="K462" s="107"/>
      <c r="L462" s="107"/>
      <c r="M462" s="117"/>
      <c r="N462" s="109"/>
      <c r="O462" s="110"/>
    </row>
    <row r="463" spans="2:15" ht="15">
      <c r="B463" s="105">
        <v>458</v>
      </c>
      <c r="C463" s="193"/>
      <c r="D463" s="106">
        <v>8</v>
      </c>
      <c r="E463" s="99"/>
      <c r="F463" s="107"/>
      <c r="G463" s="107"/>
      <c r="H463" s="108"/>
      <c r="I463" s="107"/>
      <c r="J463" s="107"/>
      <c r="K463" s="107"/>
      <c r="L463" s="107"/>
      <c r="M463" s="117"/>
      <c r="N463" s="109"/>
      <c r="O463" s="110"/>
    </row>
    <row r="464" spans="2:15" ht="15">
      <c r="B464" s="105">
        <v>459</v>
      </c>
      <c r="C464" s="193"/>
      <c r="D464" s="106">
        <v>9</v>
      </c>
      <c r="E464" s="99"/>
      <c r="F464" s="107"/>
      <c r="G464" s="107"/>
      <c r="H464" s="108"/>
      <c r="I464" s="107"/>
      <c r="J464" s="107"/>
      <c r="K464" s="107"/>
      <c r="L464" s="107"/>
      <c r="M464" s="117"/>
      <c r="N464" s="109"/>
      <c r="O464" s="110"/>
    </row>
    <row r="465" spans="2:15" ht="15">
      <c r="B465" s="105">
        <v>460</v>
      </c>
      <c r="C465" s="193"/>
      <c r="D465" s="106">
        <v>10</v>
      </c>
      <c r="E465" s="99"/>
      <c r="F465" s="107"/>
      <c r="G465" s="107"/>
      <c r="H465" s="108"/>
      <c r="I465" s="107"/>
      <c r="J465" s="107"/>
      <c r="K465" s="107"/>
      <c r="L465" s="107"/>
      <c r="M465" s="117"/>
      <c r="N465" s="109"/>
      <c r="O465" s="110"/>
    </row>
    <row r="466" spans="2:15" ht="15">
      <c r="B466" s="105">
        <v>461</v>
      </c>
      <c r="C466" s="193"/>
      <c r="D466" s="106">
        <v>1</v>
      </c>
      <c r="E466" s="99"/>
      <c r="F466" s="107"/>
      <c r="G466" s="107"/>
      <c r="H466" s="108"/>
      <c r="I466" s="107"/>
      <c r="J466" s="107"/>
      <c r="K466" s="107"/>
      <c r="L466" s="107"/>
      <c r="M466" s="117"/>
      <c r="N466" s="109"/>
      <c r="O466" s="110"/>
    </row>
    <row r="467" spans="2:15" ht="15">
      <c r="B467" s="105">
        <v>462</v>
      </c>
      <c r="C467" s="193"/>
      <c r="D467" s="106">
        <v>2</v>
      </c>
      <c r="E467" s="99"/>
      <c r="F467" s="107"/>
      <c r="G467" s="107"/>
      <c r="H467" s="108"/>
      <c r="I467" s="107"/>
      <c r="J467" s="107"/>
      <c r="K467" s="107"/>
      <c r="L467" s="107"/>
      <c r="M467" s="117"/>
      <c r="N467" s="109"/>
      <c r="O467" s="110"/>
    </row>
    <row r="468" spans="2:15" ht="15">
      <c r="B468" s="105">
        <v>463</v>
      </c>
      <c r="C468" s="193"/>
      <c r="D468" s="106">
        <v>3</v>
      </c>
      <c r="E468" s="99"/>
      <c r="F468" s="107"/>
      <c r="G468" s="107"/>
      <c r="H468" s="108"/>
      <c r="I468" s="107"/>
      <c r="J468" s="107"/>
      <c r="K468" s="107"/>
      <c r="L468" s="107"/>
      <c r="M468" s="117"/>
      <c r="N468" s="109"/>
      <c r="O468" s="110"/>
    </row>
    <row r="469" spans="2:15" ht="15">
      <c r="B469" s="105">
        <v>464</v>
      </c>
      <c r="C469" s="193"/>
      <c r="D469" s="106">
        <v>4</v>
      </c>
      <c r="E469" s="99"/>
      <c r="F469" s="107"/>
      <c r="G469" s="107"/>
      <c r="H469" s="108"/>
      <c r="I469" s="107"/>
      <c r="J469" s="107"/>
      <c r="K469" s="107"/>
      <c r="L469" s="107"/>
      <c r="M469" s="117"/>
      <c r="N469" s="109"/>
      <c r="O469" s="110"/>
    </row>
    <row r="470" spans="2:15" ht="15">
      <c r="B470" s="105">
        <v>465</v>
      </c>
      <c r="C470" s="193"/>
      <c r="D470" s="106">
        <v>5</v>
      </c>
      <c r="E470" s="99"/>
      <c r="F470" s="107"/>
      <c r="G470" s="107"/>
      <c r="H470" s="108"/>
      <c r="I470" s="107"/>
      <c r="J470" s="107"/>
      <c r="K470" s="107"/>
      <c r="L470" s="107"/>
      <c r="M470" s="117"/>
      <c r="N470" s="109"/>
      <c r="O470" s="110"/>
    </row>
    <row r="471" spans="2:15" ht="15">
      <c r="B471" s="105">
        <v>466</v>
      </c>
      <c r="C471" s="193"/>
      <c r="D471" s="106">
        <v>6</v>
      </c>
      <c r="E471" s="99"/>
      <c r="F471" s="107"/>
      <c r="G471" s="107"/>
      <c r="H471" s="108"/>
      <c r="I471" s="107"/>
      <c r="J471" s="107"/>
      <c r="K471" s="107"/>
      <c r="L471" s="107"/>
      <c r="M471" s="117"/>
      <c r="N471" s="109"/>
      <c r="O471" s="110"/>
    </row>
    <row r="472" spans="2:15" ht="15">
      <c r="B472" s="105">
        <v>467</v>
      </c>
      <c r="C472" s="193"/>
      <c r="D472" s="106">
        <v>7</v>
      </c>
      <c r="E472" s="99"/>
      <c r="F472" s="107"/>
      <c r="G472" s="107"/>
      <c r="H472" s="108"/>
      <c r="I472" s="107"/>
      <c r="J472" s="107"/>
      <c r="K472" s="107"/>
      <c r="L472" s="107"/>
      <c r="M472" s="117"/>
      <c r="N472" s="109"/>
      <c r="O472" s="110"/>
    </row>
    <row r="473" spans="2:15" ht="15">
      <c r="B473" s="105">
        <v>468</v>
      </c>
      <c r="C473" s="193"/>
      <c r="D473" s="106">
        <v>8</v>
      </c>
      <c r="E473" s="99"/>
      <c r="F473" s="107"/>
      <c r="G473" s="107"/>
      <c r="H473" s="108"/>
      <c r="I473" s="107"/>
      <c r="J473" s="107"/>
      <c r="K473" s="107"/>
      <c r="L473" s="107"/>
      <c r="M473" s="117"/>
      <c r="N473" s="109"/>
      <c r="O473" s="110"/>
    </row>
    <row r="474" spans="2:15" ht="15">
      <c r="B474" s="105">
        <v>469</v>
      </c>
      <c r="C474" s="193"/>
      <c r="D474" s="106">
        <v>9</v>
      </c>
      <c r="E474" s="99"/>
      <c r="F474" s="107"/>
      <c r="G474" s="107"/>
      <c r="H474" s="108"/>
      <c r="I474" s="107"/>
      <c r="J474" s="107"/>
      <c r="K474" s="107"/>
      <c r="L474" s="107"/>
      <c r="M474" s="117"/>
      <c r="N474" s="109"/>
      <c r="O474" s="110"/>
    </row>
    <row r="475" spans="2:15" ht="15">
      <c r="B475" s="105">
        <v>470</v>
      </c>
      <c r="C475" s="193"/>
      <c r="D475" s="106">
        <v>10</v>
      </c>
      <c r="E475" s="99"/>
      <c r="F475" s="107"/>
      <c r="G475" s="107"/>
      <c r="H475" s="108"/>
      <c r="I475" s="107"/>
      <c r="J475" s="107"/>
      <c r="K475" s="107"/>
      <c r="L475" s="107"/>
      <c r="M475" s="117"/>
      <c r="N475" s="109"/>
      <c r="O475" s="110"/>
    </row>
    <row r="476" spans="2:15" ht="15">
      <c r="B476" s="105">
        <v>471</v>
      </c>
      <c r="C476" s="193"/>
      <c r="D476" s="106">
        <v>1</v>
      </c>
      <c r="E476" s="99"/>
      <c r="F476" s="107"/>
      <c r="G476" s="107"/>
      <c r="H476" s="108"/>
      <c r="I476" s="107"/>
      <c r="J476" s="107"/>
      <c r="K476" s="107"/>
      <c r="L476" s="107"/>
      <c r="M476" s="117"/>
      <c r="N476" s="109"/>
      <c r="O476" s="110"/>
    </row>
    <row r="477" spans="2:15" ht="15">
      <c r="B477" s="105">
        <v>472</v>
      </c>
      <c r="C477" s="193"/>
      <c r="D477" s="106">
        <v>2</v>
      </c>
      <c r="E477" s="99"/>
      <c r="F477" s="107"/>
      <c r="G477" s="107"/>
      <c r="H477" s="108"/>
      <c r="I477" s="107"/>
      <c r="J477" s="107"/>
      <c r="K477" s="107"/>
      <c r="L477" s="107"/>
      <c r="M477" s="117"/>
      <c r="N477" s="109"/>
      <c r="O477" s="110"/>
    </row>
    <row r="478" spans="2:15" ht="15">
      <c r="B478" s="105">
        <v>473</v>
      </c>
      <c r="C478" s="193"/>
      <c r="D478" s="106">
        <v>3</v>
      </c>
      <c r="E478" s="99"/>
      <c r="F478" s="107"/>
      <c r="G478" s="107"/>
      <c r="H478" s="108"/>
      <c r="I478" s="107"/>
      <c r="J478" s="107"/>
      <c r="K478" s="107"/>
      <c r="L478" s="107"/>
      <c r="M478" s="117"/>
      <c r="N478" s="109"/>
      <c r="O478" s="110"/>
    </row>
    <row r="479" spans="2:15" ht="15">
      <c r="B479" s="105">
        <v>474</v>
      </c>
      <c r="C479" s="193"/>
      <c r="D479" s="106">
        <v>4</v>
      </c>
      <c r="E479" s="99"/>
      <c r="F479" s="107"/>
      <c r="G479" s="107"/>
      <c r="H479" s="108"/>
      <c r="I479" s="107"/>
      <c r="J479" s="107"/>
      <c r="K479" s="107"/>
      <c r="L479" s="107"/>
      <c r="M479" s="117"/>
      <c r="N479" s="109"/>
      <c r="O479" s="110"/>
    </row>
    <row r="480" spans="2:15" ht="15">
      <c r="B480" s="105">
        <v>475</v>
      </c>
      <c r="C480" s="193"/>
      <c r="D480" s="106">
        <v>5</v>
      </c>
      <c r="E480" s="99"/>
      <c r="F480" s="107"/>
      <c r="G480" s="107"/>
      <c r="H480" s="108"/>
      <c r="I480" s="107"/>
      <c r="J480" s="107"/>
      <c r="K480" s="107"/>
      <c r="L480" s="107"/>
      <c r="M480" s="117"/>
      <c r="N480" s="109"/>
      <c r="O480" s="110"/>
    </row>
    <row r="481" spans="2:15" ht="15">
      <c r="B481" s="105">
        <v>476</v>
      </c>
      <c r="C481" s="193"/>
      <c r="D481" s="106">
        <v>6</v>
      </c>
      <c r="E481" s="99"/>
      <c r="F481" s="107"/>
      <c r="G481" s="107"/>
      <c r="H481" s="108"/>
      <c r="I481" s="107"/>
      <c r="J481" s="107"/>
      <c r="K481" s="107"/>
      <c r="L481" s="107"/>
      <c r="M481" s="117"/>
      <c r="N481" s="109"/>
      <c r="O481" s="110"/>
    </row>
    <row r="482" spans="2:15" ht="15">
      <c r="B482" s="105">
        <v>477</v>
      </c>
      <c r="C482" s="193"/>
      <c r="D482" s="106">
        <v>7</v>
      </c>
      <c r="E482" s="99"/>
      <c r="F482" s="107"/>
      <c r="G482" s="107"/>
      <c r="H482" s="108"/>
      <c r="I482" s="107"/>
      <c r="J482" s="107"/>
      <c r="K482" s="107"/>
      <c r="L482" s="107"/>
      <c r="M482" s="117"/>
      <c r="N482" s="109"/>
      <c r="O482" s="110"/>
    </row>
    <row r="483" spans="2:15" ht="15">
      <c r="B483" s="105">
        <v>478</v>
      </c>
      <c r="C483" s="193"/>
      <c r="D483" s="106">
        <v>8</v>
      </c>
      <c r="E483" s="99"/>
      <c r="F483" s="107"/>
      <c r="G483" s="107"/>
      <c r="H483" s="108"/>
      <c r="I483" s="107"/>
      <c r="J483" s="107"/>
      <c r="K483" s="107"/>
      <c r="L483" s="107"/>
      <c r="M483" s="117"/>
      <c r="N483" s="109"/>
      <c r="O483" s="110"/>
    </row>
    <row r="484" spans="2:15" ht="15">
      <c r="B484" s="105">
        <v>479</v>
      </c>
      <c r="C484" s="193"/>
      <c r="D484" s="106">
        <v>9</v>
      </c>
      <c r="E484" s="99"/>
      <c r="F484" s="107"/>
      <c r="G484" s="107"/>
      <c r="H484" s="108"/>
      <c r="I484" s="107"/>
      <c r="J484" s="107"/>
      <c r="K484" s="107"/>
      <c r="L484" s="107"/>
      <c r="M484" s="117"/>
      <c r="N484" s="109"/>
      <c r="O484" s="110"/>
    </row>
    <row r="485" spans="2:15" ht="15">
      <c r="B485" s="105">
        <v>480</v>
      </c>
      <c r="C485" s="193"/>
      <c r="D485" s="106">
        <v>10</v>
      </c>
      <c r="E485" s="99"/>
      <c r="F485" s="107"/>
      <c r="G485" s="107"/>
      <c r="H485" s="108"/>
      <c r="I485" s="107"/>
      <c r="J485" s="107"/>
      <c r="K485" s="107"/>
      <c r="L485" s="107"/>
      <c r="M485" s="117"/>
      <c r="N485" s="109"/>
      <c r="O485" s="110"/>
    </row>
    <row r="486" spans="2:15" ht="15">
      <c r="B486" s="105">
        <v>481</v>
      </c>
      <c r="C486" s="193"/>
      <c r="D486" s="106">
        <v>1</v>
      </c>
      <c r="E486" s="99"/>
      <c r="F486" s="107"/>
      <c r="G486" s="107"/>
      <c r="H486" s="108"/>
      <c r="I486" s="107"/>
      <c r="J486" s="107"/>
      <c r="K486" s="107"/>
      <c r="L486" s="107"/>
      <c r="M486" s="117"/>
      <c r="N486" s="109"/>
      <c r="O486" s="110"/>
    </row>
    <row r="487" spans="2:15" ht="15">
      <c r="B487" s="105">
        <v>482</v>
      </c>
      <c r="C487" s="193"/>
      <c r="D487" s="106">
        <v>2</v>
      </c>
      <c r="E487" s="99"/>
      <c r="F487" s="107"/>
      <c r="G487" s="107"/>
      <c r="H487" s="108"/>
      <c r="I487" s="107"/>
      <c r="J487" s="107"/>
      <c r="K487" s="107"/>
      <c r="L487" s="107"/>
      <c r="M487" s="117"/>
      <c r="N487" s="109"/>
      <c r="O487" s="110"/>
    </row>
    <row r="488" spans="2:15" ht="15">
      <c r="B488" s="105">
        <v>483</v>
      </c>
      <c r="C488" s="193"/>
      <c r="D488" s="106">
        <v>3</v>
      </c>
      <c r="E488" s="99"/>
      <c r="F488" s="107"/>
      <c r="G488" s="107"/>
      <c r="H488" s="108"/>
      <c r="I488" s="107"/>
      <c r="J488" s="107"/>
      <c r="K488" s="107"/>
      <c r="L488" s="107"/>
      <c r="M488" s="117"/>
      <c r="N488" s="109"/>
      <c r="O488" s="110"/>
    </row>
    <row r="489" spans="2:15" ht="15">
      <c r="B489" s="105">
        <v>484</v>
      </c>
      <c r="C489" s="193"/>
      <c r="D489" s="106">
        <v>4</v>
      </c>
      <c r="E489" s="99"/>
      <c r="F489" s="107"/>
      <c r="G489" s="107"/>
      <c r="H489" s="108"/>
      <c r="I489" s="107"/>
      <c r="J489" s="107"/>
      <c r="K489" s="107"/>
      <c r="L489" s="107"/>
      <c r="M489" s="117"/>
      <c r="N489" s="109"/>
      <c r="O489" s="110"/>
    </row>
    <row r="490" spans="2:15" ht="15">
      <c r="B490" s="105">
        <v>485</v>
      </c>
      <c r="C490" s="193"/>
      <c r="D490" s="106">
        <v>5</v>
      </c>
      <c r="E490" s="99"/>
      <c r="F490" s="107"/>
      <c r="G490" s="107"/>
      <c r="H490" s="108"/>
      <c r="I490" s="107"/>
      <c r="J490" s="107"/>
      <c r="K490" s="107"/>
      <c r="L490" s="107"/>
      <c r="M490" s="117"/>
      <c r="N490" s="109"/>
      <c r="O490" s="110"/>
    </row>
    <row r="491" spans="2:15" ht="15">
      <c r="B491" s="105">
        <v>486</v>
      </c>
      <c r="C491" s="193"/>
      <c r="D491" s="106">
        <v>6</v>
      </c>
      <c r="E491" s="99"/>
      <c r="F491" s="107"/>
      <c r="G491" s="107"/>
      <c r="H491" s="108"/>
      <c r="I491" s="107"/>
      <c r="J491" s="107"/>
      <c r="K491" s="107"/>
      <c r="L491" s="107"/>
      <c r="M491" s="117"/>
      <c r="N491" s="109"/>
      <c r="O491" s="110"/>
    </row>
    <row r="492" spans="2:15" ht="15">
      <c r="B492" s="105">
        <v>487</v>
      </c>
      <c r="C492" s="193"/>
      <c r="D492" s="106">
        <v>7</v>
      </c>
      <c r="E492" s="99"/>
      <c r="F492" s="107"/>
      <c r="G492" s="107"/>
      <c r="H492" s="108"/>
      <c r="I492" s="107"/>
      <c r="J492" s="107"/>
      <c r="K492" s="107"/>
      <c r="L492" s="107"/>
      <c r="M492" s="117"/>
      <c r="N492" s="109"/>
      <c r="O492" s="110"/>
    </row>
    <row r="493" spans="2:15" ht="15">
      <c r="B493" s="105">
        <v>488</v>
      </c>
      <c r="C493" s="193"/>
      <c r="D493" s="106">
        <v>8</v>
      </c>
      <c r="E493" s="99"/>
      <c r="F493" s="107"/>
      <c r="G493" s="107"/>
      <c r="H493" s="108"/>
      <c r="I493" s="107"/>
      <c r="J493" s="107"/>
      <c r="K493" s="107"/>
      <c r="L493" s="107"/>
      <c r="M493" s="117"/>
      <c r="N493" s="109"/>
      <c r="O493" s="110"/>
    </row>
    <row r="494" spans="2:15" ht="15">
      <c r="B494" s="105">
        <v>489</v>
      </c>
      <c r="C494" s="193"/>
      <c r="D494" s="106">
        <v>9</v>
      </c>
      <c r="E494" s="99"/>
      <c r="F494" s="107"/>
      <c r="G494" s="107"/>
      <c r="H494" s="108"/>
      <c r="I494" s="107"/>
      <c r="J494" s="107"/>
      <c r="K494" s="107"/>
      <c r="L494" s="107"/>
      <c r="M494" s="117"/>
      <c r="N494" s="109"/>
      <c r="O494" s="110"/>
    </row>
    <row r="495" spans="2:15" ht="15">
      <c r="B495" s="105">
        <v>490</v>
      </c>
      <c r="C495" s="193"/>
      <c r="D495" s="106">
        <v>10</v>
      </c>
      <c r="E495" s="99"/>
      <c r="F495" s="107"/>
      <c r="G495" s="107"/>
      <c r="H495" s="108"/>
      <c r="I495" s="107"/>
      <c r="J495" s="107"/>
      <c r="K495" s="107"/>
      <c r="L495" s="107"/>
      <c r="M495" s="117"/>
      <c r="N495" s="109"/>
      <c r="O495" s="110"/>
    </row>
    <row r="496" spans="2:15" ht="15">
      <c r="B496" s="105">
        <v>491</v>
      </c>
      <c r="C496" s="193"/>
      <c r="D496" s="106">
        <v>1</v>
      </c>
      <c r="E496" s="99"/>
      <c r="F496" s="107"/>
      <c r="G496" s="107"/>
      <c r="H496" s="108"/>
      <c r="I496" s="107"/>
      <c r="J496" s="107"/>
      <c r="K496" s="107"/>
      <c r="L496" s="107"/>
      <c r="M496" s="117"/>
      <c r="N496" s="109"/>
      <c r="O496" s="110"/>
    </row>
    <row r="497" spans="2:15" ht="15">
      <c r="B497" s="105">
        <v>492</v>
      </c>
      <c r="C497" s="193"/>
      <c r="D497" s="106">
        <v>2</v>
      </c>
      <c r="E497" s="99"/>
      <c r="F497" s="107"/>
      <c r="G497" s="107"/>
      <c r="H497" s="108"/>
      <c r="I497" s="107"/>
      <c r="J497" s="107"/>
      <c r="K497" s="107"/>
      <c r="L497" s="107"/>
      <c r="M497" s="117"/>
      <c r="N497" s="109"/>
      <c r="O497" s="110"/>
    </row>
    <row r="498" spans="2:15" ht="15">
      <c r="B498" s="105">
        <v>493</v>
      </c>
      <c r="C498" s="193"/>
      <c r="D498" s="106">
        <v>3</v>
      </c>
      <c r="E498" s="99"/>
      <c r="F498" s="107"/>
      <c r="G498" s="107"/>
      <c r="H498" s="108"/>
      <c r="I498" s="107"/>
      <c r="J498" s="107"/>
      <c r="K498" s="107"/>
      <c r="L498" s="107"/>
      <c r="M498" s="117"/>
      <c r="N498" s="109"/>
      <c r="O498" s="110"/>
    </row>
    <row r="499" spans="2:15" ht="15">
      <c r="B499" s="105">
        <v>494</v>
      </c>
      <c r="C499" s="193"/>
      <c r="D499" s="106">
        <v>4</v>
      </c>
      <c r="E499" s="99"/>
      <c r="F499" s="107"/>
      <c r="G499" s="107"/>
      <c r="H499" s="108"/>
      <c r="I499" s="107"/>
      <c r="J499" s="107"/>
      <c r="K499" s="107"/>
      <c r="L499" s="107"/>
      <c r="M499" s="117"/>
      <c r="N499" s="109"/>
      <c r="O499" s="110"/>
    </row>
    <row r="500" spans="2:15" ht="15">
      <c r="B500" s="105">
        <v>495</v>
      </c>
      <c r="C500" s="193"/>
      <c r="D500" s="106">
        <v>5</v>
      </c>
      <c r="E500" s="99"/>
      <c r="F500" s="107"/>
      <c r="G500" s="107"/>
      <c r="H500" s="108"/>
      <c r="I500" s="107"/>
      <c r="J500" s="107"/>
      <c r="K500" s="107"/>
      <c r="L500" s="107"/>
      <c r="M500" s="117"/>
      <c r="N500" s="109"/>
      <c r="O500" s="110"/>
    </row>
    <row r="501" spans="2:15" ht="15">
      <c r="B501" s="105">
        <v>496</v>
      </c>
      <c r="C501" s="193"/>
      <c r="D501" s="106">
        <v>6</v>
      </c>
      <c r="E501" s="99"/>
      <c r="F501" s="107"/>
      <c r="G501" s="107"/>
      <c r="H501" s="108"/>
      <c r="I501" s="107"/>
      <c r="J501" s="107"/>
      <c r="K501" s="107"/>
      <c r="L501" s="107"/>
      <c r="M501" s="117"/>
      <c r="N501" s="109"/>
      <c r="O501" s="110"/>
    </row>
    <row r="502" spans="2:15" ht="15">
      <c r="B502" s="105">
        <v>497</v>
      </c>
      <c r="C502" s="193"/>
      <c r="D502" s="106">
        <v>7</v>
      </c>
      <c r="E502" s="99"/>
      <c r="F502" s="107"/>
      <c r="G502" s="107"/>
      <c r="H502" s="108"/>
      <c r="I502" s="107"/>
      <c r="J502" s="107"/>
      <c r="K502" s="107"/>
      <c r="L502" s="107"/>
      <c r="M502" s="117"/>
      <c r="N502" s="109"/>
      <c r="O502" s="110"/>
    </row>
    <row r="503" spans="2:15" ht="15">
      <c r="B503" s="105">
        <v>498</v>
      </c>
      <c r="C503" s="193"/>
      <c r="D503" s="106">
        <v>8</v>
      </c>
      <c r="E503" s="99"/>
      <c r="F503" s="107"/>
      <c r="G503" s="107"/>
      <c r="H503" s="108"/>
      <c r="I503" s="107"/>
      <c r="J503" s="107"/>
      <c r="K503" s="107"/>
      <c r="L503" s="107"/>
      <c r="M503" s="117"/>
      <c r="N503" s="109"/>
      <c r="O503" s="110"/>
    </row>
    <row r="504" spans="2:15" ht="15">
      <c r="B504" s="105">
        <v>499</v>
      </c>
      <c r="C504" s="193"/>
      <c r="D504" s="106">
        <v>9</v>
      </c>
      <c r="E504" s="99"/>
      <c r="F504" s="107"/>
      <c r="G504" s="107"/>
      <c r="H504" s="108"/>
      <c r="I504" s="107"/>
      <c r="J504" s="107"/>
      <c r="K504" s="107"/>
      <c r="L504" s="107"/>
      <c r="M504" s="117"/>
      <c r="N504" s="109"/>
      <c r="O504" s="110"/>
    </row>
    <row r="505" spans="2:15" ht="15">
      <c r="B505" s="105">
        <v>500</v>
      </c>
      <c r="C505" s="193"/>
      <c r="D505" s="106">
        <v>10</v>
      </c>
      <c r="E505" s="99"/>
      <c r="F505" s="107"/>
      <c r="G505" s="107"/>
      <c r="H505" s="108"/>
      <c r="I505" s="107"/>
      <c r="J505" s="107"/>
      <c r="K505" s="107"/>
      <c r="L505" s="107"/>
      <c r="M505" s="117"/>
      <c r="N505" s="109"/>
      <c r="O505" s="110"/>
    </row>
  </sheetData>
  <sheetProtection password="83BD" sheet="1" objects="1" scenarios="1"/>
  <mergeCells count="52">
    <mergeCell ref="C486:C495"/>
    <mergeCell ref="C496:C505"/>
    <mergeCell ref="C3:F3"/>
    <mergeCell ref="C426:C435"/>
    <mergeCell ref="C436:C445"/>
    <mergeCell ref="C446:C455"/>
    <mergeCell ref="C456:C465"/>
    <mergeCell ref="C466:C475"/>
    <mergeCell ref="C476:C485"/>
    <mergeCell ref="C366:C375"/>
    <mergeCell ref="C376:C385"/>
    <mergeCell ref="C386:C395"/>
    <mergeCell ref="C396:C405"/>
    <mergeCell ref="C406:C415"/>
    <mergeCell ref="C416:C425"/>
    <mergeCell ref="C306:C315"/>
    <mergeCell ref="C316:C325"/>
    <mergeCell ref="C326:C335"/>
    <mergeCell ref="C336:C345"/>
    <mergeCell ref="C346:C355"/>
    <mergeCell ref="C356:C365"/>
    <mergeCell ref="C296:C305"/>
    <mergeCell ref="C186:C195"/>
    <mergeCell ref="C196:C205"/>
    <mergeCell ref="C206:C215"/>
    <mergeCell ref="C216:C225"/>
    <mergeCell ref="C226:C235"/>
    <mergeCell ref="C236:C245"/>
    <mergeCell ref="C246:C255"/>
    <mergeCell ref="C256:C265"/>
    <mergeCell ref="C266:C275"/>
    <mergeCell ref="C276:C285"/>
    <mergeCell ref="C286:C295"/>
    <mergeCell ref="C176:C185"/>
    <mergeCell ref="C66:C75"/>
    <mergeCell ref="C76:C85"/>
    <mergeCell ref="C86:C95"/>
    <mergeCell ref="C96:C105"/>
    <mergeCell ref="C106:C115"/>
    <mergeCell ref="C116:C125"/>
    <mergeCell ref="C126:C135"/>
    <mergeCell ref="C136:C145"/>
    <mergeCell ref="C146:C155"/>
    <mergeCell ref="C156:C165"/>
    <mergeCell ref="C166:C175"/>
    <mergeCell ref="O3:O4"/>
    <mergeCell ref="C56:C65"/>
    <mergeCell ref="C6:C15"/>
    <mergeCell ref="C16:C25"/>
    <mergeCell ref="C26:C35"/>
    <mergeCell ref="C36:C45"/>
    <mergeCell ref="C46:C55"/>
  </mergeCells>
  <dataValidations count="3">
    <dataValidation type="list" allowBlank="1" showInputMessage="1" showErrorMessage="1" sqref="F6:F505">
      <formula1>$Q$6:$Q$51</formula1>
    </dataValidation>
    <dataValidation type="list" allowBlank="1" showInputMessage="1" showErrorMessage="1" sqref="I3">
      <formula1>$S$6:$S$17</formula1>
    </dataValidation>
    <dataValidation type="list" allowBlank="1" showInputMessage="1" showErrorMessage="1" sqref="N6:N505">
      <formula1>$R$6:$R$7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P800"/>
  <sheetViews>
    <sheetView view="pageBreakPreview" zoomScaleSheetLayoutView="100" workbookViewId="0" topLeftCell="A1">
      <selection activeCell="B3" sqref="B3"/>
    </sheetView>
  </sheetViews>
  <sheetFormatPr defaultColWidth="9.140625" defaultRowHeight="15"/>
  <cols>
    <col min="1" max="1" width="5.8515625" style="46" customWidth="1"/>
    <col min="2" max="2" width="9.28125" style="0" customWidth="1"/>
    <col min="3" max="3" width="7.421875" style="0" customWidth="1"/>
    <col min="4" max="4" width="52.421875" style="5" customWidth="1"/>
    <col min="5" max="5" width="7.421875" style="0" customWidth="1"/>
    <col min="6" max="6" width="12.7109375" style="0" customWidth="1"/>
    <col min="7" max="7" width="13.140625" style="0" customWidth="1"/>
    <col min="8" max="8" width="12.7109375" style="0" customWidth="1"/>
    <col min="9" max="9" width="13.00390625" style="3" customWidth="1"/>
    <col min="10" max="10" width="9.00390625" style="128" customWidth="1"/>
    <col min="11" max="11" width="9.28125" style="1" bestFit="1" customWidth="1"/>
  </cols>
  <sheetData>
    <row r="1" spans="6:9" ht="13.5">
      <c r="F1" s="65"/>
      <c r="G1" s="28"/>
      <c r="H1" s="28"/>
      <c r="I1" s="28"/>
    </row>
    <row r="2" spans="1:4" ht="14.25" customHeight="1">
      <c r="A2" s="132" t="s">
        <v>243</v>
      </c>
      <c r="B2" s="198" t="str">
        <f>CONCATENATE("出品表　（　",'【ジュエリー】入力欄'!I$3,"　APREオークション　宝石・ジュエリー）")</f>
        <v>出品表　（　　APREオークション　宝石・ジュエリー）</v>
      </c>
      <c r="C2" s="198"/>
      <c r="D2" s="198"/>
    </row>
    <row r="3" spans="6:9" ht="3.75" customHeight="1" thickBot="1">
      <c r="F3" s="114"/>
      <c r="G3" s="114"/>
      <c r="H3" s="114"/>
      <c r="I3" s="114"/>
    </row>
    <row r="4" spans="1:9" ht="33.75" customHeight="1" thickBot="1">
      <c r="A4" s="133"/>
      <c r="B4" s="133" t="s">
        <v>244</v>
      </c>
      <c r="C4" s="183" t="str">
        <f>IF('【ジュエリー】入力欄'!C6="","",'【ジュエリー】入力欄'!C6)</f>
        <v/>
      </c>
      <c r="D4" s="134" t="s">
        <v>245</v>
      </c>
      <c r="E4" s="135"/>
      <c r="F4" s="115" t="s">
        <v>208</v>
      </c>
      <c r="G4" s="195" t="str">
        <f>IF('【ジュエリー】入力欄'!C$3="","",'【ジュエリー】入力欄'!C$3)</f>
        <v/>
      </c>
      <c r="H4" s="196"/>
      <c r="I4" s="197"/>
    </row>
    <row r="5" spans="1:9" ht="5.25" customHeight="1" thickBot="1">
      <c r="A5" s="47"/>
      <c r="B5" s="45"/>
      <c r="G5" s="34"/>
      <c r="H5" s="81"/>
      <c r="I5" s="39"/>
    </row>
    <row r="6" spans="1:9" ht="45" customHeight="1">
      <c r="A6" s="48" t="s">
        <v>2</v>
      </c>
      <c r="B6" s="49" t="s">
        <v>129</v>
      </c>
      <c r="C6" s="49" t="s">
        <v>246</v>
      </c>
      <c r="D6" s="136" t="s">
        <v>247</v>
      </c>
      <c r="E6" s="49" t="s">
        <v>5</v>
      </c>
      <c r="F6" s="137" t="s">
        <v>248</v>
      </c>
      <c r="G6" s="207" t="s">
        <v>300</v>
      </c>
      <c r="H6" s="138" t="s">
        <v>0</v>
      </c>
      <c r="I6" s="23"/>
    </row>
    <row r="7" spans="1:12" ht="45" customHeight="1">
      <c r="A7" s="139" t="s">
        <v>249</v>
      </c>
      <c r="B7" s="80" t="str">
        <f>IF('【ジュエリー】入力欄'!K6="","",'【ジュエリー】入力欄'!K6)</f>
        <v/>
      </c>
      <c r="C7" s="22" t="str">
        <f>IF('【ジュエリー】入力欄'!E6="","",'【ジュエリー】入力欄'!E6)</f>
        <v/>
      </c>
      <c r="D7" s="140" t="str">
        <f>CONCATENATE(IF('【ジュエリー】入力欄'!F6="","",'【ジュエリー】入力欄'!F6),IF('【ジュエリー】入力欄'!H6="",CONCATENATE(" ",'【ジュエリー】入力欄'!G6),CONCATENATE(" ",'【ジュエリー】入力欄'!G6,'【ジュエリー】入力欄'!H6,IF('【ジュエリー】入力欄'!G6="パール","mm","ct"))),IF('【ジュエリー】入力欄'!J6="",CONCATENATE(" ",'【ジュエリー】入力欄'!I6),CONCATENATE(" ",'【ジュエリー】入力欄'!I6,'【ジュエリー】入力欄'!J6,IF('【ジュエリー】入力欄'!I6="パール","mm","ct"))))</f>
        <v xml:space="preserve">  </v>
      </c>
      <c r="E7" s="141" t="str">
        <f>IF('【ジュエリー】入力欄'!L6="","",'【ジュエリー】入力欄'!L6&amp;"g")</f>
        <v/>
      </c>
      <c r="F7" s="185" t="str">
        <f>IF('【ジュエリー】入力欄'!M6="","",'【ジュエリー】入力欄'!M6)</f>
        <v/>
      </c>
      <c r="G7" s="52" t="str">
        <f>IF('【ジュエリー】入力欄'!O6="","",'【ジュエリー】入力欄'!O6)</f>
        <v/>
      </c>
      <c r="H7" s="142"/>
      <c r="I7" s="14"/>
      <c r="L7" s="118"/>
    </row>
    <row r="8" spans="1:12" s="61" customFormat="1" ht="45" customHeight="1">
      <c r="A8" s="143" t="s">
        <v>250</v>
      </c>
      <c r="B8" s="53" t="str">
        <f>IF('【ジュエリー】入力欄'!K7="","",'【ジュエリー】入力欄'!K7)</f>
        <v/>
      </c>
      <c r="C8" s="54" t="str">
        <f>IF('【ジュエリー】入力欄'!E7="","",'【ジュエリー】入力欄'!E7)</f>
        <v/>
      </c>
      <c r="D8" s="144" t="str">
        <f>CONCATENATE(IF('【ジュエリー】入力欄'!F7="","",'【ジュエリー】入力欄'!F7),IF('【ジュエリー】入力欄'!H7="",CONCATENATE(" ",'【ジュエリー】入力欄'!G7),CONCATENATE(" ",'【ジュエリー】入力欄'!G7,'【ジュエリー】入力欄'!H7,IF('【ジュエリー】入力欄'!G7="パール","mm","ct"))),IF('【ジュエリー】入力欄'!J7="",CONCATENATE(" ",'【ジュエリー】入力欄'!I7),CONCATENATE(" ",'【ジュエリー】入力欄'!I7,'【ジュエリー】入力欄'!J7,IF('【ジュエリー】入力欄'!I7="パール","mm","ct"))))</f>
        <v xml:space="preserve">  </v>
      </c>
      <c r="E8" s="145" t="str">
        <f>IF('【ジュエリー】入力欄'!L7="","",'【ジュエリー】入力欄'!L7&amp;"g")</f>
        <v/>
      </c>
      <c r="F8" s="167" t="str">
        <f>IF('【ジュエリー】入力欄'!M7="","",'【ジュエリー】入力欄'!M7)</f>
        <v/>
      </c>
      <c r="G8" s="56" t="str">
        <f>IF('【ジュエリー】入力欄'!O7="","",'【ジュエリー】入力欄'!O7)</f>
        <v/>
      </c>
      <c r="H8" s="146"/>
      <c r="I8" s="58"/>
      <c r="J8" s="59"/>
      <c r="K8" s="60"/>
      <c r="L8" s="118"/>
    </row>
    <row r="9" spans="1:12" ht="45" customHeight="1">
      <c r="A9" s="139" t="s">
        <v>251</v>
      </c>
      <c r="B9" s="80" t="str">
        <f>IF('【ジュエリー】入力欄'!K8="","",'【ジュエリー】入力欄'!K8)</f>
        <v/>
      </c>
      <c r="C9" s="22" t="str">
        <f>IF('【ジュエリー】入力欄'!E8="","",'【ジュエリー】入力欄'!E8)</f>
        <v/>
      </c>
      <c r="D9" s="140" t="str">
        <f>CONCATENATE(IF('【ジュエリー】入力欄'!F8="","",'【ジュエリー】入力欄'!F8),IF('【ジュエリー】入力欄'!H8="",CONCATENATE(" ",'【ジュエリー】入力欄'!G8),CONCATENATE(" ",'【ジュエリー】入力欄'!G8,'【ジュエリー】入力欄'!H8,IF('【ジュエリー】入力欄'!G8="パール","mm","ct"))),IF('【ジュエリー】入力欄'!J8="",CONCATENATE(" ",'【ジュエリー】入力欄'!I8),CONCATENATE(" ",'【ジュエリー】入力欄'!I8,'【ジュエリー】入力欄'!J8,IF('【ジュエリー】入力欄'!I8="パール","mm","ct"))))</f>
        <v xml:space="preserve">  </v>
      </c>
      <c r="E9" s="141" t="str">
        <f>IF('【ジュエリー】入力欄'!L8="","",'【ジュエリー】入力欄'!L8&amp;"g")</f>
        <v/>
      </c>
      <c r="F9" s="166" t="str">
        <f>IF('【ジュエリー】入力欄'!M8="","",'【ジュエリー】入力欄'!M8)</f>
        <v/>
      </c>
      <c r="G9" s="52" t="str">
        <f>IF('【ジュエリー】入力欄'!O8="","",'【ジュエリー】入力欄'!O8)</f>
        <v/>
      </c>
      <c r="H9" s="142"/>
      <c r="I9" s="14"/>
      <c r="L9" s="118"/>
    </row>
    <row r="10" spans="1:12" s="61" customFormat="1" ht="45" customHeight="1">
      <c r="A10" s="143" t="s">
        <v>252</v>
      </c>
      <c r="B10" s="53" t="str">
        <f>IF('【ジュエリー】入力欄'!K9="","",'【ジュエリー】入力欄'!K9)</f>
        <v/>
      </c>
      <c r="C10" s="54" t="str">
        <f>IF('【ジュエリー】入力欄'!E9="","",'【ジュエリー】入力欄'!E9)</f>
        <v/>
      </c>
      <c r="D10" s="144" t="str">
        <f>CONCATENATE(IF('【ジュエリー】入力欄'!F9="","",'【ジュエリー】入力欄'!F9),IF('【ジュエリー】入力欄'!H9="",CONCATENATE(" ",'【ジュエリー】入力欄'!G9),CONCATENATE(" ",'【ジュエリー】入力欄'!G9,'【ジュエリー】入力欄'!H9,IF('【ジュエリー】入力欄'!G9="パール","mm","ct"))),IF('【ジュエリー】入力欄'!J9="",CONCATENATE(" ",'【ジュエリー】入力欄'!I9),CONCATENATE(" ",'【ジュエリー】入力欄'!I9,'【ジュエリー】入力欄'!J9,IF('【ジュエリー】入力欄'!I9="パール","mm","ct"))))</f>
        <v xml:space="preserve">  </v>
      </c>
      <c r="E10" s="145" t="str">
        <f>IF('【ジュエリー】入力欄'!L9="","",'【ジュエリー】入力欄'!L9&amp;"g")</f>
        <v/>
      </c>
      <c r="F10" s="167" t="str">
        <f>IF('【ジュエリー】入力欄'!M9="","",'【ジュエリー】入力欄'!M9)</f>
        <v/>
      </c>
      <c r="G10" s="56" t="str">
        <f>IF('【ジュエリー】入力欄'!O9="","",'【ジュエリー】入力欄'!O9)</f>
        <v/>
      </c>
      <c r="H10" s="146"/>
      <c r="I10" s="58"/>
      <c r="J10" s="59"/>
      <c r="K10" s="60"/>
      <c r="L10" s="118"/>
    </row>
    <row r="11" spans="1:12" ht="45" customHeight="1">
      <c r="A11" s="139" t="s">
        <v>253</v>
      </c>
      <c r="B11" s="80" t="str">
        <f>IF('【ジュエリー】入力欄'!K10="","",'【ジュエリー】入力欄'!K10)</f>
        <v/>
      </c>
      <c r="C11" s="22" t="str">
        <f>IF('【ジュエリー】入力欄'!E10="","",'【ジュエリー】入力欄'!E10)</f>
        <v/>
      </c>
      <c r="D11" s="140" t="str">
        <f>CONCATENATE(IF('【ジュエリー】入力欄'!F10="","",'【ジュエリー】入力欄'!F10),IF('【ジュエリー】入力欄'!H10="",CONCATENATE(" ",'【ジュエリー】入力欄'!G10),CONCATENATE(" ",'【ジュエリー】入力欄'!G10,'【ジュエリー】入力欄'!H10,IF('【ジュエリー】入力欄'!G10="パール","mm","ct"))),IF('【ジュエリー】入力欄'!J10="",CONCATENATE(" ",'【ジュエリー】入力欄'!I10),CONCATENATE(" ",'【ジュエリー】入力欄'!I10,'【ジュエリー】入力欄'!J10,IF('【ジュエリー】入力欄'!I10="パール","mm","ct"))))</f>
        <v xml:space="preserve">  </v>
      </c>
      <c r="E11" s="141" t="str">
        <f>IF('【ジュエリー】入力欄'!L10="","",'【ジュエリー】入力欄'!L10&amp;"g")</f>
        <v/>
      </c>
      <c r="F11" s="166" t="str">
        <f>IF('【ジュエリー】入力欄'!M10="","",'【ジュエリー】入力欄'!M10)</f>
        <v/>
      </c>
      <c r="G11" s="52" t="str">
        <f>IF('【ジュエリー】入力欄'!O10="","",'【ジュエリー】入力欄'!O10)</f>
        <v/>
      </c>
      <c r="H11" s="142"/>
      <c r="I11" s="14"/>
      <c r="L11" s="118"/>
    </row>
    <row r="12" spans="1:12" s="61" customFormat="1" ht="45" customHeight="1">
      <c r="A12" s="143" t="s">
        <v>254</v>
      </c>
      <c r="B12" s="53" t="str">
        <f>IF('【ジュエリー】入力欄'!K11="","",'【ジュエリー】入力欄'!K11)</f>
        <v/>
      </c>
      <c r="C12" s="54" t="str">
        <f>IF('【ジュエリー】入力欄'!E11="","",'【ジュエリー】入力欄'!E11)</f>
        <v/>
      </c>
      <c r="D12" s="144" t="str">
        <f>CONCATENATE(IF('【ジュエリー】入力欄'!F11="","",'【ジュエリー】入力欄'!F11),IF('【ジュエリー】入力欄'!H11="",CONCATENATE(" ",'【ジュエリー】入力欄'!G11),CONCATENATE(" ",'【ジュエリー】入力欄'!G11,'【ジュエリー】入力欄'!H11,IF('【ジュエリー】入力欄'!G11="パール","mm","ct"))),IF('【ジュエリー】入力欄'!J11="",CONCATENATE(" ",'【ジュエリー】入力欄'!I11),CONCATENATE(" ",'【ジュエリー】入力欄'!I11,'【ジュエリー】入力欄'!J11,IF('【ジュエリー】入力欄'!I11="パール","mm","ct"))))</f>
        <v xml:space="preserve">  </v>
      </c>
      <c r="E12" s="145" t="str">
        <f>IF('【ジュエリー】入力欄'!L11="","",'【ジュエリー】入力欄'!L11&amp;"g")</f>
        <v/>
      </c>
      <c r="F12" s="167" t="str">
        <f>IF('【ジュエリー】入力欄'!M11="","",'【ジュエリー】入力欄'!M11)</f>
        <v/>
      </c>
      <c r="G12" s="56" t="str">
        <f>IF('【ジュエリー】入力欄'!O11="","",'【ジュエリー】入力欄'!O11)</f>
        <v/>
      </c>
      <c r="H12" s="146"/>
      <c r="I12" s="58"/>
      <c r="J12" s="59"/>
      <c r="K12" s="60"/>
      <c r="L12" s="118"/>
    </row>
    <row r="13" spans="1:12" ht="45" customHeight="1">
      <c r="A13" s="139" t="s">
        <v>255</v>
      </c>
      <c r="B13" s="80" t="str">
        <f>IF('【ジュエリー】入力欄'!K12="","",'【ジュエリー】入力欄'!K12)</f>
        <v/>
      </c>
      <c r="C13" s="22" t="str">
        <f>IF('【ジュエリー】入力欄'!E12="","",'【ジュエリー】入力欄'!E12)</f>
        <v/>
      </c>
      <c r="D13" s="140" t="str">
        <f>CONCATENATE(IF('【ジュエリー】入力欄'!F12="","",'【ジュエリー】入力欄'!F12),IF('【ジュエリー】入力欄'!H12="",CONCATENATE(" ",'【ジュエリー】入力欄'!G12),CONCATENATE(" ",'【ジュエリー】入力欄'!G12,'【ジュエリー】入力欄'!H12,IF('【ジュエリー】入力欄'!G12="パール","mm","ct"))),IF('【ジュエリー】入力欄'!J12="",CONCATENATE(" ",'【ジュエリー】入力欄'!I12),CONCATENATE(" ",'【ジュエリー】入力欄'!I12,'【ジュエリー】入力欄'!J12,IF('【ジュエリー】入力欄'!I12="パール","mm","ct"))))</f>
        <v xml:space="preserve">  </v>
      </c>
      <c r="E13" s="141" t="str">
        <f>IF('【ジュエリー】入力欄'!L12="","",'【ジュエリー】入力欄'!L12&amp;"g")</f>
        <v/>
      </c>
      <c r="F13" s="166" t="str">
        <f>IF('【ジュエリー】入力欄'!M12="","",'【ジュエリー】入力欄'!M12)</f>
        <v/>
      </c>
      <c r="G13" s="52" t="str">
        <f>IF('【ジュエリー】入力欄'!O12="","",'【ジュエリー】入力欄'!O12)</f>
        <v/>
      </c>
      <c r="H13" s="142"/>
      <c r="I13" s="14"/>
      <c r="L13" s="118"/>
    </row>
    <row r="14" spans="1:12" s="61" customFormat="1" ht="45" customHeight="1">
      <c r="A14" s="143" t="s">
        <v>256</v>
      </c>
      <c r="B14" s="53" t="str">
        <f>IF('【ジュエリー】入力欄'!K13="","",'【ジュエリー】入力欄'!K13)</f>
        <v/>
      </c>
      <c r="C14" s="54" t="str">
        <f>IF('【ジュエリー】入力欄'!E13="","",'【ジュエリー】入力欄'!E13)</f>
        <v/>
      </c>
      <c r="D14" s="144" t="str">
        <f>CONCATENATE(IF('【ジュエリー】入力欄'!F13="","",'【ジュエリー】入力欄'!F13),IF('【ジュエリー】入力欄'!H13="",CONCATENATE(" ",'【ジュエリー】入力欄'!G13),CONCATENATE(" ",'【ジュエリー】入力欄'!G13,'【ジュエリー】入力欄'!H13,IF('【ジュエリー】入力欄'!G13="パール","mm","ct"))),IF('【ジュエリー】入力欄'!J13="",CONCATENATE(" ",'【ジュエリー】入力欄'!I13),CONCATENATE(" ",'【ジュエリー】入力欄'!I13,'【ジュエリー】入力欄'!J13,IF('【ジュエリー】入力欄'!I13="パール","mm","ct"))))</f>
        <v xml:space="preserve">  </v>
      </c>
      <c r="E14" s="145" t="str">
        <f>IF('【ジュエリー】入力欄'!L13="","",'【ジュエリー】入力欄'!L13&amp;"g")</f>
        <v/>
      </c>
      <c r="F14" s="167" t="str">
        <f>IF('【ジュエリー】入力欄'!M13="","",'【ジュエリー】入力欄'!M13)</f>
        <v/>
      </c>
      <c r="G14" s="56" t="str">
        <f>IF('【ジュエリー】入力欄'!O13="","",'【ジュエリー】入力欄'!O13)</f>
        <v/>
      </c>
      <c r="H14" s="146"/>
      <c r="I14" s="58"/>
      <c r="J14" s="59"/>
      <c r="K14" s="60"/>
      <c r="L14" s="118"/>
    </row>
    <row r="15" spans="1:12" ht="45" customHeight="1">
      <c r="A15" s="139" t="s">
        <v>257</v>
      </c>
      <c r="B15" s="80" t="str">
        <f>IF('【ジュエリー】入力欄'!K14="","",'【ジュエリー】入力欄'!K14)</f>
        <v/>
      </c>
      <c r="C15" s="22" t="str">
        <f>IF('【ジュエリー】入力欄'!E14="","",'【ジュエリー】入力欄'!E14)</f>
        <v/>
      </c>
      <c r="D15" s="140" t="str">
        <f>CONCATENATE(IF('【ジュエリー】入力欄'!F14="","",'【ジュエリー】入力欄'!F14),IF('【ジュエリー】入力欄'!H14="",CONCATENATE(" ",'【ジュエリー】入力欄'!G14),CONCATENATE(" ",'【ジュエリー】入力欄'!G14,'【ジュエリー】入力欄'!H14,IF('【ジュエリー】入力欄'!G14="パール","mm","ct"))),IF('【ジュエリー】入力欄'!J14="",CONCATENATE(" ",'【ジュエリー】入力欄'!I14),CONCATENATE(" ",'【ジュエリー】入力欄'!I14,'【ジュエリー】入力欄'!J14,IF('【ジュエリー】入力欄'!I14="パール","mm","ct"))))</f>
        <v xml:space="preserve">  </v>
      </c>
      <c r="E15" s="141" t="str">
        <f>IF('【ジュエリー】入力欄'!L14="","",'【ジュエリー】入力欄'!L14&amp;"g")</f>
        <v/>
      </c>
      <c r="F15" s="166" t="str">
        <f>IF('【ジュエリー】入力欄'!M14="","",'【ジュエリー】入力欄'!M14)</f>
        <v/>
      </c>
      <c r="G15" s="52" t="str">
        <f>IF('【ジュエリー】入力欄'!O14="","",'【ジュエリー】入力欄'!O14)</f>
        <v/>
      </c>
      <c r="H15" s="142"/>
      <c r="I15" s="14"/>
      <c r="L15" s="118"/>
    </row>
    <row r="16" spans="1:12" s="61" customFormat="1" ht="45" customHeight="1" thickBot="1">
      <c r="A16" s="147" t="s">
        <v>258</v>
      </c>
      <c r="B16" s="62" t="str">
        <f>IF('【ジュエリー】入力欄'!K15="","",'【ジュエリー】入力欄'!K15)</f>
        <v/>
      </c>
      <c r="C16" s="63" t="str">
        <f>IF('【ジュエリー】入力欄'!E15="","",'【ジュエリー】入力欄'!E15)</f>
        <v/>
      </c>
      <c r="D16" s="148" t="str">
        <f>CONCATENATE(IF('【ジュエリー】入力欄'!F15="","",'【ジュエリー】入力欄'!F15),IF('【ジュエリー】入力欄'!H15="",CONCATENATE(" ",'【ジュエリー】入力欄'!G15),CONCATENATE(" ",'【ジュエリー】入力欄'!G15,'【ジュエリー】入力欄'!H15,IF('【ジュエリー】入力欄'!G15="パール","mm","ct"))),IF('【ジュエリー】入力欄'!J15="",CONCATENATE(" ",'【ジュエリー】入力欄'!I15),CONCATENATE(" ",'【ジュエリー】入力欄'!I15,'【ジュエリー】入力欄'!J15,IF('【ジュエリー】入力欄'!I15="パール","mm","ct"))))</f>
        <v xml:space="preserve">  </v>
      </c>
      <c r="E16" s="149" t="str">
        <f>IF('【ジュエリー】入力欄'!L15="","",'【ジュエリー】入力欄'!L15&amp;"g")</f>
        <v/>
      </c>
      <c r="F16" s="168" t="str">
        <f>IF('【ジュエリー】入力欄'!M15="","",'【ジュエリー】入力欄'!M15)</f>
        <v/>
      </c>
      <c r="G16" s="64" t="str">
        <f>IF('【ジュエリー】入力欄'!O15="","",'【ジュエリー】入力欄'!O15)</f>
        <v/>
      </c>
      <c r="H16" s="146"/>
      <c r="I16" s="58"/>
      <c r="J16" s="59"/>
      <c r="K16" s="60"/>
      <c r="L16" s="118"/>
    </row>
    <row r="17" spans="6:16" ht="20.25" customHeight="1">
      <c r="F17" s="65"/>
      <c r="G17" s="28"/>
      <c r="H17" s="28"/>
      <c r="I17" s="28"/>
      <c r="J17" s="65"/>
      <c r="K17" s="65"/>
      <c r="L17" s="65"/>
      <c r="M17" s="65"/>
      <c r="N17" s="131"/>
      <c r="O17" s="1"/>
      <c r="P17" s="118"/>
    </row>
    <row r="18" spans="1:10" ht="14.25" customHeight="1">
      <c r="A18" s="132" t="s">
        <v>243</v>
      </c>
      <c r="B18" s="198" t="str">
        <f>CONCATENATE("出品表　（　",'【ジュエリー】入力欄'!I$3,"　APREオークション　宝石・ジュエリー）")</f>
        <v>出品表　（　　APREオークション　宝石・ジュエリー）</v>
      </c>
      <c r="C18" s="198"/>
      <c r="D18" s="198"/>
      <c r="J18" s="131"/>
    </row>
    <row r="19" spans="6:10" ht="3.75" customHeight="1" thickBot="1">
      <c r="F19" s="114"/>
      <c r="G19" s="114"/>
      <c r="H19" s="114"/>
      <c r="I19" s="114"/>
      <c r="J19" s="131"/>
    </row>
    <row r="20" spans="1:10" ht="33.75" customHeight="1" thickBot="1">
      <c r="A20" s="133"/>
      <c r="B20" s="133" t="s">
        <v>244</v>
      </c>
      <c r="C20" s="183" t="str">
        <f>IF('【ジュエリー】入力欄'!C16="","",'【ジュエリー】入力欄'!C16)</f>
        <v/>
      </c>
      <c r="D20" s="134" t="s">
        <v>20</v>
      </c>
      <c r="E20" s="135"/>
      <c r="F20" s="115" t="s">
        <v>208</v>
      </c>
      <c r="G20" s="195" t="str">
        <f>IF('【ジュエリー】入力欄'!C$3="","",'【ジュエリー】入力欄'!C$3)</f>
        <v/>
      </c>
      <c r="H20" s="196"/>
      <c r="I20" s="197"/>
      <c r="J20" s="131"/>
    </row>
    <row r="21" spans="1:10" ht="5.25" customHeight="1" thickBot="1">
      <c r="A21" s="47"/>
      <c r="B21" s="45"/>
      <c r="G21" s="34"/>
      <c r="H21" s="81"/>
      <c r="I21" s="39"/>
      <c r="J21" s="131"/>
    </row>
    <row r="22" spans="1:10" ht="45" customHeight="1">
      <c r="A22" s="48" t="s">
        <v>2</v>
      </c>
      <c r="B22" s="49" t="s">
        <v>129</v>
      </c>
      <c r="C22" s="49" t="s">
        <v>246</v>
      </c>
      <c r="D22" s="136" t="s">
        <v>247</v>
      </c>
      <c r="E22" s="49" t="s">
        <v>5</v>
      </c>
      <c r="F22" s="137" t="s">
        <v>248</v>
      </c>
      <c r="G22" s="207" t="s">
        <v>300</v>
      </c>
      <c r="H22" s="138" t="s">
        <v>0</v>
      </c>
      <c r="I22" s="23"/>
      <c r="J22" s="131"/>
    </row>
    <row r="23" spans="1:12" ht="45" customHeight="1">
      <c r="A23" s="139" t="s">
        <v>249</v>
      </c>
      <c r="B23" s="80" t="str">
        <f>IF('【ジュエリー】入力欄'!K16="","",'【ジュエリー】入力欄'!K16)</f>
        <v/>
      </c>
      <c r="C23" s="22" t="str">
        <f>IF('【ジュエリー】入力欄'!E16="","",'【ジュエリー】入力欄'!E16)</f>
        <v/>
      </c>
      <c r="D23" s="140" t="str">
        <f>CONCATENATE(IF('【ジュエリー】入力欄'!F16="","",'【ジュエリー】入力欄'!F16),IF('【ジュエリー】入力欄'!H16="",CONCATENATE(" ",'【ジュエリー】入力欄'!G16),CONCATENATE(" ",'【ジュエリー】入力欄'!G16,'【ジュエリー】入力欄'!H16,IF('【ジュエリー】入力欄'!G16="パール","mm","ct"))),IF('【ジュエリー】入力欄'!J16="",CONCATENATE(" ",'【ジュエリー】入力欄'!I16),CONCATENATE(" ",'【ジュエリー】入力欄'!I16,'【ジュエリー】入力欄'!J16,IF('【ジュエリー】入力欄'!I16="パール","mm","ct"))))</f>
        <v xml:space="preserve">  </v>
      </c>
      <c r="E23" s="141" t="str">
        <f>IF('【ジュエリー】入力欄'!L16="","",'【ジュエリー】入力欄'!L16&amp;"g")</f>
        <v/>
      </c>
      <c r="F23" s="166" t="str">
        <f>IF('【ジュエリー】入力欄'!M16="","",'【ジュエリー】入力欄'!M16)</f>
        <v/>
      </c>
      <c r="G23" s="52" t="str">
        <f>IF('【ジュエリー】入力欄'!O16="","",'【ジュエリー】入力欄'!O16)</f>
        <v/>
      </c>
      <c r="H23" s="142"/>
      <c r="I23" s="14"/>
      <c r="L23" s="118"/>
    </row>
    <row r="24" spans="1:12" s="61" customFormat="1" ht="45" customHeight="1">
      <c r="A24" s="143" t="s">
        <v>250</v>
      </c>
      <c r="B24" s="53" t="str">
        <f>IF('【ジュエリー】入力欄'!K17="","",'【ジュエリー】入力欄'!K17)</f>
        <v/>
      </c>
      <c r="C24" s="54" t="str">
        <f>IF('【ジュエリー】入力欄'!E17="","",'【ジュエリー】入力欄'!E17)</f>
        <v/>
      </c>
      <c r="D24" s="144" t="str">
        <f>CONCATENATE(IF('【ジュエリー】入力欄'!F17="","",'【ジュエリー】入力欄'!F17),IF('【ジュエリー】入力欄'!H17="",CONCATENATE(" ",'【ジュエリー】入力欄'!G17),CONCATENATE(" ",'【ジュエリー】入力欄'!G17,'【ジュエリー】入力欄'!H17,IF('【ジュエリー】入力欄'!G17="パール","mm","ct"))),IF('【ジュエリー】入力欄'!J17="",CONCATENATE(" ",'【ジュエリー】入力欄'!I17),CONCATENATE(" ",'【ジュエリー】入力欄'!I17,'【ジュエリー】入力欄'!J17,IF('【ジュエリー】入力欄'!I17="パール","mm","ct"))))</f>
        <v xml:space="preserve">  </v>
      </c>
      <c r="E24" s="145" t="str">
        <f>IF('【ジュエリー】入力欄'!L17="","",'【ジュエリー】入力欄'!L17&amp;"g")</f>
        <v/>
      </c>
      <c r="F24" s="167" t="str">
        <f>IF('【ジュエリー】入力欄'!M17="","",'【ジュエリー】入力欄'!M17)</f>
        <v/>
      </c>
      <c r="G24" s="56" t="str">
        <f>IF('【ジュエリー】入力欄'!O17="","",'【ジュエリー】入力欄'!O17)</f>
        <v/>
      </c>
      <c r="H24" s="146"/>
      <c r="I24" s="58"/>
      <c r="J24" s="59"/>
      <c r="K24" s="60"/>
      <c r="L24" s="118"/>
    </row>
    <row r="25" spans="1:12" ht="45" customHeight="1">
      <c r="A25" s="139" t="s">
        <v>251</v>
      </c>
      <c r="B25" s="80" t="str">
        <f>IF('【ジュエリー】入力欄'!K18="","",'【ジュエリー】入力欄'!K18)</f>
        <v/>
      </c>
      <c r="C25" s="22" t="str">
        <f>IF('【ジュエリー】入力欄'!E18="","",'【ジュエリー】入力欄'!E18)</f>
        <v/>
      </c>
      <c r="D25" s="140" t="str">
        <f>CONCATENATE(IF('【ジュエリー】入力欄'!F18="","",'【ジュエリー】入力欄'!F18),IF('【ジュエリー】入力欄'!H18="",CONCATENATE(" ",'【ジュエリー】入力欄'!G18),CONCATENATE(" ",'【ジュエリー】入力欄'!G18,'【ジュエリー】入力欄'!H18,IF('【ジュエリー】入力欄'!G18="パール","mm","ct"))),IF('【ジュエリー】入力欄'!J18="",CONCATENATE(" ",'【ジュエリー】入力欄'!I18),CONCATENATE(" ",'【ジュエリー】入力欄'!I18,'【ジュエリー】入力欄'!J18,IF('【ジュエリー】入力欄'!I18="パール","mm","ct"))))</f>
        <v xml:space="preserve">  </v>
      </c>
      <c r="E25" s="141" t="str">
        <f>IF('【ジュエリー】入力欄'!L18="","",'【ジュエリー】入力欄'!L18&amp;"g")</f>
        <v/>
      </c>
      <c r="F25" s="166" t="str">
        <f>IF('【ジュエリー】入力欄'!M18="","",'【ジュエリー】入力欄'!M18)</f>
        <v/>
      </c>
      <c r="G25" s="52" t="str">
        <f>IF('【ジュエリー】入力欄'!O18="","",'【ジュエリー】入力欄'!O18)</f>
        <v/>
      </c>
      <c r="H25" s="142"/>
      <c r="I25" s="14"/>
      <c r="L25" s="118"/>
    </row>
    <row r="26" spans="1:12" s="61" customFormat="1" ht="45" customHeight="1">
      <c r="A26" s="143" t="s">
        <v>252</v>
      </c>
      <c r="B26" s="53" t="str">
        <f>IF('【ジュエリー】入力欄'!K19="","",'【ジュエリー】入力欄'!K19)</f>
        <v/>
      </c>
      <c r="C26" s="54" t="str">
        <f>IF('【ジュエリー】入力欄'!E19="","",'【ジュエリー】入力欄'!E19)</f>
        <v/>
      </c>
      <c r="D26" s="144" t="str">
        <f>CONCATENATE(IF('【ジュエリー】入力欄'!F19="","",'【ジュエリー】入力欄'!F19),IF('【ジュエリー】入力欄'!H19="",CONCATENATE(" ",'【ジュエリー】入力欄'!G19),CONCATENATE(" ",'【ジュエリー】入力欄'!G19,'【ジュエリー】入力欄'!H19,IF('【ジュエリー】入力欄'!G19="パール","mm","ct"))),IF('【ジュエリー】入力欄'!J19="",CONCATENATE(" ",'【ジュエリー】入力欄'!I19),CONCATENATE(" ",'【ジュエリー】入力欄'!I19,'【ジュエリー】入力欄'!J19,IF('【ジュエリー】入力欄'!I19="パール","mm","ct"))))</f>
        <v xml:space="preserve">  </v>
      </c>
      <c r="E26" s="145" t="str">
        <f>IF('【ジュエリー】入力欄'!L19="","",'【ジュエリー】入力欄'!L19&amp;"g")</f>
        <v/>
      </c>
      <c r="F26" s="167" t="str">
        <f>IF('【ジュエリー】入力欄'!M19="","",'【ジュエリー】入力欄'!M19)</f>
        <v/>
      </c>
      <c r="G26" s="56" t="str">
        <f>IF('【ジュエリー】入力欄'!O19="","",'【ジュエリー】入力欄'!O19)</f>
        <v/>
      </c>
      <c r="H26" s="146"/>
      <c r="I26" s="58"/>
      <c r="J26" s="59"/>
      <c r="K26" s="60"/>
      <c r="L26" s="118"/>
    </row>
    <row r="27" spans="1:12" ht="45" customHeight="1">
      <c r="A27" s="139" t="s">
        <v>253</v>
      </c>
      <c r="B27" s="80" t="str">
        <f>IF('【ジュエリー】入力欄'!K20="","",'【ジュエリー】入力欄'!K20)</f>
        <v/>
      </c>
      <c r="C27" s="22" t="str">
        <f>IF('【ジュエリー】入力欄'!E20="","",'【ジュエリー】入力欄'!E20)</f>
        <v/>
      </c>
      <c r="D27" s="140" t="str">
        <f>CONCATENATE(IF('【ジュエリー】入力欄'!F20="","",'【ジュエリー】入力欄'!F20),IF('【ジュエリー】入力欄'!H20="",CONCATENATE(" ",'【ジュエリー】入力欄'!G20),CONCATENATE(" ",'【ジュエリー】入力欄'!G20,'【ジュエリー】入力欄'!H20,IF('【ジュエリー】入力欄'!G20="パール","mm","ct"))),IF('【ジュエリー】入力欄'!J20="",CONCATENATE(" ",'【ジュエリー】入力欄'!I20),CONCATENATE(" ",'【ジュエリー】入力欄'!I20,'【ジュエリー】入力欄'!J20,IF('【ジュエリー】入力欄'!I20="パール","mm","ct"))))</f>
        <v xml:space="preserve">  </v>
      </c>
      <c r="E27" s="141" t="str">
        <f>IF('【ジュエリー】入力欄'!L20="","",'【ジュエリー】入力欄'!L20&amp;"g")</f>
        <v/>
      </c>
      <c r="F27" s="166" t="str">
        <f>IF('【ジュエリー】入力欄'!M20="","",'【ジュエリー】入力欄'!M20)</f>
        <v/>
      </c>
      <c r="G27" s="52" t="str">
        <f>IF('【ジュエリー】入力欄'!O20="","",'【ジュエリー】入力欄'!O20)</f>
        <v/>
      </c>
      <c r="H27" s="142"/>
      <c r="I27" s="14"/>
      <c r="L27" s="118"/>
    </row>
    <row r="28" spans="1:12" s="61" customFormat="1" ht="45" customHeight="1">
      <c r="A28" s="143" t="s">
        <v>254</v>
      </c>
      <c r="B28" s="53" t="str">
        <f>IF('【ジュエリー】入力欄'!K21="","",'【ジュエリー】入力欄'!K21)</f>
        <v/>
      </c>
      <c r="C28" s="54" t="str">
        <f>IF('【ジュエリー】入力欄'!E21="","",'【ジュエリー】入力欄'!E21)</f>
        <v/>
      </c>
      <c r="D28" s="144" t="str">
        <f>CONCATENATE(IF('【ジュエリー】入力欄'!F21="","",'【ジュエリー】入力欄'!F21),IF('【ジュエリー】入力欄'!H21="",CONCATENATE(" ",'【ジュエリー】入力欄'!G21),CONCATENATE(" ",'【ジュエリー】入力欄'!G21,'【ジュエリー】入力欄'!H21,IF('【ジュエリー】入力欄'!G21="パール","mm","ct"))),IF('【ジュエリー】入力欄'!J21="",CONCATENATE(" ",'【ジュエリー】入力欄'!I21),CONCATENATE(" ",'【ジュエリー】入力欄'!I21,'【ジュエリー】入力欄'!J21,IF('【ジュエリー】入力欄'!I21="パール","mm","ct"))))</f>
        <v xml:space="preserve">  </v>
      </c>
      <c r="E28" s="145" t="str">
        <f>IF('【ジュエリー】入力欄'!L21="","",'【ジュエリー】入力欄'!L21&amp;"g")</f>
        <v/>
      </c>
      <c r="F28" s="167" t="str">
        <f>IF('【ジュエリー】入力欄'!M21="","",'【ジュエリー】入力欄'!M21)</f>
        <v/>
      </c>
      <c r="G28" s="56" t="str">
        <f>IF('【ジュエリー】入力欄'!O21="","",'【ジュエリー】入力欄'!O21)</f>
        <v/>
      </c>
      <c r="H28" s="146"/>
      <c r="I28" s="58"/>
      <c r="J28" s="59"/>
      <c r="K28" s="60"/>
      <c r="L28" s="118"/>
    </row>
    <row r="29" spans="1:12" ht="45" customHeight="1">
      <c r="A29" s="139" t="s">
        <v>255</v>
      </c>
      <c r="B29" s="80" t="str">
        <f>IF('【ジュエリー】入力欄'!K22="","",'【ジュエリー】入力欄'!K22)</f>
        <v/>
      </c>
      <c r="C29" s="22" t="str">
        <f>IF('【ジュエリー】入力欄'!E22="","",'【ジュエリー】入力欄'!E22)</f>
        <v/>
      </c>
      <c r="D29" s="140" t="str">
        <f>CONCATENATE(IF('【ジュエリー】入力欄'!F22="","",'【ジュエリー】入力欄'!F22),IF('【ジュエリー】入力欄'!H22="",CONCATENATE(" ",'【ジュエリー】入力欄'!G22),CONCATENATE(" ",'【ジュエリー】入力欄'!G22,'【ジュエリー】入力欄'!H22,IF('【ジュエリー】入力欄'!G22="パール","mm","ct"))),IF('【ジュエリー】入力欄'!J22="",CONCATENATE(" ",'【ジュエリー】入力欄'!I22),CONCATENATE(" ",'【ジュエリー】入力欄'!I22,'【ジュエリー】入力欄'!J22,IF('【ジュエリー】入力欄'!I22="パール","mm","ct"))))</f>
        <v xml:space="preserve">  </v>
      </c>
      <c r="E29" s="141" t="str">
        <f>IF('【ジュエリー】入力欄'!L22="","",'【ジュエリー】入力欄'!L22&amp;"g")</f>
        <v/>
      </c>
      <c r="F29" s="166" t="str">
        <f>IF('【ジュエリー】入力欄'!M22="","",'【ジュエリー】入力欄'!M22)</f>
        <v/>
      </c>
      <c r="G29" s="52" t="str">
        <f>IF('【ジュエリー】入力欄'!O22="","",'【ジュエリー】入力欄'!O22)</f>
        <v/>
      </c>
      <c r="H29" s="142"/>
      <c r="I29" s="14"/>
      <c r="L29" s="118"/>
    </row>
    <row r="30" spans="1:12" s="61" customFormat="1" ht="45" customHeight="1">
      <c r="A30" s="143" t="s">
        <v>256</v>
      </c>
      <c r="B30" s="53" t="str">
        <f>IF('【ジュエリー】入力欄'!K23="","",'【ジュエリー】入力欄'!K23)</f>
        <v/>
      </c>
      <c r="C30" s="54" t="str">
        <f>IF('【ジュエリー】入力欄'!E23="","",'【ジュエリー】入力欄'!E23)</f>
        <v/>
      </c>
      <c r="D30" s="144" t="str">
        <f>CONCATENATE(IF('【ジュエリー】入力欄'!F23="","",'【ジュエリー】入力欄'!F23),IF('【ジュエリー】入力欄'!H23="",CONCATENATE(" ",'【ジュエリー】入力欄'!G23),CONCATENATE(" ",'【ジュエリー】入力欄'!G23,'【ジュエリー】入力欄'!H23,IF('【ジュエリー】入力欄'!G23="パール","mm","ct"))),IF('【ジュエリー】入力欄'!J23="",CONCATENATE(" ",'【ジュエリー】入力欄'!I23),CONCATENATE(" ",'【ジュエリー】入力欄'!I23,'【ジュエリー】入力欄'!J23,IF('【ジュエリー】入力欄'!I23="パール","mm","ct"))))</f>
        <v xml:space="preserve">  </v>
      </c>
      <c r="E30" s="145" t="str">
        <f>IF('【ジュエリー】入力欄'!L23="","",'【ジュエリー】入力欄'!L23&amp;"g")</f>
        <v/>
      </c>
      <c r="F30" s="167" t="str">
        <f>IF('【ジュエリー】入力欄'!M23="","",'【ジュエリー】入力欄'!M23)</f>
        <v/>
      </c>
      <c r="G30" s="56" t="str">
        <f>IF('【ジュエリー】入力欄'!O23="","",'【ジュエリー】入力欄'!O23)</f>
        <v/>
      </c>
      <c r="H30" s="146"/>
      <c r="I30" s="58"/>
      <c r="J30" s="59"/>
      <c r="K30" s="60"/>
      <c r="L30" s="118"/>
    </row>
    <row r="31" spans="1:12" ht="45" customHeight="1">
      <c r="A31" s="139" t="s">
        <v>257</v>
      </c>
      <c r="B31" s="80" t="str">
        <f>IF('【ジュエリー】入力欄'!K24="","",'【ジュエリー】入力欄'!K24)</f>
        <v/>
      </c>
      <c r="C31" s="22" t="str">
        <f>IF('【ジュエリー】入力欄'!E24="","",'【ジュエリー】入力欄'!E24)</f>
        <v/>
      </c>
      <c r="D31" s="140" t="str">
        <f>CONCATENATE(IF('【ジュエリー】入力欄'!F24="","",'【ジュエリー】入力欄'!F24),IF('【ジュエリー】入力欄'!H24="",CONCATENATE(" ",'【ジュエリー】入力欄'!G24),CONCATENATE(" ",'【ジュエリー】入力欄'!G24,'【ジュエリー】入力欄'!H24,IF('【ジュエリー】入力欄'!G24="パール","mm","ct"))),IF('【ジュエリー】入力欄'!J24="",CONCATENATE(" ",'【ジュエリー】入力欄'!I24),CONCATENATE(" ",'【ジュエリー】入力欄'!I24,'【ジュエリー】入力欄'!J24,IF('【ジュエリー】入力欄'!I24="パール","mm","ct"))))</f>
        <v xml:space="preserve">  </v>
      </c>
      <c r="E31" s="141" t="str">
        <f>IF('【ジュエリー】入力欄'!L24="","",'【ジュエリー】入力欄'!L24&amp;"g")</f>
        <v/>
      </c>
      <c r="F31" s="166" t="str">
        <f>IF('【ジュエリー】入力欄'!M24="","",'【ジュエリー】入力欄'!M24)</f>
        <v/>
      </c>
      <c r="G31" s="52" t="str">
        <f>IF('【ジュエリー】入力欄'!O24="","",'【ジュエリー】入力欄'!O24)</f>
        <v/>
      </c>
      <c r="H31" s="142"/>
      <c r="I31" s="14"/>
      <c r="L31" s="118"/>
    </row>
    <row r="32" spans="1:12" s="61" customFormat="1" ht="45" customHeight="1" thickBot="1">
      <c r="A32" s="147" t="s">
        <v>258</v>
      </c>
      <c r="B32" s="62" t="str">
        <f>IF('【ジュエリー】入力欄'!K25="","",'【ジュエリー】入力欄'!K25)</f>
        <v/>
      </c>
      <c r="C32" s="63" t="str">
        <f>IF('【ジュエリー】入力欄'!E25="","",'【ジュエリー】入力欄'!E25)</f>
        <v/>
      </c>
      <c r="D32" s="148" t="str">
        <f>CONCATENATE(IF('【ジュエリー】入力欄'!F25="","",'【ジュエリー】入力欄'!F25),IF('【ジュエリー】入力欄'!H25="",CONCATENATE(" ",'【ジュエリー】入力欄'!G25),CONCATENATE(" ",'【ジュエリー】入力欄'!G25,'【ジュエリー】入力欄'!H25,IF('【ジュエリー】入力欄'!G25="パール","mm","ct"))),IF('【ジュエリー】入力欄'!J25="",CONCATENATE(" ",'【ジュエリー】入力欄'!I25),CONCATENATE(" ",'【ジュエリー】入力欄'!I25,'【ジュエリー】入力欄'!J25,IF('【ジュエリー】入力欄'!I25="パール","mm","ct"))))</f>
        <v xml:space="preserve">  </v>
      </c>
      <c r="E32" s="149" t="str">
        <f>IF('【ジュエリー】入力欄'!L25="","",'【ジュエリー】入力欄'!L25&amp;"g")</f>
        <v/>
      </c>
      <c r="F32" s="168" t="str">
        <f>IF('【ジュエリー】入力欄'!M25="","",'【ジュエリー】入力欄'!M25)</f>
        <v/>
      </c>
      <c r="G32" s="64" t="str">
        <f>IF('【ジュエリー】入力欄'!O25="","",'【ジュエリー】入力欄'!O25)</f>
        <v/>
      </c>
      <c r="H32" s="146"/>
      <c r="I32" s="58"/>
      <c r="J32" s="59"/>
      <c r="K32" s="60"/>
      <c r="L32" s="118"/>
    </row>
    <row r="33" spans="6:16" ht="13.5" customHeight="1">
      <c r="F33" s="65"/>
      <c r="G33" s="28"/>
      <c r="H33" s="28"/>
      <c r="I33" s="28"/>
      <c r="J33" s="65"/>
      <c r="K33" s="65"/>
      <c r="L33" s="65"/>
      <c r="M33" s="65"/>
      <c r="N33" s="131"/>
      <c r="O33" s="1"/>
      <c r="P33" s="118"/>
    </row>
    <row r="34" spans="1:10" ht="14.25" customHeight="1">
      <c r="A34" s="132" t="s">
        <v>243</v>
      </c>
      <c r="B34" s="198" t="str">
        <f>CONCATENATE("出品表　（　",'【ジュエリー】入力欄'!I$3,"　APREオークション　宝石・ジュエリー）")</f>
        <v>出品表　（　　APREオークション　宝石・ジュエリー）</v>
      </c>
      <c r="C34" s="198"/>
      <c r="D34" s="198"/>
      <c r="J34" s="131"/>
    </row>
    <row r="35" spans="6:10" ht="3.75" customHeight="1" thickBot="1">
      <c r="F35" s="114"/>
      <c r="G35" s="114"/>
      <c r="H35" s="114"/>
      <c r="I35" s="114"/>
      <c r="J35" s="131"/>
    </row>
    <row r="36" spans="1:10" ht="33.75" customHeight="1" thickBot="1">
      <c r="A36" s="133"/>
      <c r="B36" s="133" t="s">
        <v>244</v>
      </c>
      <c r="C36" s="183" t="str">
        <f>IF('【ジュエリー】入力欄'!C26="","",'【ジュエリー】入力欄'!C26)</f>
        <v/>
      </c>
      <c r="D36" s="134" t="s">
        <v>20</v>
      </c>
      <c r="E36" s="135"/>
      <c r="F36" s="115" t="s">
        <v>208</v>
      </c>
      <c r="G36" s="195" t="str">
        <f>IF('【ジュエリー】入力欄'!C$3="","",'【ジュエリー】入力欄'!C$3)</f>
        <v/>
      </c>
      <c r="H36" s="196"/>
      <c r="I36" s="197"/>
      <c r="J36" s="131"/>
    </row>
    <row r="37" spans="1:10" ht="5.25" customHeight="1" thickBot="1">
      <c r="A37" s="47"/>
      <c r="B37" s="45"/>
      <c r="G37" s="34"/>
      <c r="H37" s="81"/>
      <c r="I37" s="39"/>
      <c r="J37" s="131"/>
    </row>
    <row r="38" spans="1:10" ht="45" customHeight="1">
      <c r="A38" s="48" t="s">
        <v>2</v>
      </c>
      <c r="B38" s="49" t="s">
        <v>129</v>
      </c>
      <c r="C38" s="49" t="s">
        <v>246</v>
      </c>
      <c r="D38" s="136" t="s">
        <v>247</v>
      </c>
      <c r="E38" s="49" t="s">
        <v>5</v>
      </c>
      <c r="F38" s="137" t="s">
        <v>248</v>
      </c>
      <c r="G38" s="207" t="s">
        <v>300</v>
      </c>
      <c r="H38" s="138" t="s">
        <v>0</v>
      </c>
      <c r="I38" s="23"/>
      <c r="J38" s="131"/>
    </row>
    <row r="39" spans="1:12" ht="45" customHeight="1">
      <c r="A39" s="139" t="s">
        <v>249</v>
      </c>
      <c r="B39" s="80" t="str">
        <f>IF('【ジュエリー】入力欄'!K26="","",'【ジュエリー】入力欄'!K26)</f>
        <v/>
      </c>
      <c r="C39" s="22" t="str">
        <f>IF('【ジュエリー】入力欄'!E26="","",'【ジュエリー】入力欄'!E26)</f>
        <v/>
      </c>
      <c r="D39" s="140" t="str">
        <f>CONCATENATE(IF('【ジュエリー】入力欄'!F26="","",'【ジュエリー】入力欄'!F26),IF('【ジュエリー】入力欄'!H26="",CONCATENATE(" ",'【ジュエリー】入力欄'!G26),CONCATENATE(" ",'【ジュエリー】入力欄'!G26,'【ジュエリー】入力欄'!H26,IF('【ジュエリー】入力欄'!G26="パール","mm","ct"))),IF('【ジュエリー】入力欄'!J26="",CONCATENATE(" ",'【ジュエリー】入力欄'!I26),CONCATENATE(" ",'【ジュエリー】入力欄'!I26,'【ジュエリー】入力欄'!J26,IF('【ジュエリー】入力欄'!I26="パール","mm","ct"))))</f>
        <v xml:space="preserve">  </v>
      </c>
      <c r="E39" s="141" t="str">
        <f>IF('【ジュエリー】入力欄'!L26="","",'【ジュエリー】入力欄'!L26&amp;"g")</f>
        <v/>
      </c>
      <c r="F39" s="166" t="str">
        <f>IF('【ジュエリー】入力欄'!M26="","",'【ジュエリー】入力欄'!M26)</f>
        <v/>
      </c>
      <c r="G39" s="52" t="str">
        <f>IF('【ジュエリー】入力欄'!O26="","",'【ジュエリー】入力欄'!O26)</f>
        <v/>
      </c>
      <c r="H39" s="142"/>
      <c r="I39" s="14"/>
      <c r="J39" s="131"/>
      <c r="L39" s="118"/>
    </row>
    <row r="40" spans="1:12" s="61" customFormat="1" ht="45" customHeight="1">
      <c r="A40" s="143" t="s">
        <v>250</v>
      </c>
      <c r="B40" s="53" t="str">
        <f>IF('【ジュエリー】入力欄'!K27="","",'【ジュエリー】入力欄'!K27)</f>
        <v/>
      </c>
      <c r="C40" s="54" t="str">
        <f>IF('【ジュエリー】入力欄'!E27="","",'【ジュエリー】入力欄'!E27)</f>
        <v/>
      </c>
      <c r="D40" s="144" t="str">
        <f>CONCATENATE(IF('【ジュエリー】入力欄'!F27="","",'【ジュエリー】入力欄'!F27),IF('【ジュエリー】入力欄'!H27="",CONCATENATE(" ",'【ジュエリー】入力欄'!G27),CONCATENATE(" ",'【ジュエリー】入力欄'!G27,'【ジュエリー】入力欄'!H27,IF('【ジュエリー】入力欄'!G27="パール","mm","ct"))),IF('【ジュエリー】入力欄'!J27="",CONCATENATE(" ",'【ジュエリー】入力欄'!I27),CONCATENATE(" ",'【ジュエリー】入力欄'!I27,'【ジュエリー】入力欄'!J27,IF('【ジュエリー】入力欄'!I27="パール","mm","ct"))))</f>
        <v xml:space="preserve">  </v>
      </c>
      <c r="E40" s="145" t="str">
        <f>IF('【ジュエリー】入力欄'!L27="","",'【ジュエリー】入力欄'!L27&amp;"g")</f>
        <v/>
      </c>
      <c r="F40" s="167" t="str">
        <f>IF('【ジュエリー】入力欄'!M27="","",'【ジュエリー】入力欄'!M27)</f>
        <v/>
      </c>
      <c r="G40" s="56" t="str">
        <f>IF('【ジュエリー】入力欄'!O27="","",'【ジュエリー】入力欄'!O27)</f>
        <v/>
      </c>
      <c r="H40" s="146"/>
      <c r="I40" s="58"/>
      <c r="J40" s="59"/>
      <c r="K40" s="60"/>
      <c r="L40" s="118"/>
    </row>
    <row r="41" spans="1:12" ht="45" customHeight="1">
      <c r="A41" s="139" t="s">
        <v>251</v>
      </c>
      <c r="B41" s="80" t="str">
        <f>IF('【ジュエリー】入力欄'!K28="","",'【ジュエリー】入力欄'!K28)</f>
        <v/>
      </c>
      <c r="C41" s="22" t="str">
        <f>IF('【ジュエリー】入力欄'!E28="","",'【ジュエリー】入力欄'!E28)</f>
        <v/>
      </c>
      <c r="D41" s="140" t="str">
        <f>CONCATENATE(IF('【ジュエリー】入力欄'!F28="","",'【ジュエリー】入力欄'!F28),IF('【ジュエリー】入力欄'!H28="",CONCATENATE(" ",'【ジュエリー】入力欄'!G28),CONCATENATE(" ",'【ジュエリー】入力欄'!G28,'【ジュエリー】入力欄'!H28,IF('【ジュエリー】入力欄'!G28="パール","mm","ct"))),IF('【ジュエリー】入力欄'!J28="",CONCATENATE(" ",'【ジュエリー】入力欄'!I28),CONCATENATE(" ",'【ジュエリー】入力欄'!I28,'【ジュエリー】入力欄'!J28,IF('【ジュエリー】入力欄'!I28="パール","mm","ct"))))</f>
        <v xml:space="preserve">  </v>
      </c>
      <c r="E41" s="141" t="str">
        <f>IF('【ジュエリー】入力欄'!L28="","",'【ジュエリー】入力欄'!L28&amp;"g")</f>
        <v/>
      </c>
      <c r="F41" s="166" t="str">
        <f>IF('【ジュエリー】入力欄'!M28="","",'【ジュエリー】入力欄'!M28)</f>
        <v/>
      </c>
      <c r="G41" s="52" t="str">
        <f>IF('【ジュエリー】入力欄'!O28="","",'【ジュエリー】入力欄'!O28)</f>
        <v/>
      </c>
      <c r="H41" s="142"/>
      <c r="I41" s="14"/>
      <c r="J41" s="131"/>
      <c r="L41" s="118"/>
    </row>
    <row r="42" spans="1:12" s="61" customFormat="1" ht="45" customHeight="1">
      <c r="A42" s="143" t="s">
        <v>252</v>
      </c>
      <c r="B42" s="53" t="str">
        <f>IF('【ジュエリー】入力欄'!K29="","",'【ジュエリー】入力欄'!K29)</f>
        <v/>
      </c>
      <c r="C42" s="54" t="str">
        <f>IF('【ジュエリー】入力欄'!E29="","",'【ジュエリー】入力欄'!E29)</f>
        <v/>
      </c>
      <c r="D42" s="144" t="str">
        <f>CONCATENATE(IF('【ジュエリー】入力欄'!F29="","",'【ジュエリー】入力欄'!F29),IF('【ジュエリー】入力欄'!H29="",CONCATENATE(" ",'【ジュエリー】入力欄'!G29),CONCATENATE(" ",'【ジュエリー】入力欄'!G29,'【ジュエリー】入力欄'!H29,IF('【ジュエリー】入力欄'!G29="パール","mm","ct"))),IF('【ジュエリー】入力欄'!J29="",CONCATENATE(" ",'【ジュエリー】入力欄'!I29),CONCATENATE(" ",'【ジュエリー】入力欄'!I29,'【ジュエリー】入力欄'!J29,IF('【ジュエリー】入力欄'!I29="パール","mm","ct"))))</f>
        <v xml:space="preserve">  </v>
      </c>
      <c r="E42" s="145" t="str">
        <f>IF('【ジュエリー】入力欄'!L29="","",'【ジュエリー】入力欄'!L29&amp;"g")</f>
        <v/>
      </c>
      <c r="F42" s="167" t="str">
        <f>IF('【ジュエリー】入力欄'!M29="","",'【ジュエリー】入力欄'!M29)</f>
        <v/>
      </c>
      <c r="G42" s="56" t="str">
        <f>IF('【ジュエリー】入力欄'!O29="","",'【ジュエリー】入力欄'!O29)</f>
        <v/>
      </c>
      <c r="H42" s="146"/>
      <c r="I42" s="58"/>
      <c r="J42" s="59"/>
      <c r="K42" s="60"/>
      <c r="L42" s="118"/>
    </row>
    <row r="43" spans="1:12" ht="45" customHeight="1">
      <c r="A43" s="139" t="s">
        <v>253</v>
      </c>
      <c r="B43" s="80" t="str">
        <f>IF('【ジュエリー】入力欄'!K30="","",'【ジュエリー】入力欄'!K30)</f>
        <v/>
      </c>
      <c r="C43" s="22" t="str">
        <f>IF('【ジュエリー】入力欄'!E30="","",'【ジュエリー】入力欄'!E30)</f>
        <v/>
      </c>
      <c r="D43" s="140" t="str">
        <f>CONCATENATE(IF('【ジュエリー】入力欄'!F30="","",'【ジュエリー】入力欄'!F30),IF('【ジュエリー】入力欄'!H30="",CONCATENATE(" ",'【ジュエリー】入力欄'!G30),CONCATENATE(" ",'【ジュエリー】入力欄'!G30,'【ジュエリー】入力欄'!H30,IF('【ジュエリー】入力欄'!G30="パール","mm","ct"))),IF('【ジュエリー】入力欄'!J30="",CONCATENATE(" ",'【ジュエリー】入力欄'!I30),CONCATENATE(" ",'【ジュエリー】入力欄'!I30,'【ジュエリー】入力欄'!J30,IF('【ジュエリー】入力欄'!I30="パール","mm","ct"))))</f>
        <v xml:space="preserve">  </v>
      </c>
      <c r="E43" s="141" t="str">
        <f>IF('【ジュエリー】入力欄'!L30="","",'【ジュエリー】入力欄'!L30&amp;"g")</f>
        <v/>
      </c>
      <c r="F43" s="166" t="str">
        <f>IF('【ジュエリー】入力欄'!M30="","",'【ジュエリー】入力欄'!M30)</f>
        <v/>
      </c>
      <c r="G43" s="52" t="str">
        <f>IF('【ジュエリー】入力欄'!O30="","",'【ジュエリー】入力欄'!O30)</f>
        <v/>
      </c>
      <c r="H43" s="142"/>
      <c r="I43" s="14"/>
      <c r="J43" s="131"/>
      <c r="L43" s="118"/>
    </row>
    <row r="44" spans="1:12" s="61" customFormat="1" ht="45" customHeight="1">
      <c r="A44" s="143" t="s">
        <v>254</v>
      </c>
      <c r="B44" s="53" t="str">
        <f>IF('【ジュエリー】入力欄'!K31="","",'【ジュエリー】入力欄'!K31)</f>
        <v/>
      </c>
      <c r="C44" s="54" t="str">
        <f>IF('【ジュエリー】入力欄'!E31="","",'【ジュエリー】入力欄'!E31)</f>
        <v/>
      </c>
      <c r="D44" s="144" t="str">
        <f>CONCATENATE(IF('【ジュエリー】入力欄'!F31="","",'【ジュエリー】入力欄'!F31),IF('【ジュエリー】入力欄'!H31="",CONCATENATE(" ",'【ジュエリー】入力欄'!G31),CONCATENATE(" ",'【ジュエリー】入力欄'!G31,'【ジュエリー】入力欄'!H31,IF('【ジュエリー】入力欄'!G31="パール","mm","ct"))),IF('【ジュエリー】入力欄'!J31="",CONCATENATE(" ",'【ジュエリー】入力欄'!I31),CONCATENATE(" ",'【ジュエリー】入力欄'!I31,'【ジュエリー】入力欄'!J31,IF('【ジュエリー】入力欄'!I31="パール","mm","ct"))))</f>
        <v xml:space="preserve">  </v>
      </c>
      <c r="E44" s="145" t="str">
        <f>IF('【ジュエリー】入力欄'!L31="","",'【ジュエリー】入力欄'!L31&amp;"g")</f>
        <v/>
      </c>
      <c r="F44" s="167" t="str">
        <f>IF('【ジュエリー】入力欄'!M31="","",'【ジュエリー】入力欄'!M31)</f>
        <v/>
      </c>
      <c r="G44" s="56" t="str">
        <f>IF('【ジュエリー】入力欄'!O31="","",'【ジュエリー】入力欄'!O31)</f>
        <v/>
      </c>
      <c r="H44" s="146"/>
      <c r="I44" s="58"/>
      <c r="J44" s="59"/>
      <c r="K44" s="60"/>
      <c r="L44" s="118"/>
    </row>
    <row r="45" spans="1:12" ht="45" customHeight="1">
      <c r="A45" s="139" t="s">
        <v>255</v>
      </c>
      <c r="B45" s="80" t="str">
        <f>IF('【ジュエリー】入力欄'!K32="","",'【ジュエリー】入力欄'!K32)</f>
        <v/>
      </c>
      <c r="C45" s="22" t="str">
        <f>IF('【ジュエリー】入力欄'!E32="","",'【ジュエリー】入力欄'!E32)</f>
        <v/>
      </c>
      <c r="D45" s="140" t="str">
        <f>CONCATENATE(IF('【ジュエリー】入力欄'!F32="","",'【ジュエリー】入力欄'!F32),IF('【ジュエリー】入力欄'!H32="",CONCATENATE(" ",'【ジュエリー】入力欄'!G32),CONCATENATE(" ",'【ジュエリー】入力欄'!G32,'【ジュエリー】入力欄'!H32,IF('【ジュエリー】入力欄'!G32="パール","mm","ct"))),IF('【ジュエリー】入力欄'!J32="",CONCATENATE(" ",'【ジュエリー】入力欄'!I32),CONCATENATE(" ",'【ジュエリー】入力欄'!I32,'【ジュエリー】入力欄'!J32,IF('【ジュエリー】入力欄'!I32="パール","mm","ct"))))</f>
        <v xml:space="preserve">  </v>
      </c>
      <c r="E45" s="141" t="str">
        <f>IF('【ジュエリー】入力欄'!L32="","",'【ジュエリー】入力欄'!L32&amp;"g")</f>
        <v/>
      </c>
      <c r="F45" s="166" t="str">
        <f>IF('【ジュエリー】入力欄'!M32="","",'【ジュエリー】入力欄'!M32)</f>
        <v/>
      </c>
      <c r="G45" s="52" t="str">
        <f>IF('【ジュエリー】入力欄'!O32="","",'【ジュエリー】入力欄'!O32)</f>
        <v/>
      </c>
      <c r="H45" s="142"/>
      <c r="I45" s="14"/>
      <c r="J45" s="131"/>
      <c r="L45" s="118"/>
    </row>
    <row r="46" spans="1:12" s="61" customFormat="1" ht="45" customHeight="1">
      <c r="A46" s="143" t="s">
        <v>256</v>
      </c>
      <c r="B46" s="53" t="str">
        <f>IF('【ジュエリー】入力欄'!K33="","",'【ジュエリー】入力欄'!K33)</f>
        <v/>
      </c>
      <c r="C46" s="54" t="str">
        <f>IF('【ジュエリー】入力欄'!E33="","",'【ジュエリー】入力欄'!E33)</f>
        <v/>
      </c>
      <c r="D46" s="144" t="str">
        <f>CONCATENATE(IF('【ジュエリー】入力欄'!F33="","",'【ジュエリー】入力欄'!F33),IF('【ジュエリー】入力欄'!H33="",CONCATENATE(" ",'【ジュエリー】入力欄'!G33),CONCATENATE(" ",'【ジュエリー】入力欄'!G33,'【ジュエリー】入力欄'!H33,IF('【ジュエリー】入力欄'!G33="パール","mm","ct"))),IF('【ジュエリー】入力欄'!J33="",CONCATENATE(" ",'【ジュエリー】入力欄'!I33),CONCATENATE(" ",'【ジュエリー】入力欄'!I33,'【ジュエリー】入力欄'!J33,IF('【ジュエリー】入力欄'!I33="パール","mm","ct"))))</f>
        <v xml:space="preserve">  </v>
      </c>
      <c r="E46" s="145" t="str">
        <f>IF('【ジュエリー】入力欄'!L33="","",'【ジュエリー】入力欄'!L33&amp;"g")</f>
        <v/>
      </c>
      <c r="F46" s="167" t="str">
        <f>IF('【ジュエリー】入力欄'!M33="","",'【ジュエリー】入力欄'!M33)</f>
        <v/>
      </c>
      <c r="G46" s="56" t="str">
        <f>IF('【ジュエリー】入力欄'!O33="","",'【ジュエリー】入力欄'!O33)</f>
        <v/>
      </c>
      <c r="H46" s="146"/>
      <c r="I46" s="58"/>
      <c r="J46" s="59"/>
      <c r="K46" s="60"/>
      <c r="L46" s="118"/>
    </row>
    <row r="47" spans="1:12" ht="45" customHeight="1">
      <c r="A47" s="139" t="s">
        <v>257</v>
      </c>
      <c r="B47" s="80" t="str">
        <f>IF('【ジュエリー】入力欄'!K34="","",'【ジュエリー】入力欄'!K34)</f>
        <v/>
      </c>
      <c r="C47" s="22" t="str">
        <f>IF('【ジュエリー】入力欄'!E34="","",'【ジュエリー】入力欄'!E34)</f>
        <v/>
      </c>
      <c r="D47" s="140" t="str">
        <f>CONCATENATE(IF('【ジュエリー】入力欄'!F34="","",'【ジュエリー】入力欄'!F34),IF('【ジュエリー】入力欄'!H34="",CONCATENATE(" ",'【ジュエリー】入力欄'!G34),CONCATENATE(" ",'【ジュエリー】入力欄'!G34,'【ジュエリー】入力欄'!H34,IF('【ジュエリー】入力欄'!G34="パール","mm","ct"))),IF('【ジュエリー】入力欄'!J34="",CONCATENATE(" ",'【ジュエリー】入力欄'!I34),CONCATENATE(" ",'【ジュエリー】入力欄'!I34,'【ジュエリー】入力欄'!J34,IF('【ジュエリー】入力欄'!I34="パール","mm","ct"))))</f>
        <v xml:space="preserve">  </v>
      </c>
      <c r="E47" s="141" t="str">
        <f>IF('【ジュエリー】入力欄'!L34="","",'【ジュエリー】入力欄'!L34&amp;"g")</f>
        <v/>
      </c>
      <c r="F47" s="166" t="str">
        <f>IF('【ジュエリー】入力欄'!M34="","",'【ジュエリー】入力欄'!M34)</f>
        <v/>
      </c>
      <c r="G47" s="52" t="str">
        <f>IF('【ジュエリー】入力欄'!O34="","",'【ジュエリー】入力欄'!O34)</f>
        <v/>
      </c>
      <c r="H47" s="142"/>
      <c r="I47" s="14"/>
      <c r="J47" s="131"/>
      <c r="L47" s="118"/>
    </row>
    <row r="48" spans="1:12" s="61" customFormat="1" ht="45" customHeight="1" thickBot="1">
      <c r="A48" s="147" t="s">
        <v>258</v>
      </c>
      <c r="B48" s="62" t="str">
        <f>IF('【ジュエリー】入力欄'!K35="","",'【ジュエリー】入力欄'!K35)</f>
        <v/>
      </c>
      <c r="C48" s="63" t="str">
        <f>IF('【ジュエリー】入力欄'!E35="","",'【ジュエリー】入力欄'!E35)</f>
        <v/>
      </c>
      <c r="D48" s="148" t="str">
        <f>CONCATENATE(IF('【ジュエリー】入力欄'!F35="","",'【ジュエリー】入力欄'!F35),IF('【ジュエリー】入力欄'!H35="",CONCATENATE(" ",'【ジュエリー】入力欄'!G35),CONCATENATE(" ",'【ジュエリー】入力欄'!G35,'【ジュエリー】入力欄'!H35,IF('【ジュエリー】入力欄'!G35="パール","mm","ct"))),IF('【ジュエリー】入力欄'!J35="",CONCATENATE(" ",'【ジュエリー】入力欄'!I35),CONCATENATE(" ",'【ジュエリー】入力欄'!I35,'【ジュエリー】入力欄'!J35,IF('【ジュエリー】入力欄'!I35="パール","mm","ct"))))</f>
        <v xml:space="preserve">  </v>
      </c>
      <c r="E48" s="149" t="str">
        <f>IF('【ジュエリー】入力欄'!L35="","",'【ジュエリー】入力欄'!L35&amp;"g")</f>
        <v/>
      </c>
      <c r="F48" s="168" t="str">
        <f>IF('【ジュエリー】入力欄'!M35="","",'【ジュエリー】入力欄'!M35)</f>
        <v/>
      </c>
      <c r="G48" s="64" t="str">
        <f>IF('【ジュエリー】入力欄'!O35="","",'【ジュエリー】入力欄'!O35)</f>
        <v/>
      </c>
      <c r="H48" s="146"/>
      <c r="I48" s="58"/>
      <c r="J48" s="59"/>
      <c r="K48" s="60"/>
      <c r="L48" s="118"/>
    </row>
    <row r="49" spans="6:16" ht="20.25" customHeight="1">
      <c r="F49" s="65"/>
      <c r="G49" s="28"/>
      <c r="H49" s="28"/>
      <c r="I49" s="28"/>
      <c r="J49" s="65"/>
      <c r="K49" s="65"/>
      <c r="L49" s="65"/>
      <c r="M49" s="65"/>
      <c r="N49" s="131"/>
      <c r="O49" s="1"/>
      <c r="P49" s="118"/>
    </row>
    <row r="50" spans="1:10" ht="14.25" customHeight="1">
      <c r="A50" s="132" t="s">
        <v>243</v>
      </c>
      <c r="B50" s="198" t="str">
        <f>CONCATENATE("出品表　（　",'【ジュエリー】入力欄'!I$3,"　APREオークション　宝石・ジュエリー）")</f>
        <v>出品表　（　　APREオークション　宝石・ジュエリー）</v>
      </c>
      <c r="C50" s="198"/>
      <c r="D50" s="198"/>
      <c r="J50" s="131"/>
    </row>
    <row r="51" spans="6:10" ht="3.75" customHeight="1" thickBot="1">
      <c r="F51" s="114"/>
      <c r="G51" s="114"/>
      <c r="H51" s="114"/>
      <c r="I51" s="114"/>
      <c r="J51" s="131"/>
    </row>
    <row r="52" spans="1:10" ht="33.75" customHeight="1" thickBot="1">
      <c r="A52" s="133"/>
      <c r="B52" s="133" t="s">
        <v>244</v>
      </c>
      <c r="C52" s="183" t="str">
        <f>IF('【ジュエリー】入力欄'!C36="","",'【ジュエリー】入力欄'!C36)</f>
        <v/>
      </c>
      <c r="D52" s="134" t="s">
        <v>20</v>
      </c>
      <c r="E52" s="135"/>
      <c r="F52" s="115" t="s">
        <v>208</v>
      </c>
      <c r="G52" s="195" t="str">
        <f>IF('【ジュエリー】入力欄'!C$3="","",'【ジュエリー】入力欄'!C$3)</f>
        <v/>
      </c>
      <c r="H52" s="196"/>
      <c r="I52" s="197"/>
      <c r="J52" s="131"/>
    </row>
    <row r="53" spans="1:10" ht="5.25" customHeight="1" thickBot="1">
      <c r="A53" s="47"/>
      <c r="B53" s="45"/>
      <c r="G53" s="34"/>
      <c r="H53" s="81"/>
      <c r="I53" s="39"/>
      <c r="J53" s="131"/>
    </row>
    <row r="54" spans="1:10" ht="45" customHeight="1">
      <c r="A54" s="48" t="s">
        <v>2</v>
      </c>
      <c r="B54" s="49" t="s">
        <v>129</v>
      </c>
      <c r="C54" s="49" t="s">
        <v>246</v>
      </c>
      <c r="D54" s="136" t="s">
        <v>247</v>
      </c>
      <c r="E54" s="49" t="s">
        <v>5</v>
      </c>
      <c r="F54" s="137" t="s">
        <v>248</v>
      </c>
      <c r="G54" s="207" t="s">
        <v>300</v>
      </c>
      <c r="H54" s="138" t="s">
        <v>0</v>
      </c>
      <c r="I54" s="23"/>
      <c r="J54" s="131"/>
    </row>
    <row r="55" spans="1:12" ht="45" customHeight="1">
      <c r="A55" s="139" t="s">
        <v>249</v>
      </c>
      <c r="B55" s="80" t="str">
        <f>IF('【ジュエリー】入力欄'!K36="","",'【ジュエリー】入力欄'!K36)</f>
        <v/>
      </c>
      <c r="C55" s="22" t="str">
        <f>IF('【ジュエリー】入力欄'!E36="","",'【ジュエリー】入力欄'!E36)</f>
        <v/>
      </c>
      <c r="D55" s="140" t="str">
        <f>CONCATENATE(IF('【ジュエリー】入力欄'!F36="","",'【ジュエリー】入力欄'!F36),IF('【ジュエリー】入力欄'!H36="",CONCATENATE(" ",'【ジュエリー】入力欄'!G36),CONCATENATE(" ",'【ジュエリー】入力欄'!G36,'【ジュエリー】入力欄'!H36,IF('【ジュエリー】入力欄'!G36="パール","mm","ct"))),IF('【ジュエリー】入力欄'!J36="",CONCATENATE(" ",'【ジュエリー】入力欄'!I36),CONCATENATE(" ",'【ジュエリー】入力欄'!I36,'【ジュエリー】入力欄'!J36,IF('【ジュエリー】入力欄'!I36="パール","mm","ct"))))</f>
        <v xml:space="preserve">  </v>
      </c>
      <c r="E55" s="141" t="str">
        <f>IF('【ジュエリー】入力欄'!L36="","",'【ジュエリー】入力欄'!L36&amp;"g")</f>
        <v/>
      </c>
      <c r="F55" s="166" t="str">
        <f>IF('【ジュエリー】入力欄'!M36="","",'【ジュエリー】入力欄'!M36)</f>
        <v/>
      </c>
      <c r="G55" s="52" t="str">
        <f>IF('【ジュエリー】入力欄'!O36="","",'【ジュエリー】入力欄'!O36)</f>
        <v/>
      </c>
      <c r="H55" s="142"/>
      <c r="I55" s="14"/>
      <c r="J55" s="131"/>
      <c r="L55" s="118"/>
    </row>
    <row r="56" spans="1:12" s="61" customFormat="1" ht="45" customHeight="1">
      <c r="A56" s="143" t="s">
        <v>250</v>
      </c>
      <c r="B56" s="53" t="str">
        <f>IF('【ジュエリー】入力欄'!K37="","",'【ジュエリー】入力欄'!K37)</f>
        <v/>
      </c>
      <c r="C56" s="54" t="str">
        <f>IF('【ジュエリー】入力欄'!E37="","",'【ジュエリー】入力欄'!E37)</f>
        <v/>
      </c>
      <c r="D56" s="144" t="str">
        <f>CONCATENATE(IF('【ジュエリー】入力欄'!F37="","",'【ジュエリー】入力欄'!F37),IF('【ジュエリー】入力欄'!H37="",CONCATENATE(" ",'【ジュエリー】入力欄'!G37),CONCATENATE(" ",'【ジュエリー】入力欄'!G37,'【ジュエリー】入力欄'!H37,IF('【ジュエリー】入力欄'!G37="パール","mm","ct"))),IF('【ジュエリー】入力欄'!J37="",CONCATENATE(" ",'【ジュエリー】入力欄'!I37),CONCATENATE(" ",'【ジュエリー】入力欄'!I37,'【ジュエリー】入力欄'!J37,IF('【ジュエリー】入力欄'!I37="パール","mm","ct"))))</f>
        <v xml:space="preserve">  </v>
      </c>
      <c r="E56" s="145" t="str">
        <f>IF('【ジュエリー】入力欄'!L37="","",'【ジュエリー】入力欄'!L37&amp;"g")</f>
        <v/>
      </c>
      <c r="F56" s="167" t="str">
        <f>IF('【ジュエリー】入力欄'!M37="","",'【ジュエリー】入力欄'!M37)</f>
        <v/>
      </c>
      <c r="G56" s="56" t="str">
        <f>IF('【ジュエリー】入力欄'!O37="","",'【ジュエリー】入力欄'!O37)</f>
        <v/>
      </c>
      <c r="H56" s="146"/>
      <c r="I56" s="58"/>
      <c r="J56" s="59"/>
      <c r="K56" s="60"/>
      <c r="L56" s="118"/>
    </row>
    <row r="57" spans="1:12" ht="45" customHeight="1">
      <c r="A57" s="139" t="s">
        <v>251</v>
      </c>
      <c r="B57" s="80" t="str">
        <f>IF('【ジュエリー】入力欄'!K38="","",'【ジュエリー】入力欄'!K38)</f>
        <v/>
      </c>
      <c r="C57" s="22" t="str">
        <f>IF('【ジュエリー】入力欄'!E38="","",'【ジュエリー】入力欄'!E38)</f>
        <v/>
      </c>
      <c r="D57" s="140" t="str">
        <f>CONCATENATE(IF('【ジュエリー】入力欄'!F38="","",'【ジュエリー】入力欄'!F38),IF('【ジュエリー】入力欄'!H38="",CONCATENATE(" ",'【ジュエリー】入力欄'!G38),CONCATENATE(" ",'【ジュエリー】入力欄'!G38,'【ジュエリー】入力欄'!H38,IF('【ジュエリー】入力欄'!G38="パール","mm","ct"))),IF('【ジュエリー】入力欄'!J38="",CONCATENATE(" ",'【ジュエリー】入力欄'!I38),CONCATENATE(" ",'【ジュエリー】入力欄'!I38,'【ジュエリー】入力欄'!J38,IF('【ジュエリー】入力欄'!I38="パール","mm","ct"))))</f>
        <v xml:space="preserve">  </v>
      </c>
      <c r="E57" s="141" t="str">
        <f>IF('【ジュエリー】入力欄'!L38="","",'【ジュエリー】入力欄'!L38&amp;"g")</f>
        <v/>
      </c>
      <c r="F57" s="166" t="str">
        <f>IF('【ジュエリー】入力欄'!M38="","",'【ジュエリー】入力欄'!M38)</f>
        <v/>
      </c>
      <c r="G57" s="52" t="str">
        <f>IF('【ジュエリー】入力欄'!O38="","",'【ジュエリー】入力欄'!O38)</f>
        <v/>
      </c>
      <c r="H57" s="142"/>
      <c r="I57" s="14"/>
      <c r="J57" s="131"/>
      <c r="L57" s="118"/>
    </row>
    <row r="58" spans="1:12" s="61" customFormat="1" ht="45" customHeight="1">
      <c r="A58" s="143" t="s">
        <v>252</v>
      </c>
      <c r="B58" s="53" t="str">
        <f>IF('【ジュエリー】入力欄'!K39="","",'【ジュエリー】入力欄'!K39)</f>
        <v/>
      </c>
      <c r="C58" s="54" t="str">
        <f>IF('【ジュエリー】入力欄'!E39="","",'【ジュエリー】入力欄'!E39)</f>
        <v/>
      </c>
      <c r="D58" s="144" t="str">
        <f>CONCATENATE(IF('【ジュエリー】入力欄'!F39="","",'【ジュエリー】入力欄'!F39),IF('【ジュエリー】入力欄'!H39="",CONCATENATE(" ",'【ジュエリー】入力欄'!G39),CONCATENATE(" ",'【ジュエリー】入力欄'!G39,'【ジュエリー】入力欄'!H39,IF('【ジュエリー】入力欄'!G39="パール","mm","ct"))),IF('【ジュエリー】入力欄'!J39="",CONCATENATE(" ",'【ジュエリー】入力欄'!I39),CONCATENATE(" ",'【ジュエリー】入力欄'!I39,'【ジュエリー】入力欄'!J39,IF('【ジュエリー】入力欄'!I39="パール","mm","ct"))))</f>
        <v xml:space="preserve">  </v>
      </c>
      <c r="E58" s="145" t="str">
        <f>IF('【ジュエリー】入力欄'!L39="","",'【ジュエリー】入力欄'!L39&amp;"g")</f>
        <v/>
      </c>
      <c r="F58" s="167" t="str">
        <f>IF('【ジュエリー】入力欄'!M39="","",'【ジュエリー】入力欄'!M39)</f>
        <v/>
      </c>
      <c r="G58" s="56" t="str">
        <f>IF('【ジュエリー】入力欄'!O39="","",'【ジュエリー】入力欄'!O39)</f>
        <v/>
      </c>
      <c r="H58" s="146"/>
      <c r="I58" s="58"/>
      <c r="J58" s="59"/>
      <c r="K58" s="60"/>
      <c r="L58" s="118"/>
    </row>
    <row r="59" spans="1:12" ht="45" customHeight="1">
      <c r="A59" s="139" t="s">
        <v>253</v>
      </c>
      <c r="B59" s="80" t="str">
        <f>IF('【ジュエリー】入力欄'!K40="","",'【ジュエリー】入力欄'!K40)</f>
        <v/>
      </c>
      <c r="C59" s="22" t="str">
        <f>IF('【ジュエリー】入力欄'!E40="","",'【ジュエリー】入力欄'!E40)</f>
        <v/>
      </c>
      <c r="D59" s="140" t="str">
        <f>CONCATENATE(IF('【ジュエリー】入力欄'!F40="","",'【ジュエリー】入力欄'!F40),IF('【ジュエリー】入力欄'!H40="",CONCATENATE(" ",'【ジュエリー】入力欄'!G40),CONCATENATE(" ",'【ジュエリー】入力欄'!G40,'【ジュエリー】入力欄'!H40,IF('【ジュエリー】入力欄'!G40="パール","mm","ct"))),IF('【ジュエリー】入力欄'!J40="",CONCATENATE(" ",'【ジュエリー】入力欄'!I40),CONCATENATE(" ",'【ジュエリー】入力欄'!I40,'【ジュエリー】入力欄'!J40,IF('【ジュエリー】入力欄'!I40="パール","mm","ct"))))</f>
        <v xml:space="preserve">  </v>
      </c>
      <c r="E59" s="141" t="str">
        <f>IF('【ジュエリー】入力欄'!L40="","",'【ジュエリー】入力欄'!L40&amp;"g")</f>
        <v/>
      </c>
      <c r="F59" s="166" t="str">
        <f>IF('【ジュエリー】入力欄'!M40="","",'【ジュエリー】入力欄'!M40)</f>
        <v/>
      </c>
      <c r="G59" s="52" t="str">
        <f>IF('【ジュエリー】入力欄'!O40="","",'【ジュエリー】入力欄'!O40)</f>
        <v/>
      </c>
      <c r="H59" s="142"/>
      <c r="I59" s="14"/>
      <c r="J59" s="131"/>
      <c r="L59" s="118"/>
    </row>
    <row r="60" spans="1:12" s="61" customFormat="1" ht="45" customHeight="1">
      <c r="A60" s="143" t="s">
        <v>254</v>
      </c>
      <c r="B60" s="53" t="str">
        <f>IF('【ジュエリー】入力欄'!K41="","",'【ジュエリー】入力欄'!K41)</f>
        <v/>
      </c>
      <c r="C60" s="54" t="str">
        <f>IF('【ジュエリー】入力欄'!E41="","",'【ジュエリー】入力欄'!E41)</f>
        <v/>
      </c>
      <c r="D60" s="144" t="str">
        <f>CONCATENATE(IF('【ジュエリー】入力欄'!F41="","",'【ジュエリー】入力欄'!F41),IF('【ジュエリー】入力欄'!H41="",CONCATENATE(" ",'【ジュエリー】入力欄'!G41),CONCATENATE(" ",'【ジュエリー】入力欄'!G41,'【ジュエリー】入力欄'!H41,IF('【ジュエリー】入力欄'!G41="パール","mm","ct"))),IF('【ジュエリー】入力欄'!J41="",CONCATENATE(" ",'【ジュエリー】入力欄'!I41),CONCATENATE(" ",'【ジュエリー】入力欄'!I41,'【ジュエリー】入力欄'!J41,IF('【ジュエリー】入力欄'!I41="パール","mm","ct"))))</f>
        <v xml:space="preserve">  </v>
      </c>
      <c r="E60" s="145" t="str">
        <f>IF('【ジュエリー】入力欄'!L41="","",'【ジュエリー】入力欄'!L41&amp;"g")</f>
        <v/>
      </c>
      <c r="F60" s="167" t="str">
        <f>IF('【ジュエリー】入力欄'!M41="","",'【ジュエリー】入力欄'!M41)</f>
        <v/>
      </c>
      <c r="G60" s="56" t="str">
        <f>IF('【ジュエリー】入力欄'!O41="","",'【ジュエリー】入力欄'!O41)</f>
        <v/>
      </c>
      <c r="H60" s="146"/>
      <c r="I60" s="58"/>
      <c r="J60" s="59"/>
      <c r="K60" s="60"/>
      <c r="L60" s="118"/>
    </row>
    <row r="61" spans="1:12" ht="45" customHeight="1">
      <c r="A61" s="139" t="s">
        <v>255</v>
      </c>
      <c r="B61" s="80" t="str">
        <f>IF('【ジュエリー】入力欄'!K42="","",'【ジュエリー】入力欄'!K42)</f>
        <v/>
      </c>
      <c r="C61" s="22" t="str">
        <f>IF('【ジュエリー】入力欄'!E42="","",'【ジュエリー】入力欄'!E42)</f>
        <v/>
      </c>
      <c r="D61" s="140" t="str">
        <f>CONCATENATE(IF('【ジュエリー】入力欄'!F42="","",'【ジュエリー】入力欄'!F42),IF('【ジュエリー】入力欄'!H42="",CONCATENATE(" ",'【ジュエリー】入力欄'!G42),CONCATENATE(" ",'【ジュエリー】入力欄'!G42,'【ジュエリー】入力欄'!H42,IF('【ジュエリー】入力欄'!G42="パール","mm","ct"))),IF('【ジュエリー】入力欄'!J42="",CONCATENATE(" ",'【ジュエリー】入力欄'!I42),CONCATENATE(" ",'【ジュエリー】入力欄'!I42,'【ジュエリー】入力欄'!J42,IF('【ジュエリー】入力欄'!I42="パール","mm","ct"))))</f>
        <v xml:space="preserve">  </v>
      </c>
      <c r="E61" s="141" t="str">
        <f>IF('【ジュエリー】入力欄'!L42="","",'【ジュエリー】入力欄'!L42&amp;"g")</f>
        <v/>
      </c>
      <c r="F61" s="166" t="str">
        <f>IF('【ジュエリー】入力欄'!M42="","",'【ジュエリー】入力欄'!M42)</f>
        <v/>
      </c>
      <c r="G61" s="52" t="str">
        <f>IF('【ジュエリー】入力欄'!O42="","",'【ジュエリー】入力欄'!O42)</f>
        <v/>
      </c>
      <c r="H61" s="142"/>
      <c r="I61" s="14"/>
      <c r="J61" s="131"/>
      <c r="L61" s="118"/>
    </row>
    <row r="62" spans="1:12" s="61" customFormat="1" ht="45" customHeight="1">
      <c r="A62" s="143" t="s">
        <v>256</v>
      </c>
      <c r="B62" s="53" t="str">
        <f>IF('【ジュエリー】入力欄'!K43="","",'【ジュエリー】入力欄'!K43)</f>
        <v/>
      </c>
      <c r="C62" s="54" t="str">
        <f>IF('【ジュエリー】入力欄'!E43="","",'【ジュエリー】入力欄'!E43)</f>
        <v/>
      </c>
      <c r="D62" s="144" t="str">
        <f>CONCATENATE(IF('【ジュエリー】入力欄'!F43="","",'【ジュエリー】入力欄'!F43),IF('【ジュエリー】入力欄'!H43="",CONCATENATE(" ",'【ジュエリー】入力欄'!G43),CONCATENATE(" ",'【ジュエリー】入力欄'!G43,'【ジュエリー】入力欄'!H43,IF('【ジュエリー】入力欄'!G43="パール","mm","ct"))),IF('【ジュエリー】入力欄'!J43="",CONCATENATE(" ",'【ジュエリー】入力欄'!I43),CONCATENATE(" ",'【ジュエリー】入力欄'!I43,'【ジュエリー】入力欄'!J43,IF('【ジュエリー】入力欄'!I43="パール","mm","ct"))))</f>
        <v xml:space="preserve">  </v>
      </c>
      <c r="E62" s="145" t="str">
        <f>IF('【ジュエリー】入力欄'!L43="","",'【ジュエリー】入力欄'!L43&amp;"g")</f>
        <v/>
      </c>
      <c r="F62" s="167" t="str">
        <f>IF('【ジュエリー】入力欄'!M43="","",'【ジュエリー】入力欄'!M43)</f>
        <v/>
      </c>
      <c r="G62" s="56" t="str">
        <f>IF('【ジュエリー】入力欄'!O43="","",'【ジュエリー】入力欄'!O43)</f>
        <v/>
      </c>
      <c r="H62" s="146"/>
      <c r="I62" s="58"/>
      <c r="J62" s="59"/>
      <c r="K62" s="60"/>
      <c r="L62" s="118"/>
    </row>
    <row r="63" spans="1:12" ht="45" customHeight="1">
      <c r="A63" s="139" t="s">
        <v>257</v>
      </c>
      <c r="B63" s="80" t="str">
        <f>IF('【ジュエリー】入力欄'!K44="","",'【ジュエリー】入力欄'!K44)</f>
        <v/>
      </c>
      <c r="C63" s="22" t="str">
        <f>IF('【ジュエリー】入力欄'!E44="","",'【ジュエリー】入力欄'!E44)</f>
        <v/>
      </c>
      <c r="D63" s="140" t="str">
        <f>CONCATENATE(IF('【ジュエリー】入力欄'!F44="","",'【ジュエリー】入力欄'!F44),IF('【ジュエリー】入力欄'!H44="",CONCATENATE(" ",'【ジュエリー】入力欄'!G44),CONCATENATE(" ",'【ジュエリー】入力欄'!G44,'【ジュエリー】入力欄'!H44,IF('【ジュエリー】入力欄'!G44="パール","mm","ct"))),IF('【ジュエリー】入力欄'!J44="",CONCATENATE(" ",'【ジュエリー】入力欄'!I44),CONCATENATE(" ",'【ジュエリー】入力欄'!I44,'【ジュエリー】入力欄'!J44,IF('【ジュエリー】入力欄'!I44="パール","mm","ct"))))</f>
        <v xml:space="preserve">  </v>
      </c>
      <c r="E63" s="141" t="str">
        <f>IF('【ジュエリー】入力欄'!L44="","",'【ジュエリー】入力欄'!L44&amp;"g")</f>
        <v/>
      </c>
      <c r="F63" s="166" t="str">
        <f>IF('【ジュエリー】入力欄'!M44="","",'【ジュエリー】入力欄'!M44)</f>
        <v/>
      </c>
      <c r="G63" s="52" t="str">
        <f>IF('【ジュエリー】入力欄'!O44="","",'【ジュエリー】入力欄'!O44)</f>
        <v/>
      </c>
      <c r="H63" s="142"/>
      <c r="I63" s="14"/>
      <c r="J63" s="131"/>
      <c r="L63" s="118"/>
    </row>
    <row r="64" spans="1:12" s="61" customFormat="1" ht="45" customHeight="1" thickBot="1">
      <c r="A64" s="147" t="s">
        <v>258</v>
      </c>
      <c r="B64" s="62" t="str">
        <f>IF('【ジュエリー】入力欄'!K45="","",'【ジュエリー】入力欄'!K45)</f>
        <v/>
      </c>
      <c r="C64" s="63" t="str">
        <f>IF('【ジュエリー】入力欄'!E45="","",'【ジュエリー】入力欄'!E45)</f>
        <v/>
      </c>
      <c r="D64" s="148" t="str">
        <f>CONCATENATE(IF('【ジュエリー】入力欄'!F45="","",'【ジュエリー】入力欄'!F45),IF('【ジュエリー】入力欄'!H45="",CONCATENATE(" ",'【ジュエリー】入力欄'!G45),CONCATENATE(" ",'【ジュエリー】入力欄'!G45,'【ジュエリー】入力欄'!H45,IF('【ジュエリー】入力欄'!G45="パール","mm","ct"))),IF('【ジュエリー】入力欄'!J45="",CONCATENATE(" ",'【ジュエリー】入力欄'!I45),CONCATENATE(" ",'【ジュエリー】入力欄'!I45,'【ジュエリー】入力欄'!J45,IF('【ジュエリー】入力欄'!I45="パール","mm","ct"))))</f>
        <v xml:space="preserve">  </v>
      </c>
      <c r="E64" s="149" t="str">
        <f>IF('【ジュエリー】入力欄'!L45="","",'【ジュエリー】入力欄'!L45&amp;"g")</f>
        <v/>
      </c>
      <c r="F64" s="168" t="str">
        <f>IF('【ジュエリー】入力欄'!M45="","",'【ジュエリー】入力欄'!M45)</f>
        <v/>
      </c>
      <c r="G64" s="64" t="str">
        <f>IF('【ジュエリー】入力欄'!O45="","",'【ジュエリー】入力欄'!O45)</f>
        <v/>
      </c>
      <c r="H64" s="146"/>
      <c r="I64" s="58"/>
      <c r="J64" s="59"/>
      <c r="K64" s="60"/>
      <c r="L64" s="118"/>
    </row>
    <row r="65" spans="6:16" ht="13.5" customHeight="1">
      <c r="F65" s="65"/>
      <c r="G65" s="28"/>
      <c r="H65" s="28"/>
      <c r="I65" s="28"/>
      <c r="J65" s="65"/>
      <c r="K65" s="65"/>
      <c r="L65" s="65"/>
      <c r="M65" s="65"/>
      <c r="N65" s="131"/>
      <c r="O65" s="1"/>
      <c r="P65" s="118"/>
    </row>
    <row r="66" spans="1:10" ht="14.25" customHeight="1">
      <c r="A66" s="132" t="s">
        <v>243</v>
      </c>
      <c r="B66" s="198" t="str">
        <f>CONCATENATE("出品表　（　",'【ジュエリー】入力欄'!I$3,"　APREオークション　宝石・ジュエリー）")</f>
        <v>出品表　（　　APREオークション　宝石・ジュエリー）</v>
      </c>
      <c r="C66" s="198"/>
      <c r="D66" s="198"/>
      <c r="J66" s="131"/>
    </row>
    <row r="67" spans="6:10" ht="3.75" customHeight="1" thickBot="1">
      <c r="F67" s="114"/>
      <c r="G67" s="114"/>
      <c r="H67" s="114"/>
      <c r="I67" s="114"/>
      <c r="J67" s="131"/>
    </row>
    <row r="68" spans="1:10" ht="33.75" customHeight="1" thickBot="1">
      <c r="A68" s="133"/>
      <c r="B68" s="133" t="s">
        <v>244</v>
      </c>
      <c r="C68" s="183" t="str">
        <f>IF('【ジュエリー】入力欄'!C46="","",'【ジュエリー】入力欄'!C46)</f>
        <v/>
      </c>
      <c r="D68" s="134" t="s">
        <v>20</v>
      </c>
      <c r="E68" s="135"/>
      <c r="F68" s="115" t="s">
        <v>208</v>
      </c>
      <c r="G68" s="195" t="str">
        <f>IF('【ジュエリー】入力欄'!C$3="","",'【ジュエリー】入力欄'!C$3)</f>
        <v/>
      </c>
      <c r="H68" s="196"/>
      <c r="I68" s="197"/>
      <c r="J68" s="131"/>
    </row>
    <row r="69" spans="1:10" ht="5.25" customHeight="1" thickBot="1">
      <c r="A69" s="47"/>
      <c r="B69" s="45"/>
      <c r="G69" s="34"/>
      <c r="H69" s="81"/>
      <c r="I69" s="39"/>
      <c r="J69" s="131"/>
    </row>
    <row r="70" spans="1:10" ht="45" customHeight="1">
      <c r="A70" s="48" t="s">
        <v>2</v>
      </c>
      <c r="B70" s="49" t="s">
        <v>129</v>
      </c>
      <c r="C70" s="49" t="s">
        <v>246</v>
      </c>
      <c r="D70" s="136" t="s">
        <v>247</v>
      </c>
      <c r="E70" s="49" t="s">
        <v>5</v>
      </c>
      <c r="F70" s="137" t="s">
        <v>248</v>
      </c>
      <c r="G70" s="207" t="s">
        <v>300</v>
      </c>
      <c r="H70" s="138" t="s">
        <v>0</v>
      </c>
      <c r="I70" s="23"/>
      <c r="J70" s="131"/>
    </row>
    <row r="71" spans="1:12" ht="45" customHeight="1">
      <c r="A71" s="139" t="s">
        <v>249</v>
      </c>
      <c r="B71" s="80" t="str">
        <f>IF('【ジュエリー】入力欄'!K46="","",'【ジュエリー】入力欄'!K46)</f>
        <v/>
      </c>
      <c r="C71" s="22" t="str">
        <f>IF('【ジュエリー】入力欄'!E46="","",'【ジュエリー】入力欄'!E46)</f>
        <v/>
      </c>
      <c r="D71" s="140" t="str">
        <f>CONCATENATE(IF('【ジュエリー】入力欄'!F46="","",'【ジュエリー】入力欄'!F46),IF('【ジュエリー】入力欄'!H46="",CONCATENATE(" ",'【ジュエリー】入力欄'!G46),CONCATENATE(" ",'【ジュエリー】入力欄'!G46,'【ジュエリー】入力欄'!H46,IF('【ジュエリー】入力欄'!G46="パール","mm","ct"))),IF('【ジュエリー】入力欄'!J46="",CONCATENATE(" ",'【ジュエリー】入力欄'!I46),CONCATENATE(" ",'【ジュエリー】入力欄'!I46,'【ジュエリー】入力欄'!J46,IF('【ジュエリー】入力欄'!I46="パール","mm","ct"))))</f>
        <v xml:space="preserve">  </v>
      </c>
      <c r="E71" s="141" t="str">
        <f>IF('【ジュエリー】入力欄'!L46="","",'【ジュエリー】入力欄'!L46&amp;"g")</f>
        <v/>
      </c>
      <c r="F71" s="166" t="str">
        <f>IF('【ジュエリー】入力欄'!M46="","",'【ジュエリー】入力欄'!M46)</f>
        <v/>
      </c>
      <c r="G71" s="52" t="str">
        <f>IF('【ジュエリー】入力欄'!O46="","",'【ジュエリー】入力欄'!O46)</f>
        <v/>
      </c>
      <c r="H71" s="142"/>
      <c r="I71" s="14"/>
      <c r="J71" s="131"/>
      <c r="L71" s="118"/>
    </row>
    <row r="72" spans="1:12" s="61" customFormat="1" ht="45" customHeight="1">
      <c r="A72" s="143" t="s">
        <v>250</v>
      </c>
      <c r="B72" s="53" t="str">
        <f>IF('【ジュエリー】入力欄'!K47="","",'【ジュエリー】入力欄'!K47)</f>
        <v/>
      </c>
      <c r="C72" s="54" t="str">
        <f>IF('【ジュエリー】入力欄'!E47="","",'【ジュエリー】入力欄'!E47)</f>
        <v/>
      </c>
      <c r="D72" s="144" t="str">
        <f>CONCATENATE(IF('【ジュエリー】入力欄'!F47="","",'【ジュエリー】入力欄'!F47),IF('【ジュエリー】入力欄'!H47="",CONCATENATE(" ",'【ジュエリー】入力欄'!G47),CONCATENATE(" ",'【ジュエリー】入力欄'!G47,'【ジュエリー】入力欄'!H47,IF('【ジュエリー】入力欄'!G47="パール","mm","ct"))),IF('【ジュエリー】入力欄'!J47="",CONCATENATE(" ",'【ジュエリー】入力欄'!I47),CONCATENATE(" ",'【ジュエリー】入力欄'!I47,'【ジュエリー】入力欄'!J47,IF('【ジュエリー】入力欄'!I47="パール","mm","ct"))))</f>
        <v xml:space="preserve">  </v>
      </c>
      <c r="E72" s="145" t="str">
        <f>IF('【ジュエリー】入力欄'!L47="","",'【ジュエリー】入力欄'!L47&amp;"g")</f>
        <v/>
      </c>
      <c r="F72" s="167" t="str">
        <f>IF('【ジュエリー】入力欄'!M47="","",'【ジュエリー】入力欄'!M47)</f>
        <v/>
      </c>
      <c r="G72" s="56" t="str">
        <f>IF('【ジュエリー】入力欄'!O47="","",'【ジュエリー】入力欄'!O47)</f>
        <v/>
      </c>
      <c r="H72" s="146"/>
      <c r="I72" s="58"/>
      <c r="J72" s="59"/>
      <c r="K72" s="60"/>
      <c r="L72" s="118"/>
    </row>
    <row r="73" spans="1:12" ht="45" customHeight="1">
      <c r="A73" s="139" t="s">
        <v>251</v>
      </c>
      <c r="B73" s="80" t="str">
        <f>IF('【ジュエリー】入力欄'!K48="","",'【ジュエリー】入力欄'!K48)</f>
        <v/>
      </c>
      <c r="C73" s="22" t="str">
        <f>IF('【ジュエリー】入力欄'!E48="","",'【ジュエリー】入力欄'!E48)</f>
        <v/>
      </c>
      <c r="D73" s="140" t="str">
        <f>CONCATENATE(IF('【ジュエリー】入力欄'!F48="","",'【ジュエリー】入力欄'!F48),IF('【ジュエリー】入力欄'!H48="",CONCATENATE(" ",'【ジュエリー】入力欄'!G48),CONCATENATE(" ",'【ジュエリー】入力欄'!G48,'【ジュエリー】入力欄'!H48,IF('【ジュエリー】入力欄'!G48="パール","mm","ct"))),IF('【ジュエリー】入力欄'!J48="",CONCATENATE(" ",'【ジュエリー】入力欄'!I48),CONCATENATE(" ",'【ジュエリー】入力欄'!I48,'【ジュエリー】入力欄'!J48,IF('【ジュエリー】入力欄'!I48="パール","mm","ct"))))</f>
        <v xml:space="preserve">  </v>
      </c>
      <c r="E73" s="141" t="str">
        <f>IF('【ジュエリー】入力欄'!L48="","",'【ジュエリー】入力欄'!L48&amp;"g")</f>
        <v/>
      </c>
      <c r="F73" s="166" t="str">
        <f>IF('【ジュエリー】入力欄'!M48="","",'【ジュエリー】入力欄'!M48)</f>
        <v/>
      </c>
      <c r="G73" s="52" t="str">
        <f>IF('【ジュエリー】入力欄'!O48="","",'【ジュエリー】入力欄'!O48)</f>
        <v/>
      </c>
      <c r="H73" s="142"/>
      <c r="I73" s="14"/>
      <c r="J73" s="131"/>
      <c r="L73" s="118"/>
    </row>
    <row r="74" spans="1:12" s="61" customFormat="1" ht="45" customHeight="1">
      <c r="A74" s="143" t="s">
        <v>252</v>
      </c>
      <c r="B74" s="53" t="str">
        <f>IF('【ジュエリー】入力欄'!K49="","",'【ジュエリー】入力欄'!K49)</f>
        <v/>
      </c>
      <c r="C74" s="54" t="str">
        <f>IF('【ジュエリー】入力欄'!E49="","",'【ジュエリー】入力欄'!E49)</f>
        <v/>
      </c>
      <c r="D74" s="144" t="str">
        <f>CONCATENATE(IF('【ジュエリー】入力欄'!F49="","",'【ジュエリー】入力欄'!F49),IF('【ジュエリー】入力欄'!H49="",CONCATENATE(" ",'【ジュエリー】入力欄'!G49),CONCATENATE(" ",'【ジュエリー】入力欄'!G49,'【ジュエリー】入力欄'!H49,IF('【ジュエリー】入力欄'!G49="パール","mm","ct"))),IF('【ジュエリー】入力欄'!J49="",CONCATENATE(" ",'【ジュエリー】入力欄'!I49),CONCATENATE(" ",'【ジュエリー】入力欄'!I49,'【ジュエリー】入力欄'!J49,IF('【ジュエリー】入力欄'!I49="パール","mm","ct"))))</f>
        <v xml:space="preserve">  </v>
      </c>
      <c r="E74" s="145" t="str">
        <f>IF('【ジュエリー】入力欄'!L49="","",'【ジュエリー】入力欄'!L49&amp;"g")</f>
        <v/>
      </c>
      <c r="F74" s="167" t="str">
        <f>IF('【ジュエリー】入力欄'!M49="","",'【ジュエリー】入力欄'!M49)</f>
        <v/>
      </c>
      <c r="G74" s="56" t="str">
        <f>IF('【ジュエリー】入力欄'!O49="","",'【ジュエリー】入力欄'!O49)</f>
        <v/>
      </c>
      <c r="H74" s="146"/>
      <c r="I74" s="58"/>
      <c r="J74" s="59"/>
      <c r="K74" s="60"/>
      <c r="L74" s="118"/>
    </row>
    <row r="75" spans="1:12" ht="45" customHeight="1">
      <c r="A75" s="139" t="s">
        <v>253</v>
      </c>
      <c r="B75" s="80" t="str">
        <f>IF('【ジュエリー】入力欄'!K50="","",'【ジュエリー】入力欄'!K50)</f>
        <v/>
      </c>
      <c r="C75" s="22" t="str">
        <f>IF('【ジュエリー】入力欄'!E50="","",'【ジュエリー】入力欄'!E50)</f>
        <v/>
      </c>
      <c r="D75" s="140" t="str">
        <f>CONCATENATE(IF('【ジュエリー】入力欄'!F50="","",'【ジュエリー】入力欄'!F50),IF('【ジュエリー】入力欄'!H50="",CONCATENATE(" ",'【ジュエリー】入力欄'!G50),CONCATENATE(" ",'【ジュエリー】入力欄'!G50,'【ジュエリー】入力欄'!H50,IF('【ジュエリー】入力欄'!G50="パール","mm","ct"))),IF('【ジュエリー】入力欄'!J50="",CONCATENATE(" ",'【ジュエリー】入力欄'!I50),CONCATENATE(" ",'【ジュエリー】入力欄'!I50,'【ジュエリー】入力欄'!J50,IF('【ジュエリー】入力欄'!I50="パール","mm","ct"))))</f>
        <v xml:space="preserve">  </v>
      </c>
      <c r="E75" s="141" t="str">
        <f>IF('【ジュエリー】入力欄'!L50="","",'【ジュエリー】入力欄'!L50&amp;"g")</f>
        <v/>
      </c>
      <c r="F75" s="166" t="str">
        <f>IF('【ジュエリー】入力欄'!M50="","",'【ジュエリー】入力欄'!M50)</f>
        <v/>
      </c>
      <c r="G75" s="52" t="str">
        <f>IF('【ジュエリー】入力欄'!O50="","",'【ジュエリー】入力欄'!O50)</f>
        <v/>
      </c>
      <c r="H75" s="142"/>
      <c r="I75" s="14"/>
      <c r="J75" s="131"/>
      <c r="L75" s="118"/>
    </row>
    <row r="76" spans="1:12" s="61" customFormat="1" ht="45" customHeight="1">
      <c r="A76" s="143" t="s">
        <v>254</v>
      </c>
      <c r="B76" s="53" t="str">
        <f>IF('【ジュエリー】入力欄'!K51="","",'【ジュエリー】入力欄'!K51)</f>
        <v/>
      </c>
      <c r="C76" s="54" t="str">
        <f>IF('【ジュエリー】入力欄'!E51="","",'【ジュエリー】入力欄'!E51)</f>
        <v/>
      </c>
      <c r="D76" s="144" t="str">
        <f>CONCATENATE(IF('【ジュエリー】入力欄'!F51="","",'【ジュエリー】入力欄'!F51),IF('【ジュエリー】入力欄'!H51="",CONCATENATE(" ",'【ジュエリー】入力欄'!G51),CONCATENATE(" ",'【ジュエリー】入力欄'!G51,'【ジュエリー】入力欄'!H51,IF('【ジュエリー】入力欄'!G51="パール","mm","ct"))),IF('【ジュエリー】入力欄'!J51="",CONCATENATE(" ",'【ジュエリー】入力欄'!I51),CONCATENATE(" ",'【ジュエリー】入力欄'!I51,'【ジュエリー】入力欄'!J51,IF('【ジュエリー】入力欄'!I51="パール","mm","ct"))))</f>
        <v xml:space="preserve">  </v>
      </c>
      <c r="E76" s="145" t="str">
        <f>IF('【ジュエリー】入力欄'!L51="","",'【ジュエリー】入力欄'!L51&amp;"g")</f>
        <v/>
      </c>
      <c r="F76" s="167" t="str">
        <f>IF('【ジュエリー】入力欄'!M51="","",'【ジュエリー】入力欄'!M51)</f>
        <v/>
      </c>
      <c r="G76" s="56" t="str">
        <f>IF('【ジュエリー】入力欄'!O51="","",'【ジュエリー】入力欄'!O51)</f>
        <v/>
      </c>
      <c r="H76" s="146"/>
      <c r="I76" s="58"/>
      <c r="J76" s="59"/>
      <c r="K76" s="60"/>
      <c r="L76" s="118"/>
    </row>
    <row r="77" spans="1:12" ht="45" customHeight="1">
      <c r="A77" s="139" t="s">
        <v>255</v>
      </c>
      <c r="B77" s="80" t="str">
        <f>IF('【ジュエリー】入力欄'!K52="","",'【ジュエリー】入力欄'!K52)</f>
        <v/>
      </c>
      <c r="C77" s="22" t="str">
        <f>IF('【ジュエリー】入力欄'!E52="","",'【ジュエリー】入力欄'!E52)</f>
        <v/>
      </c>
      <c r="D77" s="140" t="str">
        <f>CONCATENATE(IF('【ジュエリー】入力欄'!F52="","",'【ジュエリー】入力欄'!F52),IF('【ジュエリー】入力欄'!H52="",CONCATENATE(" ",'【ジュエリー】入力欄'!G52),CONCATENATE(" ",'【ジュエリー】入力欄'!G52,'【ジュエリー】入力欄'!H52,IF('【ジュエリー】入力欄'!G52="パール","mm","ct"))),IF('【ジュエリー】入力欄'!J52="",CONCATENATE(" ",'【ジュエリー】入力欄'!I52),CONCATENATE(" ",'【ジュエリー】入力欄'!I52,'【ジュエリー】入力欄'!J52,IF('【ジュエリー】入力欄'!I52="パール","mm","ct"))))</f>
        <v xml:space="preserve">  </v>
      </c>
      <c r="E77" s="141" t="str">
        <f>IF('【ジュエリー】入力欄'!L52="","",'【ジュエリー】入力欄'!L52&amp;"g")</f>
        <v/>
      </c>
      <c r="F77" s="166" t="str">
        <f>IF('【ジュエリー】入力欄'!M52="","",'【ジュエリー】入力欄'!M52)</f>
        <v/>
      </c>
      <c r="G77" s="52" t="str">
        <f>IF('【ジュエリー】入力欄'!O52="","",'【ジュエリー】入力欄'!O52)</f>
        <v/>
      </c>
      <c r="H77" s="142"/>
      <c r="I77" s="14"/>
      <c r="J77" s="131"/>
      <c r="L77" s="118"/>
    </row>
    <row r="78" spans="1:12" s="61" customFormat="1" ht="45" customHeight="1">
      <c r="A78" s="143" t="s">
        <v>256</v>
      </c>
      <c r="B78" s="53" t="str">
        <f>IF('【ジュエリー】入力欄'!K53="","",'【ジュエリー】入力欄'!K53)</f>
        <v/>
      </c>
      <c r="C78" s="54" t="str">
        <f>IF('【ジュエリー】入力欄'!E53="","",'【ジュエリー】入力欄'!E53)</f>
        <v/>
      </c>
      <c r="D78" s="144" t="str">
        <f>CONCATENATE(IF('【ジュエリー】入力欄'!F53="","",'【ジュエリー】入力欄'!F53),IF('【ジュエリー】入力欄'!H53="",CONCATENATE(" ",'【ジュエリー】入力欄'!G53),CONCATENATE(" ",'【ジュエリー】入力欄'!G53,'【ジュエリー】入力欄'!H53,IF('【ジュエリー】入力欄'!G53="パール","mm","ct"))),IF('【ジュエリー】入力欄'!J53="",CONCATENATE(" ",'【ジュエリー】入力欄'!I53),CONCATENATE(" ",'【ジュエリー】入力欄'!I53,'【ジュエリー】入力欄'!J53,IF('【ジュエリー】入力欄'!I53="パール","mm","ct"))))</f>
        <v xml:space="preserve">  </v>
      </c>
      <c r="E78" s="145" t="str">
        <f>IF('【ジュエリー】入力欄'!L53="","",'【ジュエリー】入力欄'!L53&amp;"g")</f>
        <v/>
      </c>
      <c r="F78" s="167" t="str">
        <f>IF('【ジュエリー】入力欄'!M53="","",'【ジュエリー】入力欄'!M53)</f>
        <v/>
      </c>
      <c r="G78" s="56" t="str">
        <f>IF('【ジュエリー】入力欄'!O53="","",'【ジュエリー】入力欄'!O53)</f>
        <v/>
      </c>
      <c r="H78" s="146"/>
      <c r="I78" s="58"/>
      <c r="J78" s="59"/>
      <c r="K78" s="60"/>
      <c r="L78" s="118"/>
    </row>
    <row r="79" spans="1:12" ht="45" customHeight="1">
      <c r="A79" s="139" t="s">
        <v>257</v>
      </c>
      <c r="B79" s="80" t="str">
        <f>IF('【ジュエリー】入力欄'!K54="","",'【ジュエリー】入力欄'!K54)</f>
        <v/>
      </c>
      <c r="C79" s="22" t="str">
        <f>IF('【ジュエリー】入力欄'!E54="","",'【ジュエリー】入力欄'!E54)</f>
        <v/>
      </c>
      <c r="D79" s="140" t="str">
        <f>CONCATENATE(IF('【ジュエリー】入力欄'!F54="","",'【ジュエリー】入力欄'!F54),IF('【ジュエリー】入力欄'!H54="",CONCATENATE(" ",'【ジュエリー】入力欄'!G54),CONCATENATE(" ",'【ジュエリー】入力欄'!G54,'【ジュエリー】入力欄'!H54,IF('【ジュエリー】入力欄'!G54="パール","mm","ct"))),IF('【ジュエリー】入力欄'!J54="",CONCATENATE(" ",'【ジュエリー】入力欄'!I54),CONCATENATE(" ",'【ジュエリー】入力欄'!I54,'【ジュエリー】入力欄'!J54,IF('【ジュエリー】入力欄'!I54="パール","mm","ct"))))</f>
        <v xml:space="preserve">  </v>
      </c>
      <c r="E79" s="141" t="str">
        <f>IF('【ジュエリー】入力欄'!L54="","",'【ジュエリー】入力欄'!L54&amp;"g")</f>
        <v/>
      </c>
      <c r="F79" s="166" t="str">
        <f>IF('【ジュエリー】入力欄'!M54="","",'【ジュエリー】入力欄'!M54)</f>
        <v/>
      </c>
      <c r="G79" s="52" t="str">
        <f>IF('【ジュエリー】入力欄'!O54="","",'【ジュエリー】入力欄'!O54)</f>
        <v/>
      </c>
      <c r="H79" s="142"/>
      <c r="I79" s="14"/>
      <c r="J79" s="131"/>
      <c r="L79" s="118"/>
    </row>
    <row r="80" spans="1:12" s="61" customFormat="1" ht="45" customHeight="1" thickBot="1">
      <c r="A80" s="147" t="s">
        <v>258</v>
      </c>
      <c r="B80" s="62" t="str">
        <f>IF('【ジュエリー】入力欄'!K55="","",'【ジュエリー】入力欄'!K55)</f>
        <v/>
      </c>
      <c r="C80" s="63" t="str">
        <f>IF('【ジュエリー】入力欄'!E55="","",'【ジュエリー】入力欄'!E55)</f>
        <v/>
      </c>
      <c r="D80" s="148" t="str">
        <f>CONCATENATE(IF('【ジュエリー】入力欄'!F55="","",'【ジュエリー】入力欄'!F55),IF('【ジュエリー】入力欄'!H55="",CONCATENATE(" ",'【ジュエリー】入力欄'!G55),CONCATENATE(" ",'【ジュエリー】入力欄'!G55,'【ジュエリー】入力欄'!H55,IF('【ジュエリー】入力欄'!G55="パール","mm","ct"))),IF('【ジュエリー】入力欄'!J55="",CONCATENATE(" ",'【ジュエリー】入力欄'!I55),CONCATENATE(" ",'【ジュエリー】入力欄'!I55,'【ジュエリー】入力欄'!J55,IF('【ジュエリー】入力欄'!I55="パール","mm","ct"))))</f>
        <v xml:space="preserve">  </v>
      </c>
      <c r="E80" s="149" t="str">
        <f>IF('【ジュエリー】入力欄'!L55="","",'【ジュエリー】入力欄'!L55&amp;"g")</f>
        <v/>
      </c>
      <c r="F80" s="168" t="str">
        <f>IF('【ジュエリー】入力欄'!M55="","",'【ジュエリー】入力欄'!M55)</f>
        <v/>
      </c>
      <c r="G80" s="64" t="str">
        <f>IF('【ジュエリー】入力欄'!O55="","",'【ジュエリー】入力欄'!O55)</f>
        <v/>
      </c>
      <c r="H80" s="146"/>
      <c r="I80" s="58"/>
      <c r="J80" s="59"/>
      <c r="K80" s="60"/>
      <c r="L80" s="118"/>
    </row>
    <row r="81" spans="6:16" ht="20.25" customHeight="1">
      <c r="F81" s="65"/>
      <c r="G81" s="28"/>
      <c r="H81" s="28"/>
      <c r="I81" s="28"/>
      <c r="J81" s="65"/>
      <c r="K81" s="65"/>
      <c r="L81" s="65"/>
      <c r="M81" s="65"/>
      <c r="N81" s="131"/>
      <c r="O81" s="1"/>
      <c r="P81" s="118"/>
    </row>
    <row r="82" spans="1:10" ht="14.25" customHeight="1">
      <c r="A82" s="132" t="s">
        <v>243</v>
      </c>
      <c r="B82" s="198" t="str">
        <f>CONCATENATE("出品表　（　",'【ジュエリー】入力欄'!I$3,"　APREオークション　宝石・ジュエリー）")</f>
        <v>出品表　（　　APREオークション　宝石・ジュエリー）</v>
      </c>
      <c r="C82" s="198"/>
      <c r="D82" s="198"/>
      <c r="J82" s="131"/>
    </row>
    <row r="83" spans="6:10" ht="3.75" customHeight="1" thickBot="1">
      <c r="F83" s="114"/>
      <c r="G83" s="114"/>
      <c r="H83" s="114"/>
      <c r="I83" s="114"/>
      <c r="J83" s="131"/>
    </row>
    <row r="84" spans="1:10" ht="33.75" customHeight="1" thickBot="1">
      <c r="A84" s="133"/>
      <c r="B84" s="133" t="s">
        <v>244</v>
      </c>
      <c r="C84" s="183" t="str">
        <f>IF('【ジュエリー】入力欄'!C56="","",'【ジュエリー】入力欄'!C56)</f>
        <v/>
      </c>
      <c r="D84" s="134" t="s">
        <v>20</v>
      </c>
      <c r="E84" s="135"/>
      <c r="F84" s="115" t="s">
        <v>208</v>
      </c>
      <c r="G84" s="195" t="str">
        <f>IF('【ジュエリー】入力欄'!C$3="","",'【ジュエリー】入力欄'!C$3)</f>
        <v/>
      </c>
      <c r="H84" s="196"/>
      <c r="I84" s="197"/>
      <c r="J84" s="131"/>
    </row>
    <row r="85" spans="1:10" ht="5.25" customHeight="1" thickBot="1">
      <c r="A85" s="47"/>
      <c r="B85" s="45"/>
      <c r="G85" s="34"/>
      <c r="H85" s="81"/>
      <c r="I85" s="39"/>
      <c r="J85" s="131"/>
    </row>
    <row r="86" spans="1:10" ht="45" customHeight="1">
      <c r="A86" s="48" t="s">
        <v>2</v>
      </c>
      <c r="B86" s="49" t="s">
        <v>129</v>
      </c>
      <c r="C86" s="49" t="s">
        <v>246</v>
      </c>
      <c r="D86" s="136" t="s">
        <v>247</v>
      </c>
      <c r="E86" s="49" t="s">
        <v>5</v>
      </c>
      <c r="F86" s="137" t="s">
        <v>248</v>
      </c>
      <c r="G86" s="207" t="s">
        <v>300</v>
      </c>
      <c r="H86" s="138" t="s">
        <v>0</v>
      </c>
      <c r="I86" s="23"/>
      <c r="J86" s="131"/>
    </row>
    <row r="87" spans="1:12" ht="45" customHeight="1">
      <c r="A87" s="139" t="s">
        <v>249</v>
      </c>
      <c r="B87" s="80" t="str">
        <f>IF('【ジュエリー】入力欄'!K56="","",'【ジュエリー】入力欄'!K56)</f>
        <v/>
      </c>
      <c r="C87" s="22" t="str">
        <f>IF('【ジュエリー】入力欄'!E56="","",'【ジュエリー】入力欄'!E56)</f>
        <v/>
      </c>
      <c r="D87" s="140" t="str">
        <f>CONCATENATE(IF('【ジュエリー】入力欄'!F56="","",'【ジュエリー】入力欄'!F56),IF('【ジュエリー】入力欄'!H56="",CONCATENATE(" ",'【ジュエリー】入力欄'!G56),CONCATENATE(" ",'【ジュエリー】入力欄'!G56,'【ジュエリー】入力欄'!H56,IF('【ジュエリー】入力欄'!G56="パール","mm","ct"))),IF('【ジュエリー】入力欄'!J56="",CONCATENATE(" ",'【ジュエリー】入力欄'!I56),CONCATENATE(" ",'【ジュエリー】入力欄'!I56,'【ジュエリー】入力欄'!J56,IF('【ジュエリー】入力欄'!I56="パール","mm","ct"))))</f>
        <v xml:space="preserve">  </v>
      </c>
      <c r="E87" s="141" t="str">
        <f>IF('【ジュエリー】入力欄'!L56="","",'【ジュエリー】入力欄'!L56&amp;"g")</f>
        <v/>
      </c>
      <c r="F87" s="166" t="str">
        <f>IF('【ジュエリー】入力欄'!M56="","",'【ジュエリー】入力欄'!M56)</f>
        <v/>
      </c>
      <c r="G87" s="52" t="str">
        <f>IF('【ジュエリー】入力欄'!O56="","",'【ジュエリー】入力欄'!O56)</f>
        <v/>
      </c>
      <c r="H87" s="142"/>
      <c r="I87" s="14"/>
      <c r="J87" s="131"/>
      <c r="L87" s="118"/>
    </row>
    <row r="88" spans="1:12" s="61" customFormat="1" ht="45" customHeight="1">
      <c r="A88" s="143" t="s">
        <v>250</v>
      </c>
      <c r="B88" s="53" t="str">
        <f>IF('【ジュエリー】入力欄'!K57="","",'【ジュエリー】入力欄'!K57)</f>
        <v/>
      </c>
      <c r="C88" s="54" t="str">
        <f>IF('【ジュエリー】入力欄'!E57="","",'【ジュエリー】入力欄'!E57)</f>
        <v/>
      </c>
      <c r="D88" s="144" t="str">
        <f>CONCATENATE(IF('【ジュエリー】入力欄'!F57="","",'【ジュエリー】入力欄'!F57),IF('【ジュエリー】入力欄'!H57="",CONCATENATE(" ",'【ジュエリー】入力欄'!G57),CONCATENATE(" ",'【ジュエリー】入力欄'!G57,'【ジュエリー】入力欄'!H57,IF('【ジュエリー】入力欄'!G57="パール","mm","ct"))),IF('【ジュエリー】入力欄'!J57="",CONCATENATE(" ",'【ジュエリー】入力欄'!I57),CONCATENATE(" ",'【ジュエリー】入力欄'!I57,'【ジュエリー】入力欄'!J57,IF('【ジュエリー】入力欄'!I57="パール","mm","ct"))))</f>
        <v xml:space="preserve">  </v>
      </c>
      <c r="E88" s="145" t="str">
        <f>IF('【ジュエリー】入力欄'!L57="","",'【ジュエリー】入力欄'!L57&amp;"g")</f>
        <v/>
      </c>
      <c r="F88" s="167" t="str">
        <f>IF('【ジュエリー】入力欄'!M57="","",'【ジュエリー】入力欄'!M57)</f>
        <v/>
      </c>
      <c r="G88" s="56" t="str">
        <f>IF('【ジュエリー】入力欄'!O57="","",'【ジュエリー】入力欄'!O57)</f>
        <v/>
      </c>
      <c r="H88" s="146"/>
      <c r="I88" s="58"/>
      <c r="J88" s="59"/>
      <c r="K88" s="60"/>
      <c r="L88" s="118"/>
    </row>
    <row r="89" spans="1:12" ht="45" customHeight="1">
      <c r="A89" s="139" t="s">
        <v>251</v>
      </c>
      <c r="B89" s="80" t="str">
        <f>IF('【ジュエリー】入力欄'!K58="","",'【ジュエリー】入力欄'!K58)</f>
        <v/>
      </c>
      <c r="C89" s="22" t="str">
        <f>IF('【ジュエリー】入力欄'!E58="","",'【ジュエリー】入力欄'!E58)</f>
        <v/>
      </c>
      <c r="D89" s="140" t="str">
        <f>CONCATENATE(IF('【ジュエリー】入力欄'!F58="","",'【ジュエリー】入力欄'!F58),IF('【ジュエリー】入力欄'!H58="",CONCATENATE(" ",'【ジュエリー】入力欄'!G58),CONCATENATE(" ",'【ジュエリー】入力欄'!G58,'【ジュエリー】入力欄'!H58,IF('【ジュエリー】入力欄'!G58="パール","mm","ct"))),IF('【ジュエリー】入力欄'!J58="",CONCATENATE(" ",'【ジュエリー】入力欄'!I58),CONCATENATE(" ",'【ジュエリー】入力欄'!I58,'【ジュエリー】入力欄'!J58,IF('【ジュエリー】入力欄'!I58="パール","mm","ct"))))</f>
        <v xml:space="preserve">  </v>
      </c>
      <c r="E89" s="141" t="str">
        <f>IF('【ジュエリー】入力欄'!L58="","",'【ジュエリー】入力欄'!L58&amp;"g")</f>
        <v/>
      </c>
      <c r="F89" s="166" t="str">
        <f>IF('【ジュエリー】入力欄'!M58="","",'【ジュエリー】入力欄'!M58)</f>
        <v/>
      </c>
      <c r="G89" s="52" t="str">
        <f>IF('【ジュエリー】入力欄'!O58="","",'【ジュエリー】入力欄'!O58)</f>
        <v/>
      </c>
      <c r="H89" s="142"/>
      <c r="I89" s="14"/>
      <c r="J89" s="131"/>
      <c r="L89" s="118"/>
    </row>
    <row r="90" spans="1:12" s="61" customFormat="1" ht="45" customHeight="1">
      <c r="A90" s="143" t="s">
        <v>252</v>
      </c>
      <c r="B90" s="53" t="str">
        <f>IF('【ジュエリー】入力欄'!K59="","",'【ジュエリー】入力欄'!K59)</f>
        <v/>
      </c>
      <c r="C90" s="54" t="str">
        <f>IF('【ジュエリー】入力欄'!E59="","",'【ジュエリー】入力欄'!E59)</f>
        <v/>
      </c>
      <c r="D90" s="144" t="str">
        <f>CONCATENATE(IF('【ジュエリー】入力欄'!F59="","",'【ジュエリー】入力欄'!F59),IF('【ジュエリー】入力欄'!H59="",CONCATENATE(" ",'【ジュエリー】入力欄'!G59),CONCATENATE(" ",'【ジュエリー】入力欄'!G59,'【ジュエリー】入力欄'!H59,IF('【ジュエリー】入力欄'!G59="パール","mm","ct"))),IF('【ジュエリー】入力欄'!J59="",CONCATENATE(" ",'【ジュエリー】入力欄'!I59),CONCATENATE(" ",'【ジュエリー】入力欄'!I59,'【ジュエリー】入力欄'!J59,IF('【ジュエリー】入力欄'!I59="パール","mm","ct"))))</f>
        <v xml:space="preserve">  </v>
      </c>
      <c r="E90" s="145" t="str">
        <f>IF('【ジュエリー】入力欄'!L59="","",'【ジュエリー】入力欄'!L59&amp;"g")</f>
        <v/>
      </c>
      <c r="F90" s="167" t="str">
        <f>IF('【ジュエリー】入力欄'!M59="","",'【ジュエリー】入力欄'!M59)</f>
        <v/>
      </c>
      <c r="G90" s="56" t="str">
        <f>IF('【ジュエリー】入力欄'!O59="","",'【ジュエリー】入力欄'!O59)</f>
        <v/>
      </c>
      <c r="H90" s="146"/>
      <c r="I90" s="58"/>
      <c r="J90" s="59"/>
      <c r="K90" s="60"/>
      <c r="L90" s="118"/>
    </row>
    <row r="91" spans="1:12" ht="45" customHeight="1">
      <c r="A91" s="139" t="s">
        <v>253</v>
      </c>
      <c r="B91" s="80" t="str">
        <f>IF('【ジュエリー】入力欄'!K60="","",'【ジュエリー】入力欄'!K60)</f>
        <v/>
      </c>
      <c r="C91" s="22" t="str">
        <f>IF('【ジュエリー】入力欄'!E60="","",'【ジュエリー】入力欄'!E60)</f>
        <v/>
      </c>
      <c r="D91" s="140" t="str">
        <f>CONCATENATE(IF('【ジュエリー】入力欄'!F60="","",'【ジュエリー】入力欄'!F60),IF('【ジュエリー】入力欄'!H60="",CONCATENATE(" ",'【ジュエリー】入力欄'!G60),CONCATENATE(" ",'【ジュエリー】入力欄'!G60,'【ジュエリー】入力欄'!H60,IF('【ジュエリー】入力欄'!G60="パール","mm","ct"))),IF('【ジュエリー】入力欄'!J60="",CONCATENATE(" ",'【ジュエリー】入力欄'!I60),CONCATENATE(" ",'【ジュエリー】入力欄'!I60,'【ジュエリー】入力欄'!J60,IF('【ジュエリー】入力欄'!I60="パール","mm","ct"))))</f>
        <v xml:space="preserve">  </v>
      </c>
      <c r="E91" s="141" t="str">
        <f>IF('【ジュエリー】入力欄'!L60="","",'【ジュエリー】入力欄'!L60&amp;"g")</f>
        <v/>
      </c>
      <c r="F91" s="166" t="str">
        <f>IF('【ジュエリー】入力欄'!M60="","",'【ジュエリー】入力欄'!M60)</f>
        <v/>
      </c>
      <c r="G91" s="52" t="str">
        <f>IF('【ジュエリー】入力欄'!O60="","",'【ジュエリー】入力欄'!O60)</f>
        <v/>
      </c>
      <c r="H91" s="142"/>
      <c r="I91" s="14"/>
      <c r="J91" s="131"/>
      <c r="L91" s="118"/>
    </row>
    <row r="92" spans="1:12" s="61" customFormat="1" ht="45" customHeight="1">
      <c r="A92" s="143" t="s">
        <v>254</v>
      </c>
      <c r="B92" s="53" t="str">
        <f>IF('【ジュエリー】入力欄'!K61="","",'【ジュエリー】入力欄'!K61)</f>
        <v/>
      </c>
      <c r="C92" s="54" t="str">
        <f>IF('【ジュエリー】入力欄'!E61="","",'【ジュエリー】入力欄'!E61)</f>
        <v/>
      </c>
      <c r="D92" s="144" t="str">
        <f>CONCATENATE(IF('【ジュエリー】入力欄'!F61="","",'【ジュエリー】入力欄'!F61),IF('【ジュエリー】入力欄'!H61="",CONCATENATE(" ",'【ジュエリー】入力欄'!G61),CONCATENATE(" ",'【ジュエリー】入力欄'!G61,'【ジュエリー】入力欄'!H61,IF('【ジュエリー】入力欄'!G61="パール","mm","ct"))),IF('【ジュエリー】入力欄'!J61="",CONCATENATE(" ",'【ジュエリー】入力欄'!I61),CONCATENATE(" ",'【ジュエリー】入力欄'!I61,'【ジュエリー】入力欄'!J61,IF('【ジュエリー】入力欄'!I61="パール","mm","ct"))))</f>
        <v xml:space="preserve">  </v>
      </c>
      <c r="E92" s="145" t="str">
        <f>IF('【ジュエリー】入力欄'!L61="","",'【ジュエリー】入力欄'!L61&amp;"g")</f>
        <v/>
      </c>
      <c r="F92" s="167" t="str">
        <f>IF('【ジュエリー】入力欄'!M61="","",'【ジュエリー】入力欄'!M61)</f>
        <v/>
      </c>
      <c r="G92" s="56" t="str">
        <f>IF('【ジュエリー】入力欄'!O61="","",'【ジュエリー】入力欄'!O61)</f>
        <v/>
      </c>
      <c r="H92" s="146"/>
      <c r="I92" s="58"/>
      <c r="J92" s="59"/>
      <c r="K92" s="60"/>
      <c r="L92" s="118"/>
    </row>
    <row r="93" spans="1:12" ht="45" customHeight="1">
      <c r="A93" s="139" t="s">
        <v>255</v>
      </c>
      <c r="B93" s="80" t="str">
        <f>IF('【ジュエリー】入力欄'!K62="","",'【ジュエリー】入力欄'!K62)</f>
        <v/>
      </c>
      <c r="C93" s="22" t="str">
        <f>IF('【ジュエリー】入力欄'!E62="","",'【ジュエリー】入力欄'!E62)</f>
        <v/>
      </c>
      <c r="D93" s="140" t="str">
        <f>CONCATENATE(IF('【ジュエリー】入力欄'!F62="","",'【ジュエリー】入力欄'!F62),IF('【ジュエリー】入力欄'!H62="",CONCATENATE(" ",'【ジュエリー】入力欄'!G62),CONCATENATE(" ",'【ジュエリー】入力欄'!G62,'【ジュエリー】入力欄'!H62,IF('【ジュエリー】入力欄'!G62="パール","mm","ct"))),IF('【ジュエリー】入力欄'!J62="",CONCATENATE(" ",'【ジュエリー】入力欄'!I62),CONCATENATE(" ",'【ジュエリー】入力欄'!I62,'【ジュエリー】入力欄'!J62,IF('【ジュエリー】入力欄'!I62="パール","mm","ct"))))</f>
        <v xml:space="preserve">  </v>
      </c>
      <c r="E93" s="141" t="str">
        <f>IF('【ジュエリー】入力欄'!L62="","",'【ジュエリー】入力欄'!L62&amp;"g")</f>
        <v/>
      </c>
      <c r="F93" s="166" t="str">
        <f>IF('【ジュエリー】入力欄'!M62="","",'【ジュエリー】入力欄'!M62)</f>
        <v/>
      </c>
      <c r="G93" s="52" t="str">
        <f>IF('【ジュエリー】入力欄'!O62="","",'【ジュエリー】入力欄'!O62)</f>
        <v/>
      </c>
      <c r="H93" s="142"/>
      <c r="I93" s="14"/>
      <c r="J93" s="131"/>
      <c r="L93" s="118"/>
    </row>
    <row r="94" spans="1:12" s="61" customFormat="1" ht="45" customHeight="1">
      <c r="A94" s="143" t="s">
        <v>256</v>
      </c>
      <c r="B94" s="53" t="str">
        <f>IF('【ジュエリー】入力欄'!K63="","",'【ジュエリー】入力欄'!K63)</f>
        <v/>
      </c>
      <c r="C94" s="54" t="str">
        <f>IF('【ジュエリー】入力欄'!E63="","",'【ジュエリー】入力欄'!E63)</f>
        <v/>
      </c>
      <c r="D94" s="144" t="str">
        <f>CONCATENATE(IF('【ジュエリー】入力欄'!F63="","",'【ジュエリー】入力欄'!F63),IF('【ジュエリー】入力欄'!H63="",CONCATENATE(" ",'【ジュエリー】入力欄'!G63),CONCATENATE(" ",'【ジュエリー】入力欄'!G63,'【ジュエリー】入力欄'!H63,IF('【ジュエリー】入力欄'!G63="パール","mm","ct"))),IF('【ジュエリー】入力欄'!J63="",CONCATENATE(" ",'【ジュエリー】入力欄'!I63),CONCATENATE(" ",'【ジュエリー】入力欄'!I63,'【ジュエリー】入力欄'!J63,IF('【ジュエリー】入力欄'!I63="パール","mm","ct"))))</f>
        <v xml:space="preserve">  </v>
      </c>
      <c r="E94" s="145" t="str">
        <f>IF('【ジュエリー】入力欄'!L63="","",'【ジュエリー】入力欄'!L63&amp;"g")</f>
        <v/>
      </c>
      <c r="F94" s="167" t="str">
        <f>IF('【ジュエリー】入力欄'!M63="","",'【ジュエリー】入力欄'!M63)</f>
        <v/>
      </c>
      <c r="G94" s="56" t="str">
        <f>IF('【ジュエリー】入力欄'!O63="","",'【ジュエリー】入力欄'!O63)</f>
        <v/>
      </c>
      <c r="H94" s="146"/>
      <c r="I94" s="58"/>
      <c r="J94" s="59"/>
      <c r="K94" s="60"/>
      <c r="L94" s="118"/>
    </row>
    <row r="95" spans="1:12" ht="45" customHeight="1">
      <c r="A95" s="139" t="s">
        <v>257</v>
      </c>
      <c r="B95" s="80" t="str">
        <f>IF('【ジュエリー】入力欄'!K64="","",'【ジュエリー】入力欄'!K64)</f>
        <v/>
      </c>
      <c r="C95" s="22" t="str">
        <f>IF('【ジュエリー】入力欄'!E64="","",'【ジュエリー】入力欄'!E64)</f>
        <v/>
      </c>
      <c r="D95" s="140" t="str">
        <f>CONCATENATE(IF('【ジュエリー】入力欄'!F64="","",'【ジュエリー】入力欄'!F64),IF('【ジュエリー】入力欄'!H64="",CONCATENATE(" ",'【ジュエリー】入力欄'!G64),CONCATENATE(" ",'【ジュエリー】入力欄'!G64,'【ジュエリー】入力欄'!H64,IF('【ジュエリー】入力欄'!G64="パール","mm","ct"))),IF('【ジュエリー】入力欄'!J64="",CONCATENATE(" ",'【ジュエリー】入力欄'!I64),CONCATENATE(" ",'【ジュエリー】入力欄'!I64,'【ジュエリー】入力欄'!J64,IF('【ジュエリー】入力欄'!I64="パール","mm","ct"))))</f>
        <v xml:space="preserve">  </v>
      </c>
      <c r="E95" s="141" t="str">
        <f>IF('【ジュエリー】入力欄'!L64="","",'【ジュエリー】入力欄'!L64&amp;"g")</f>
        <v/>
      </c>
      <c r="F95" s="166" t="str">
        <f>IF('【ジュエリー】入力欄'!M64="","",'【ジュエリー】入力欄'!M64)</f>
        <v/>
      </c>
      <c r="G95" s="52" t="str">
        <f>IF('【ジュエリー】入力欄'!O64="","",'【ジュエリー】入力欄'!O64)</f>
        <v/>
      </c>
      <c r="H95" s="142"/>
      <c r="I95" s="14"/>
      <c r="J95" s="131"/>
      <c r="L95" s="118"/>
    </row>
    <row r="96" spans="1:12" s="61" customFormat="1" ht="45" customHeight="1" thickBot="1">
      <c r="A96" s="147" t="s">
        <v>258</v>
      </c>
      <c r="B96" s="62" t="str">
        <f>IF('【ジュエリー】入力欄'!K65="","",'【ジュエリー】入力欄'!K65)</f>
        <v/>
      </c>
      <c r="C96" s="63" t="str">
        <f>IF('【ジュエリー】入力欄'!E65="","",'【ジュエリー】入力欄'!E65)</f>
        <v/>
      </c>
      <c r="D96" s="148" t="str">
        <f>CONCATENATE(IF('【ジュエリー】入力欄'!F65="","",'【ジュエリー】入力欄'!F65),IF('【ジュエリー】入力欄'!H65="",CONCATENATE(" ",'【ジュエリー】入力欄'!G65),CONCATENATE(" ",'【ジュエリー】入力欄'!G65,'【ジュエリー】入力欄'!H65,IF('【ジュエリー】入力欄'!G65="パール","mm","ct"))),IF('【ジュエリー】入力欄'!J65="",CONCATENATE(" ",'【ジュエリー】入力欄'!I65),CONCATENATE(" ",'【ジュエリー】入力欄'!I65,'【ジュエリー】入力欄'!J65,IF('【ジュエリー】入力欄'!I65="パール","mm","ct"))))</f>
        <v xml:space="preserve">  </v>
      </c>
      <c r="E96" s="149" t="str">
        <f>IF('【ジュエリー】入力欄'!L65="","",'【ジュエリー】入力欄'!L65&amp;"g")</f>
        <v/>
      </c>
      <c r="F96" s="168" t="str">
        <f>IF('【ジュエリー】入力欄'!M65="","",'【ジュエリー】入力欄'!M65)</f>
        <v/>
      </c>
      <c r="G96" s="64" t="str">
        <f>IF('【ジュエリー】入力欄'!O65="","",'【ジュエリー】入力欄'!O65)</f>
        <v/>
      </c>
      <c r="H96" s="146"/>
      <c r="I96" s="58"/>
      <c r="J96" s="59"/>
      <c r="K96" s="60"/>
      <c r="L96" s="118"/>
    </row>
    <row r="97" spans="6:16" ht="13.5" customHeight="1">
      <c r="F97" s="65"/>
      <c r="G97" s="28"/>
      <c r="H97" s="28"/>
      <c r="I97" s="28"/>
      <c r="J97" s="65"/>
      <c r="K97" s="65"/>
      <c r="L97" s="65"/>
      <c r="M97" s="65"/>
      <c r="N97" s="131"/>
      <c r="O97" s="1"/>
      <c r="P97" s="118"/>
    </row>
    <row r="98" spans="1:10" ht="14.25" customHeight="1">
      <c r="A98" s="132" t="s">
        <v>243</v>
      </c>
      <c r="B98" s="198" t="str">
        <f>CONCATENATE("出品表　（　",'【ジュエリー】入力欄'!I$3,"　APREオークション　宝石・ジュエリー）")</f>
        <v>出品表　（　　APREオークション　宝石・ジュエリー）</v>
      </c>
      <c r="C98" s="198"/>
      <c r="D98" s="198"/>
      <c r="J98" s="131"/>
    </row>
    <row r="99" spans="6:10" ht="3.75" customHeight="1" thickBot="1">
      <c r="F99" s="114"/>
      <c r="G99" s="114"/>
      <c r="H99" s="114"/>
      <c r="I99" s="114"/>
      <c r="J99" s="131"/>
    </row>
    <row r="100" spans="1:10" ht="33.75" customHeight="1" thickBot="1">
      <c r="A100" s="133"/>
      <c r="B100" s="133" t="s">
        <v>244</v>
      </c>
      <c r="C100" s="183" t="str">
        <f>IF('【ジュエリー】入力欄'!C66="","",'【ジュエリー】入力欄'!C66)</f>
        <v/>
      </c>
      <c r="D100" s="134" t="s">
        <v>20</v>
      </c>
      <c r="E100" s="135"/>
      <c r="F100" s="115" t="s">
        <v>208</v>
      </c>
      <c r="G100" s="195" t="str">
        <f>IF('【ジュエリー】入力欄'!C$3="","",'【ジュエリー】入力欄'!C$3)</f>
        <v/>
      </c>
      <c r="H100" s="196"/>
      <c r="I100" s="197"/>
      <c r="J100" s="131"/>
    </row>
    <row r="101" spans="1:10" ht="5.25" customHeight="1" thickBot="1">
      <c r="A101" s="47"/>
      <c r="B101" s="45"/>
      <c r="G101" s="34"/>
      <c r="H101" s="81"/>
      <c r="I101" s="39"/>
      <c r="J101" s="131"/>
    </row>
    <row r="102" spans="1:10" ht="45" customHeight="1">
      <c r="A102" s="48" t="s">
        <v>2</v>
      </c>
      <c r="B102" s="49" t="s">
        <v>129</v>
      </c>
      <c r="C102" s="49" t="s">
        <v>246</v>
      </c>
      <c r="D102" s="136" t="s">
        <v>247</v>
      </c>
      <c r="E102" s="49" t="s">
        <v>5</v>
      </c>
      <c r="F102" s="137" t="s">
        <v>248</v>
      </c>
      <c r="G102" s="207" t="s">
        <v>300</v>
      </c>
      <c r="H102" s="138" t="s">
        <v>0</v>
      </c>
      <c r="I102" s="23"/>
      <c r="J102" s="131"/>
    </row>
    <row r="103" spans="1:12" ht="45" customHeight="1">
      <c r="A103" s="139" t="s">
        <v>249</v>
      </c>
      <c r="B103" s="80" t="str">
        <f>IF('【ジュエリー】入力欄'!K66="","",'【ジュエリー】入力欄'!K66)</f>
        <v/>
      </c>
      <c r="C103" s="22" t="str">
        <f>IF('【ジュエリー】入力欄'!E66="","",'【ジュエリー】入力欄'!E66)</f>
        <v/>
      </c>
      <c r="D103" s="140" t="str">
        <f>CONCATENATE(IF('【ジュエリー】入力欄'!F66="","",'【ジュエリー】入力欄'!F66),IF('【ジュエリー】入力欄'!H66="",CONCATENATE(" ",'【ジュエリー】入力欄'!G66),CONCATENATE(" ",'【ジュエリー】入力欄'!G66,'【ジュエリー】入力欄'!H66,IF('【ジュエリー】入力欄'!G66="パール","mm","ct"))),IF('【ジュエリー】入力欄'!J66="",CONCATENATE(" ",'【ジュエリー】入力欄'!I66),CONCATENATE(" ",'【ジュエリー】入力欄'!I66,'【ジュエリー】入力欄'!J66,IF('【ジュエリー】入力欄'!I66="パール","mm","ct"))))</f>
        <v xml:space="preserve">  </v>
      </c>
      <c r="E103" s="141" t="str">
        <f>IF('【ジュエリー】入力欄'!L66="","",'【ジュエリー】入力欄'!L66&amp;"g")</f>
        <v/>
      </c>
      <c r="F103" s="166" t="str">
        <f>IF('【ジュエリー】入力欄'!M66="","",'【ジュエリー】入力欄'!M66)</f>
        <v/>
      </c>
      <c r="G103" s="52" t="str">
        <f>IF('【ジュエリー】入力欄'!O66="","",'【ジュエリー】入力欄'!O66)</f>
        <v/>
      </c>
      <c r="H103" s="142"/>
      <c r="I103" s="14"/>
      <c r="J103" s="131"/>
      <c r="L103" s="118"/>
    </row>
    <row r="104" spans="1:12" s="61" customFormat="1" ht="45" customHeight="1">
      <c r="A104" s="143" t="s">
        <v>250</v>
      </c>
      <c r="B104" s="53" t="str">
        <f>IF('【ジュエリー】入力欄'!K67="","",'【ジュエリー】入力欄'!K67)</f>
        <v/>
      </c>
      <c r="C104" s="54" t="str">
        <f>IF('【ジュエリー】入力欄'!E67="","",'【ジュエリー】入力欄'!E67)</f>
        <v/>
      </c>
      <c r="D104" s="144" t="str">
        <f>CONCATENATE(IF('【ジュエリー】入力欄'!F67="","",'【ジュエリー】入力欄'!F67),IF('【ジュエリー】入力欄'!H67="",CONCATENATE(" ",'【ジュエリー】入力欄'!G67),CONCATENATE(" ",'【ジュエリー】入力欄'!G67,'【ジュエリー】入力欄'!H67,IF('【ジュエリー】入力欄'!G67="パール","mm","ct"))),IF('【ジュエリー】入力欄'!J67="",CONCATENATE(" ",'【ジュエリー】入力欄'!I67),CONCATENATE(" ",'【ジュエリー】入力欄'!I67,'【ジュエリー】入力欄'!J67,IF('【ジュエリー】入力欄'!I67="パール","mm","ct"))))</f>
        <v xml:space="preserve">  </v>
      </c>
      <c r="E104" s="145" t="str">
        <f>IF('【ジュエリー】入力欄'!L67="","",'【ジュエリー】入力欄'!L67&amp;"g")</f>
        <v/>
      </c>
      <c r="F104" s="167" t="str">
        <f>IF('【ジュエリー】入力欄'!M67="","",'【ジュエリー】入力欄'!M67)</f>
        <v/>
      </c>
      <c r="G104" s="56" t="str">
        <f>IF('【ジュエリー】入力欄'!O67="","",'【ジュエリー】入力欄'!O67)</f>
        <v/>
      </c>
      <c r="H104" s="146"/>
      <c r="I104" s="58"/>
      <c r="J104" s="59"/>
      <c r="K104" s="60"/>
      <c r="L104" s="118"/>
    </row>
    <row r="105" spans="1:12" ht="45" customHeight="1">
      <c r="A105" s="139" t="s">
        <v>251</v>
      </c>
      <c r="B105" s="80" t="str">
        <f>IF('【ジュエリー】入力欄'!K68="","",'【ジュエリー】入力欄'!K68)</f>
        <v/>
      </c>
      <c r="C105" s="22" t="str">
        <f>IF('【ジュエリー】入力欄'!E68="","",'【ジュエリー】入力欄'!E68)</f>
        <v/>
      </c>
      <c r="D105" s="140" t="str">
        <f>CONCATENATE(IF('【ジュエリー】入力欄'!F68="","",'【ジュエリー】入力欄'!F68),IF('【ジュエリー】入力欄'!H68="",CONCATENATE(" ",'【ジュエリー】入力欄'!G68),CONCATENATE(" ",'【ジュエリー】入力欄'!G68,'【ジュエリー】入力欄'!H68,IF('【ジュエリー】入力欄'!G68="パール","mm","ct"))),IF('【ジュエリー】入力欄'!J68="",CONCATENATE(" ",'【ジュエリー】入力欄'!I68),CONCATENATE(" ",'【ジュエリー】入力欄'!I68,'【ジュエリー】入力欄'!J68,IF('【ジュエリー】入力欄'!I68="パール","mm","ct"))))</f>
        <v xml:space="preserve">  </v>
      </c>
      <c r="E105" s="141" t="str">
        <f>IF('【ジュエリー】入力欄'!L68="","",'【ジュエリー】入力欄'!L68&amp;"g")</f>
        <v/>
      </c>
      <c r="F105" s="166" t="str">
        <f>IF('【ジュエリー】入力欄'!M68="","",'【ジュエリー】入力欄'!M68)</f>
        <v/>
      </c>
      <c r="G105" s="52" t="str">
        <f>IF('【ジュエリー】入力欄'!O68="","",'【ジュエリー】入力欄'!O68)</f>
        <v/>
      </c>
      <c r="H105" s="142"/>
      <c r="I105" s="14"/>
      <c r="J105" s="131"/>
      <c r="L105" s="118"/>
    </row>
    <row r="106" spans="1:12" s="61" customFormat="1" ht="45" customHeight="1">
      <c r="A106" s="143" t="s">
        <v>252</v>
      </c>
      <c r="B106" s="53" t="str">
        <f>IF('【ジュエリー】入力欄'!K69="","",'【ジュエリー】入力欄'!K69)</f>
        <v/>
      </c>
      <c r="C106" s="54" t="str">
        <f>IF('【ジュエリー】入力欄'!E69="","",'【ジュエリー】入力欄'!E69)</f>
        <v/>
      </c>
      <c r="D106" s="144" t="str">
        <f>CONCATENATE(IF('【ジュエリー】入力欄'!F69="","",'【ジュエリー】入力欄'!F69),IF('【ジュエリー】入力欄'!H69="",CONCATENATE(" ",'【ジュエリー】入力欄'!G69),CONCATENATE(" ",'【ジュエリー】入力欄'!G69,'【ジュエリー】入力欄'!H69,IF('【ジュエリー】入力欄'!G69="パール","mm","ct"))),IF('【ジュエリー】入力欄'!J69="",CONCATENATE(" ",'【ジュエリー】入力欄'!I69),CONCATENATE(" ",'【ジュエリー】入力欄'!I69,'【ジュエリー】入力欄'!J69,IF('【ジュエリー】入力欄'!I69="パール","mm","ct"))))</f>
        <v xml:space="preserve">  </v>
      </c>
      <c r="E106" s="145" t="str">
        <f>IF('【ジュエリー】入力欄'!L69="","",'【ジュエリー】入力欄'!L69&amp;"g")</f>
        <v/>
      </c>
      <c r="F106" s="167" t="str">
        <f>IF('【ジュエリー】入力欄'!M69="","",'【ジュエリー】入力欄'!M69)</f>
        <v/>
      </c>
      <c r="G106" s="56" t="str">
        <f>IF('【ジュエリー】入力欄'!O69="","",'【ジュエリー】入力欄'!O69)</f>
        <v/>
      </c>
      <c r="H106" s="146"/>
      <c r="I106" s="58"/>
      <c r="J106" s="59"/>
      <c r="K106" s="60"/>
      <c r="L106" s="118"/>
    </row>
    <row r="107" spans="1:12" ht="45" customHeight="1">
      <c r="A107" s="139" t="s">
        <v>253</v>
      </c>
      <c r="B107" s="80" t="str">
        <f>IF('【ジュエリー】入力欄'!K70="","",'【ジュエリー】入力欄'!K70)</f>
        <v/>
      </c>
      <c r="C107" s="22" t="str">
        <f>IF('【ジュエリー】入力欄'!E70="","",'【ジュエリー】入力欄'!E70)</f>
        <v/>
      </c>
      <c r="D107" s="140" t="str">
        <f>CONCATENATE(IF('【ジュエリー】入力欄'!F70="","",'【ジュエリー】入力欄'!F70),IF('【ジュエリー】入力欄'!H70="",CONCATENATE(" ",'【ジュエリー】入力欄'!G70),CONCATENATE(" ",'【ジュエリー】入力欄'!G70,'【ジュエリー】入力欄'!H70,IF('【ジュエリー】入力欄'!G70="パール","mm","ct"))),IF('【ジュエリー】入力欄'!J70="",CONCATENATE(" ",'【ジュエリー】入力欄'!I70),CONCATENATE(" ",'【ジュエリー】入力欄'!I70,'【ジュエリー】入力欄'!J70,IF('【ジュエリー】入力欄'!I70="パール","mm","ct"))))</f>
        <v xml:space="preserve">  </v>
      </c>
      <c r="E107" s="141" t="str">
        <f>IF('【ジュエリー】入力欄'!L70="","",'【ジュエリー】入力欄'!L70&amp;"g")</f>
        <v/>
      </c>
      <c r="F107" s="166" t="str">
        <f>IF('【ジュエリー】入力欄'!M70="","",'【ジュエリー】入力欄'!M70)</f>
        <v/>
      </c>
      <c r="G107" s="52" t="str">
        <f>IF('【ジュエリー】入力欄'!O70="","",'【ジュエリー】入力欄'!O70)</f>
        <v/>
      </c>
      <c r="H107" s="142"/>
      <c r="I107" s="14"/>
      <c r="J107" s="131"/>
      <c r="L107" s="118"/>
    </row>
    <row r="108" spans="1:12" s="61" customFormat="1" ht="45" customHeight="1">
      <c r="A108" s="143" t="s">
        <v>254</v>
      </c>
      <c r="B108" s="53" t="str">
        <f>IF('【ジュエリー】入力欄'!K71="","",'【ジュエリー】入力欄'!K71)</f>
        <v/>
      </c>
      <c r="C108" s="54" t="str">
        <f>IF('【ジュエリー】入力欄'!E71="","",'【ジュエリー】入力欄'!E71)</f>
        <v/>
      </c>
      <c r="D108" s="144" t="str">
        <f>CONCATENATE(IF('【ジュエリー】入力欄'!F71="","",'【ジュエリー】入力欄'!F71),IF('【ジュエリー】入力欄'!H71="",CONCATENATE(" ",'【ジュエリー】入力欄'!G71),CONCATENATE(" ",'【ジュエリー】入力欄'!G71,'【ジュエリー】入力欄'!H71,IF('【ジュエリー】入力欄'!G71="パール","mm","ct"))),IF('【ジュエリー】入力欄'!J71="",CONCATENATE(" ",'【ジュエリー】入力欄'!I71),CONCATENATE(" ",'【ジュエリー】入力欄'!I71,'【ジュエリー】入力欄'!J71,IF('【ジュエリー】入力欄'!I71="パール","mm","ct"))))</f>
        <v xml:space="preserve">  </v>
      </c>
      <c r="E108" s="145" t="str">
        <f>IF('【ジュエリー】入力欄'!L71="","",'【ジュエリー】入力欄'!L71&amp;"g")</f>
        <v/>
      </c>
      <c r="F108" s="167" t="str">
        <f>IF('【ジュエリー】入力欄'!M71="","",'【ジュエリー】入力欄'!M71)</f>
        <v/>
      </c>
      <c r="G108" s="56" t="str">
        <f>IF('【ジュエリー】入力欄'!O71="","",'【ジュエリー】入力欄'!O71)</f>
        <v/>
      </c>
      <c r="H108" s="146"/>
      <c r="I108" s="58"/>
      <c r="J108" s="59"/>
      <c r="K108" s="60"/>
      <c r="L108" s="118"/>
    </row>
    <row r="109" spans="1:12" ht="45" customHeight="1">
      <c r="A109" s="139" t="s">
        <v>255</v>
      </c>
      <c r="B109" s="80" t="str">
        <f>IF('【ジュエリー】入力欄'!K72="","",'【ジュエリー】入力欄'!K72)</f>
        <v/>
      </c>
      <c r="C109" s="22" t="str">
        <f>IF('【ジュエリー】入力欄'!E72="","",'【ジュエリー】入力欄'!E72)</f>
        <v/>
      </c>
      <c r="D109" s="140" t="str">
        <f>CONCATENATE(IF('【ジュエリー】入力欄'!F72="","",'【ジュエリー】入力欄'!F72),IF('【ジュエリー】入力欄'!H72="",CONCATENATE(" ",'【ジュエリー】入力欄'!G72),CONCATENATE(" ",'【ジュエリー】入力欄'!G72,'【ジュエリー】入力欄'!H72,IF('【ジュエリー】入力欄'!G72="パール","mm","ct"))),IF('【ジュエリー】入力欄'!J72="",CONCATENATE(" ",'【ジュエリー】入力欄'!I72),CONCATENATE(" ",'【ジュエリー】入力欄'!I72,'【ジュエリー】入力欄'!J72,IF('【ジュエリー】入力欄'!I72="パール","mm","ct"))))</f>
        <v xml:space="preserve">  </v>
      </c>
      <c r="E109" s="141" t="str">
        <f>IF('【ジュエリー】入力欄'!L72="","",'【ジュエリー】入力欄'!L72&amp;"g")</f>
        <v/>
      </c>
      <c r="F109" s="166" t="str">
        <f>IF('【ジュエリー】入力欄'!M72="","",'【ジュエリー】入力欄'!M72)</f>
        <v/>
      </c>
      <c r="G109" s="52" t="str">
        <f>IF('【ジュエリー】入力欄'!O72="","",'【ジュエリー】入力欄'!O72)</f>
        <v/>
      </c>
      <c r="H109" s="142"/>
      <c r="I109" s="14"/>
      <c r="J109" s="131"/>
      <c r="L109" s="118"/>
    </row>
    <row r="110" spans="1:12" s="61" customFormat="1" ht="45" customHeight="1">
      <c r="A110" s="143" t="s">
        <v>256</v>
      </c>
      <c r="B110" s="53" t="str">
        <f>IF('【ジュエリー】入力欄'!K73="","",'【ジュエリー】入力欄'!K73)</f>
        <v/>
      </c>
      <c r="C110" s="54" t="str">
        <f>IF('【ジュエリー】入力欄'!E73="","",'【ジュエリー】入力欄'!E73)</f>
        <v/>
      </c>
      <c r="D110" s="144" t="str">
        <f>CONCATENATE(IF('【ジュエリー】入力欄'!F73="","",'【ジュエリー】入力欄'!F73),IF('【ジュエリー】入力欄'!H73="",CONCATENATE(" ",'【ジュエリー】入力欄'!G73),CONCATENATE(" ",'【ジュエリー】入力欄'!G73,'【ジュエリー】入力欄'!H73,IF('【ジュエリー】入力欄'!G73="パール","mm","ct"))),IF('【ジュエリー】入力欄'!J73="",CONCATENATE(" ",'【ジュエリー】入力欄'!I73),CONCATENATE(" ",'【ジュエリー】入力欄'!I73,'【ジュエリー】入力欄'!J73,IF('【ジュエリー】入力欄'!I73="パール","mm","ct"))))</f>
        <v xml:space="preserve">  </v>
      </c>
      <c r="E110" s="145" t="str">
        <f>IF('【ジュエリー】入力欄'!L73="","",'【ジュエリー】入力欄'!L73&amp;"g")</f>
        <v/>
      </c>
      <c r="F110" s="167" t="str">
        <f>IF('【ジュエリー】入力欄'!M73="","",'【ジュエリー】入力欄'!M73)</f>
        <v/>
      </c>
      <c r="G110" s="56" t="str">
        <f>IF('【ジュエリー】入力欄'!O73="","",'【ジュエリー】入力欄'!O73)</f>
        <v/>
      </c>
      <c r="H110" s="146"/>
      <c r="I110" s="58"/>
      <c r="J110" s="59"/>
      <c r="K110" s="60"/>
      <c r="L110" s="118"/>
    </row>
    <row r="111" spans="1:12" ht="45" customHeight="1">
      <c r="A111" s="139" t="s">
        <v>257</v>
      </c>
      <c r="B111" s="80" t="str">
        <f>IF('【ジュエリー】入力欄'!K74="","",'【ジュエリー】入力欄'!K74)</f>
        <v/>
      </c>
      <c r="C111" s="22" t="str">
        <f>IF('【ジュエリー】入力欄'!E74="","",'【ジュエリー】入力欄'!E74)</f>
        <v/>
      </c>
      <c r="D111" s="140" t="str">
        <f>CONCATENATE(IF('【ジュエリー】入力欄'!F74="","",'【ジュエリー】入力欄'!F74),IF('【ジュエリー】入力欄'!H74="",CONCATENATE(" ",'【ジュエリー】入力欄'!G74),CONCATENATE(" ",'【ジュエリー】入力欄'!G74,'【ジュエリー】入力欄'!H74,IF('【ジュエリー】入力欄'!G74="パール","mm","ct"))),IF('【ジュエリー】入力欄'!J74="",CONCATENATE(" ",'【ジュエリー】入力欄'!I74),CONCATENATE(" ",'【ジュエリー】入力欄'!I74,'【ジュエリー】入力欄'!J74,IF('【ジュエリー】入力欄'!I74="パール","mm","ct"))))</f>
        <v xml:space="preserve">  </v>
      </c>
      <c r="E111" s="141" t="str">
        <f>IF('【ジュエリー】入力欄'!L74="","",'【ジュエリー】入力欄'!L74&amp;"g")</f>
        <v/>
      </c>
      <c r="F111" s="166" t="str">
        <f>IF('【ジュエリー】入力欄'!M74="","",'【ジュエリー】入力欄'!M74)</f>
        <v/>
      </c>
      <c r="G111" s="52" t="str">
        <f>IF('【ジュエリー】入力欄'!O74="","",'【ジュエリー】入力欄'!O74)</f>
        <v/>
      </c>
      <c r="H111" s="142"/>
      <c r="I111" s="14"/>
      <c r="J111" s="131"/>
      <c r="L111" s="118"/>
    </row>
    <row r="112" spans="1:12" s="61" customFormat="1" ht="45" customHeight="1" thickBot="1">
      <c r="A112" s="147" t="s">
        <v>258</v>
      </c>
      <c r="B112" s="62" t="str">
        <f>IF('【ジュエリー】入力欄'!K75="","",'【ジュエリー】入力欄'!K75)</f>
        <v/>
      </c>
      <c r="C112" s="63" t="str">
        <f>IF('【ジュエリー】入力欄'!E75="","",'【ジュエリー】入力欄'!E75)</f>
        <v/>
      </c>
      <c r="D112" s="148" t="str">
        <f>CONCATENATE(IF('【ジュエリー】入力欄'!F75="","",'【ジュエリー】入力欄'!F75),IF('【ジュエリー】入力欄'!H75="",CONCATENATE(" ",'【ジュエリー】入力欄'!G75),CONCATENATE(" ",'【ジュエリー】入力欄'!G75,'【ジュエリー】入力欄'!H75,IF('【ジュエリー】入力欄'!G75="パール","mm","ct"))),IF('【ジュエリー】入力欄'!J75="",CONCATENATE(" ",'【ジュエリー】入力欄'!I75),CONCATENATE(" ",'【ジュエリー】入力欄'!I75,'【ジュエリー】入力欄'!J75,IF('【ジュエリー】入力欄'!I75="パール","mm","ct"))))</f>
        <v xml:space="preserve">  </v>
      </c>
      <c r="E112" s="149" t="str">
        <f>IF('【ジュエリー】入力欄'!L75="","",'【ジュエリー】入力欄'!L75&amp;"g")</f>
        <v/>
      </c>
      <c r="F112" s="168" t="str">
        <f>IF('【ジュエリー】入力欄'!M75="","",'【ジュエリー】入力欄'!M75)</f>
        <v/>
      </c>
      <c r="G112" s="64" t="str">
        <f>IF('【ジュエリー】入力欄'!O75="","",'【ジュエリー】入力欄'!O75)</f>
        <v/>
      </c>
      <c r="H112" s="146"/>
      <c r="I112" s="58"/>
      <c r="J112" s="59"/>
      <c r="K112" s="60"/>
      <c r="L112" s="118"/>
    </row>
    <row r="113" spans="6:16" ht="20.25" customHeight="1">
      <c r="F113" s="65"/>
      <c r="G113" s="28"/>
      <c r="H113" s="28"/>
      <c r="I113" s="28"/>
      <c r="J113" s="65"/>
      <c r="K113" s="65"/>
      <c r="L113" s="65"/>
      <c r="M113" s="65"/>
      <c r="N113" s="131"/>
      <c r="O113" s="1"/>
      <c r="P113" s="118"/>
    </row>
    <row r="114" spans="1:10" ht="14.25" customHeight="1">
      <c r="A114" s="132" t="s">
        <v>243</v>
      </c>
      <c r="B114" s="198" t="str">
        <f>CONCATENATE("出品表　（　",'【ジュエリー】入力欄'!I$3,"　APREオークション　宝石・ジュエリー）")</f>
        <v>出品表　（　　APREオークション　宝石・ジュエリー）</v>
      </c>
      <c r="C114" s="198"/>
      <c r="D114" s="198"/>
      <c r="J114" s="131"/>
    </row>
    <row r="115" spans="6:10" ht="3.75" customHeight="1" thickBot="1">
      <c r="F115" s="114"/>
      <c r="G115" s="114"/>
      <c r="H115" s="114"/>
      <c r="I115" s="114"/>
      <c r="J115" s="131"/>
    </row>
    <row r="116" spans="1:10" ht="33.75" customHeight="1" thickBot="1">
      <c r="A116" s="133"/>
      <c r="B116" s="133" t="s">
        <v>244</v>
      </c>
      <c r="C116" s="183" t="str">
        <f>IF('【ジュエリー】入力欄'!C76="","",'【ジュエリー】入力欄'!C76)</f>
        <v/>
      </c>
      <c r="D116" s="134" t="s">
        <v>20</v>
      </c>
      <c r="E116" s="135"/>
      <c r="F116" s="115" t="s">
        <v>208</v>
      </c>
      <c r="G116" s="195" t="str">
        <f>IF('【ジュエリー】入力欄'!C$3="","",'【ジュエリー】入力欄'!C$3)</f>
        <v/>
      </c>
      <c r="H116" s="196"/>
      <c r="I116" s="197"/>
      <c r="J116" s="131"/>
    </row>
    <row r="117" spans="1:10" ht="5.25" customHeight="1" thickBot="1">
      <c r="A117" s="47"/>
      <c r="B117" s="45"/>
      <c r="G117" s="34"/>
      <c r="H117" s="81"/>
      <c r="I117" s="39"/>
      <c r="J117" s="131"/>
    </row>
    <row r="118" spans="1:10" ht="45" customHeight="1">
      <c r="A118" s="48" t="s">
        <v>2</v>
      </c>
      <c r="B118" s="49" t="s">
        <v>129</v>
      </c>
      <c r="C118" s="49" t="s">
        <v>246</v>
      </c>
      <c r="D118" s="136" t="s">
        <v>247</v>
      </c>
      <c r="E118" s="49" t="s">
        <v>5</v>
      </c>
      <c r="F118" s="137" t="s">
        <v>248</v>
      </c>
      <c r="G118" s="207" t="s">
        <v>300</v>
      </c>
      <c r="H118" s="138" t="s">
        <v>0</v>
      </c>
      <c r="I118" s="23"/>
      <c r="J118" s="131"/>
    </row>
    <row r="119" spans="1:12" ht="45" customHeight="1">
      <c r="A119" s="139" t="s">
        <v>249</v>
      </c>
      <c r="B119" s="80" t="str">
        <f>IF('【ジュエリー】入力欄'!K76="","",'【ジュエリー】入力欄'!K76)</f>
        <v/>
      </c>
      <c r="C119" s="22" t="str">
        <f>IF('【ジュエリー】入力欄'!E76="","",'【ジュエリー】入力欄'!E76)</f>
        <v/>
      </c>
      <c r="D119" s="140" t="str">
        <f>CONCATENATE(IF('【ジュエリー】入力欄'!F76="","",'【ジュエリー】入力欄'!F76),IF('【ジュエリー】入力欄'!H76="",CONCATENATE(" ",'【ジュエリー】入力欄'!G76),CONCATENATE(" ",'【ジュエリー】入力欄'!G76,'【ジュエリー】入力欄'!H76,IF('【ジュエリー】入力欄'!G76="パール","mm","ct"))),IF('【ジュエリー】入力欄'!J76="",CONCATENATE(" ",'【ジュエリー】入力欄'!I76),CONCATENATE(" ",'【ジュエリー】入力欄'!I76,'【ジュエリー】入力欄'!J76,IF('【ジュエリー】入力欄'!I76="パール","mm","ct"))))</f>
        <v xml:space="preserve">  </v>
      </c>
      <c r="E119" s="141" t="str">
        <f>IF('【ジュエリー】入力欄'!L76="","",'【ジュエリー】入力欄'!L76&amp;"g")</f>
        <v/>
      </c>
      <c r="F119" s="166" t="str">
        <f>IF('【ジュエリー】入力欄'!M76="","",'【ジュエリー】入力欄'!M76)</f>
        <v/>
      </c>
      <c r="G119" s="52" t="str">
        <f>IF('【ジュエリー】入力欄'!O76="","",'【ジュエリー】入力欄'!O76)</f>
        <v/>
      </c>
      <c r="H119" s="142"/>
      <c r="I119" s="14"/>
      <c r="J119" s="131"/>
      <c r="L119" s="118"/>
    </row>
    <row r="120" spans="1:12" s="61" customFormat="1" ht="45" customHeight="1">
      <c r="A120" s="143" t="s">
        <v>250</v>
      </c>
      <c r="B120" s="53" t="str">
        <f>IF('【ジュエリー】入力欄'!K77="","",'【ジュエリー】入力欄'!K77)</f>
        <v/>
      </c>
      <c r="C120" s="54" t="str">
        <f>IF('【ジュエリー】入力欄'!E77="","",'【ジュエリー】入力欄'!E77)</f>
        <v/>
      </c>
      <c r="D120" s="144" t="str">
        <f>CONCATENATE(IF('【ジュエリー】入力欄'!F77="","",'【ジュエリー】入力欄'!F77),IF('【ジュエリー】入力欄'!H77="",CONCATENATE(" ",'【ジュエリー】入力欄'!G77),CONCATENATE(" ",'【ジュエリー】入力欄'!G77,'【ジュエリー】入力欄'!H77,IF('【ジュエリー】入力欄'!G77="パール","mm","ct"))),IF('【ジュエリー】入力欄'!J77="",CONCATENATE(" ",'【ジュエリー】入力欄'!I77),CONCATENATE(" ",'【ジュエリー】入力欄'!I77,'【ジュエリー】入力欄'!J77,IF('【ジュエリー】入力欄'!I77="パール","mm","ct"))))</f>
        <v xml:space="preserve">  </v>
      </c>
      <c r="E120" s="145" t="str">
        <f>IF('【ジュエリー】入力欄'!L77="","",'【ジュエリー】入力欄'!L77&amp;"g")</f>
        <v/>
      </c>
      <c r="F120" s="167" t="str">
        <f>IF('【ジュエリー】入力欄'!M77="","",'【ジュエリー】入力欄'!M77)</f>
        <v/>
      </c>
      <c r="G120" s="56" t="str">
        <f>IF('【ジュエリー】入力欄'!O77="","",'【ジュエリー】入力欄'!O77)</f>
        <v/>
      </c>
      <c r="H120" s="146"/>
      <c r="I120" s="58"/>
      <c r="J120" s="59"/>
      <c r="K120" s="60"/>
      <c r="L120" s="118"/>
    </row>
    <row r="121" spans="1:12" ht="45" customHeight="1">
      <c r="A121" s="139" t="s">
        <v>251</v>
      </c>
      <c r="B121" s="80" t="str">
        <f>IF('【ジュエリー】入力欄'!K78="","",'【ジュエリー】入力欄'!K78)</f>
        <v/>
      </c>
      <c r="C121" s="22" t="str">
        <f>IF('【ジュエリー】入力欄'!E78="","",'【ジュエリー】入力欄'!E78)</f>
        <v/>
      </c>
      <c r="D121" s="140" t="str">
        <f>CONCATENATE(IF('【ジュエリー】入力欄'!F78="","",'【ジュエリー】入力欄'!F78),IF('【ジュエリー】入力欄'!H78="",CONCATENATE(" ",'【ジュエリー】入力欄'!G78),CONCATENATE(" ",'【ジュエリー】入力欄'!G78,'【ジュエリー】入力欄'!H78,IF('【ジュエリー】入力欄'!G78="パール","mm","ct"))),IF('【ジュエリー】入力欄'!J78="",CONCATENATE(" ",'【ジュエリー】入力欄'!I78),CONCATENATE(" ",'【ジュエリー】入力欄'!I78,'【ジュエリー】入力欄'!J78,IF('【ジュエリー】入力欄'!I78="パール","mm","ct"))))</f>
        <v xml:space="preserve">  </v>
      </c>
      <c r="E121" s="141" t="str">
        <f>IF('【ジュエリー】入力欄'!L78="","",'【ジュエリー】入力欄'!L78&amp;"g")</f>
        <v/>
      </c>
      <c r="F121" s="166" t="str">
        <f>IF('【ジュエリー】入力欄'!M78="","",'【ジュエリー】入力欄'!M78)</f>
        <v/>
      </c>
      <c r="G121" s="52" t="str">
        <f>IF('【ジュエリー】入力欄'!O78="","",'【ジュエリー】入力欄'!O78)</f>
        <v/>
      </c>
      <c r="H121" s="142"/>
      <c r="I121" s="14"/>
      <c r="J121" s="131"/>
      <c r="L121" s="118"/>
    </row>
    <row r="122" spans="1:12" s="61" customFormat="1" ht="45" customHeight="1">
      <c r="A122" s="143" t="s">
        <v>252</v>
      </c>
      <c r="B122" s="53" t="str">
        <f>IF('【ジュエリー】入力欄'!K79="","",'【ジュエリー】入力欄'!K79)</f>
        <v/>
      </c>
      <c r="C122" s="54" t="str">
        <f>IF('【ジュエリー】入力欄'!E79="","",'【ジュエリー】入力欄'!E79)</f>
        <v/>
      </c>
      <c r="D122" s="144" t="str">
        <f>CONCATENATE(IF('【ジュエリー】入力欄'!F79="","",'【ジュエリー】入力欄'!F79),IF('【ジュエリー】入力欄'!H79="",CONCATENATE(" ",'【ジュエリー】入力欄'!G79),CONCATENATE(" ",'【ジュエリー】入力欄'!G79,'【ジュエリー】入力欄'!H79,IF('【ジュエリー】入力欄'!G79="パール","mm","ct"))),IF('【ジュエリー】入力欄'!J79="",CONCATENATE(" ",'【ジュエリー】入力欄'!I79),CONCATENATE(" ",'【ジュエリー】入力欄'!I79,'【ジュエリー】入力欄'!J79,IF('【ジュエリー】入力欄'!I79="パール","mm","ct"))))</f>
        <v xml:space="preserve">  </v>
      </c>
      <c r="E122" s="145" t="str">
        <f>IF('【ジュエリー】入力欄'!L79="","",'【ジュエリー】入力欄'!L79&amp;"g")</f>
        <v/>
      </c>
      <c r="F122" s="167" t="str">
        <f>IF('【ジュエリー】入力欄'!M79="","",'【ジュエリー】入力欄'!M79)</f>
        <v/>
      </c>
      <c r="G122" s="56" t="str">
        <f>IF('【ジュエリー】入力欄'!O79="","",'【ジュエリー】入力欄'!O79)</f>
        <v/>
      </c>
      <c r="H122" s="146"/>
      <c r="I122" s="58"/>
      <c r="J122" s="59"/>
      <c r="K122" s="60"/>
      <c r="L122" s="118"/>
    </row>
    <row r="123" spans="1:12" ht="45" customHeight="1">
      <c r="A123" s="139" t="s">
        <v>253</v>
      </c>
      <c r="B123" s="80" t="str">
        <f>IF('【ジュエリー】入力欄'!K80="","",'【ジュエリー】入力欄'!K80)</f>
        <v/>
      </c>
      <c r="C123" s="22" t="str">
        <f>IF('【ジュエリー】入力欄'!E80="","",'【ジュエリー】入力欄'!E80)</f>
        <v/>
      </c>
      <c r="D123" s="140" t="str">
        <f>CONCATENATE(IF('【ジュエリー】入力欄'!F80="","",'【ジュエリー】入力欄'!F80),IF('【ジュエリー】入力欄'!H80="",CONCATENATE(" ",'【ジュエリー】入力欄'!G80),CONCATENATE(" ",'【ジュエリー】入力欄'!G80,'【ジュエリー】入力欄'!H80,IF('【ジュエリー】入力欄'!G80="パール","mm","ct"))),IF('【ジュエリー】入力欄'!J80="",CONCATENATE(" ",'【ジュエリー】入力欄'!I80),CONCATENATE(" ",'【ジュエリー】入力欄'!I80,'【ジュエリー】入力欄'!J80,IF('【ジュエリー】入力欄'!I80="パール","mm","ct"))))</f>
        <v xml:space="preserve">  </v>
      </c>
      <c r="E123" s="141" t="str">
        <f>IF('【ジュエリー】入力欄'!L80="","",'【ジュエリー】入力欄'!L80&amp;"g")</f>
        <v/>
      </c>
      <c r="F123" s="166" t="str">
        <f>IF('【ジュエリー】入力欄'!M80="","",'【ジュエリー】入力欄'!M80)</f>
        <v/>
      </c>
      <c r="G123" s="52" t="str">
        <f>IF('【ジュエリー】入力欄'!O80="","",'【ジュエリー】入力欄'!O80)</f>
        <v/>
      </c>
      <c r="H123" s="142"/>
      <c r="I123" s="14"/>
      <c r="J123" s="131"/>
      <c r="L123" s="118"/>
    </row>
    <row r="124" spans="1:12" s="61" customFormat="1" ht="45" customHeight="1">
      <c r="A124" s="143" t="s">
        <v>254</v>
      </c>
      <c r="B124" s="53" t="str">
        <f>IF('【ジュエリー】入力欄'!K81="","",'【ジュエリー】入力欄'!K81)</f>
        <v/>
      </c>
      <c r="C124" s="54" t="str">
        <f>IF('【ジュエリー】入力欄'!E81="","",'【ジュエリー】入力欄'!E81)</f>
        <v/>
      </c>
      <c r="D124" s="144" t="str">
        <f>CONCATENATE(IF('【ジュエリー】入力欄'!F81="","",'【ジュエリー】入力欄'!F81),IF('【ジュエリー】入力欄'!H81="",CONCATENATE(" ",'【ジュエリー】入力欄'!G81),CONCATENATE(" ",'【ジュエリー】入力欄'!G81,'【ジュエリー】入力欄'!H81,IF('【ジュエリー】入力欄'!G81="パール","mm","ct"))),IF('【ジュエリー】入力欄'!J81="",CONCATENATE(" ",'【ジュエリー】入力欄'!I81),CONCATENATE(" ",'【ジュエリー】入力欄'!I81,'【ジュエリー】入力欄'!J81,IF('【ジュエリー】入力欄'!I81="パール","mm","ct"))))</f>
        <v xml:space="preserve">  </v>
      </c>
      <c r="E124" s="145" t="str">
        <f>IF('【ジュエリー】入力欄'!L81="","",'【ジュエリー】入力欄'!L81&amp;"g")</f>
        <v/>
      </c>
      <c r="F124" s="167" t="str">
        <f>IF('【ジュエリー】入力欄'!M81="","",'【ジュエリー】入力欄'!M81)</f>
        <v/>
      </c>
      <c r="G124" s="56" t="str">
        <f>IF('【ジュエリー】入力欄'!O81="","",'【ジュエリー】入力欄'!O81)</f>
        <v/>
      </c>
      <c r="H124" s="146"/>
      <c r="I124" s="58"/>
      <c r="J124" s="59"/>
      <c r="K124" s="60"/>
      <c r="L124" s="118"/>
    </row>
    <row r="125" spans="1:12" ht="45" customHeight="1">
      <c r="A125" s="139" t="s">
        <v>255</v>
      </c>
      <c r="B125" s="80" t="str">
        <f>IF('【ジュエリー】入力欄'!K82="","",'【ジュエリー】入力欄'!K82)</f>
        <v/>
      </c>
      <c r="C125" s="22" t="str">
        <f>IF('【ジュエリー】入力欄'!E82="","",'【ジュエリー】入力欄'!E82)</f>
        <v/>
      </c>
      <c r="D125" s="140" t="str">
        <f>CONCATENATE(IF('【ジュエリー】入力欄'!F82="","",'【ジュエリー】入力欄'!F82),IF('【ジュエリー】入力欄'!H82="",CONCATENATE(" ",'【ジュエリー】入力欄'!G82),CONCATENATE(" ",'【ジュエリー】入力欄'!G82,'【ジュエリー】入力欄'!H82,IF('【ジュエリー】入力欄'!G82="パール","mm","ct"))),IF('【ジュエリー】入力欄'!J82="",CONCATENATE(" ",'【ジュエリー】入力欄'!I82),CONCATENATE(" ",'【ジュエリー】入力欄'!I82,'【ジュエリー】入力欄'!J82,IF('【ジュエリー】入力欄'!I82="パール","mm","ct"))))</f>
        <v xml:space="preserve">  </v>
      </c>
      <c r="E125" s="141" t="str">
        <f>IF('【ジュエリー】入力欄'!L82="","",'【ジュエリー】入力欄'!L82&amp;"g")</f>
        <v/>
      </c>
      <c r="F125" s="166" t="str">
        <f>IF('【ジュエリー】入力欄'!M82="","",'【ジュエリー】入力欄'!M82)</f>
        <v/>
      </c>
      <c r="G125" s="52" t="str">
        <f>IF('【ジュエリー】入力欄'!O82="","",'【ジュエリー】入力欄'!O82)</f>
        <v/>
      </c>
      <c r="H125" s="142"/>
      <c r="I125" s="14"/>
      <c r="J125" s="131"/>
      <c r="L125" s="118"/>
    </row>
    <row r="126" spans="1:12" s="61" customFormat="1" ht="45" customHeight="1">
      <c r="A126" s="143" t="s">
        <v>256</v>
      </c>
      <c r="B126" s="53" t="str">
        <f>IF('【ジュエリー】入力欄'!K83="","",'【ジュエリー】入力欄'!K83)</f>
        <v/>
      </c>
      <c r="C126" s="54" t="str">
        <f>IF('【ジュエリー】入力欄'!E83="","",'【ジュエリー】入力欄'!E83)</f>
        <v/>
      </c>
      <c r="D126" s="144" t="str">
        <f>CONCATENATE(IF('【ジュエリー】入力欄'!F83="","",'【ジュエリー】入力欄'!F83),IF('【ジュエリー】入力欄'!H83="",CONCATENATE(" ",'【ジュエリー】入力欄'!G83),CONCATENATE(" ",'【ジュエリー】入力欄'!G83,'【ジュエリー】入力欄'!H83,IF('【ジュエリー】入力欄'!G83="パール","mm","ct"))),IF('【ジュエリー】入力欄'!J83="",CONCATENATE(" ",'【ジュエリー】入力欄'!I83),CONCATENATE(" ",'【ジュエリー】入力欄'!I83,'【ジュエリー】入力欄'!J83,IF('【ジュエリー】入力欄'!I83="パール","mm","ct"))))</f>
        <v xml:space="preserve">  </v>
      </c>
      <c r="E126" s="145" t="str">
        <f>IF('【ジュエリー】入力欄'!L83="","",'【ジュエリー】入力欄'!L83&amp;"g")</f>
        <v/>
      </c>
      <c r="F126" s="167" t="str">
        <f>IF('【ジュエリー】入力欄'!M83="","",'【ジュエリー】入力欄'!M83)</f>
        <v/>
      </c>
      <c r="G126" s="56" t="str">
        <f>IF('【ジュエリー】入力欄'!O83="","",'【ジュエリー】入力欄'!O83)</f>
        <v/>
      </c>
      <c r="H126" s="146"/>
      <c r="I126" s="58"/>
      <c r="J126" s="59"/>
      <c r="K126" s="60"/>
      <c r="L126" s="118"/>
    </row>
    <row r="127" spans="1:12" ht="45" customHeight="1">
      <c r="A127" s="139" t="s">
        <v>257</v>
      </c>
      <c r="B127" s="80" t="str">
        <f>IF('【ジュエリー】入力欄'!K84="","",'【ジュエリー】入力欄'!K84)</f>
        <v/>
      </c>
      <c r="C127" s="22" t="str">
        <f>IF('【ジュエリー】入力欄'!E84="","",'【ジュエリー】入力欄'!E84)</f>
        <v/>
      </c>
      <c r="D127" s="140" t="str">
        <f>CONCATENATE(IF('【ジュエリー】入力欄'!F84="","",'【ジュエリー】入力欄'!F84),IF('【ジュエリー】入力欄'!H84="",CONCATENATE(" ",'【ジュエリー】入力欄'!G84),CONCATENATE(" ",'【ジュエリー】入力欄'!G84,'【ジュエリー】入力欄'!H84,IF('【ジュエリー】入力欄'!G84="パール","mm","ct"))),IF('【ジュエリー】入力欄'!J84="",CONCATENATE(" ",'【ジュエリー】入力欄'!I84),CONCATENATE(" ",'【ジュエリー】入力欄'!I84,'【ジュエリー】入力欄'!J84,IF('【ジュエリー】入力欄'!I84="パール","mm","ct"))))</f>
        <v xml:space="preserve">  </v>
      </c>
      <c r="E127" s="141" t="str">
        <f>IF('【ジュエリー】入力欄'!L84="","",'【ジュエリー】入力欄'!L84&amp;"g")</f>
        <v/>
      </c>
      <c r="F127" s="166" t="str">
        <f>IF('【ジュエリー】入力欄'!M84="","",'【ジュエリー】入力欄'!M84)</f>
        <v/>
      </c>
      <c r="G127" s="52" t="str">
        <f>IF('【ジュエリー】入力欄'!O84="","",'【ジュエリー】入力欄'!O84)</f>
        <v/>
      </c>
      <c r="H127" s="142"/>
      <c r="I127" s="14"/>
      <c r="J127" s="131"/>
      <c r="L127" s="118"/>
    </row>
    <row r="128" spans="1:12" s="61" customFormat="1" ht="45" customHeight="1" thickBot="1">
      <c r="A128" s="147" t="s">
        <v>258</v>
      </c>
      <c r="B128" s="62" t="str">
        <f>IF('【ジュエリー】入力欄'!K85="","",'【ジュエリー】入力欄'!K85)</f>
        <v/>
      </c>
      <c r="C128" s="63" t="str">
        <f>IF('【ジュエリー】入力欄'!E85="","",'【ジュエリー】入力欄'!E85)</f>
        <v/>
      </c>
      <c r="D128" s="148" t="str">
        <f>CONCATENATE(IF('【ジュエリー】入力欄'!F85="","",'【ジュエリー】入力欄'!F85),IF('【ジュエリー】入力欄'!H85="",CONCATENATE(" ",'【ジュエリー】入力欄'!G85),CONCATENATE(" ",'【ジュエリー】入力欄'!G85,'【ジュエリー】入力欄'!H85,IF('【ジュエリー】入力欄'!G85="パール","mm","ct"))),IF('【ジュエリー】入力欄'!J85="",CONCATENATE(" ",'【ジュエリー】入力欄'!I85),CONCATENATE(" ",'【ジュエリー】入力欄'!I85,'【ジュエリー】入力欄'!J85,IF('【ジュエリー】入力欄'!I85="パール","mm","ct"))))</f>
        <v xml:space="preserve">  </v>
      </c>
      <c r="E128" s="149" t="str">
        <f>IF('【ジュエリー】入力欄'!L85="","",'【ジュエリー】入力欄'!L85&amp;"g")</f>
        <v/>
      </c>
      <c r="F128" s="168" t="str">
        <f>IF('【ジュエリー】入力欄'!M85="","",'【ジュエリー】入力欄'!M85)</f>
        <v/>
      </c>
      <c r="G128" s="64" t="str">
        <f>IF('【ジュエリー】入力欄'!O85="","",'【ジュエリー】入力欄'!O85)</f>
        <v/>
      </c>
      <c r="H128" s="146"/>
      <c r="I128" s="58"/>
      <c r="J128" s="59"/>
      <c r="K128" s="60"/>
      <c r="L128" s="118"/>
    </row>
    <row r="129" spans="6:16" ht="13.5" customHeight="1">
      <c r="F129" s="65"/>
      <c r="G129" s="28"/>
      <c r="H129" s="28"/>
      <c r="I129" s="28"/>
      <c r="J129" s="65"/>
      <c r="K129" s="65"/>
      <c r="L129" s="65"/>
      <c r="M129" s="65"/>
      <c r="N129" s="131"/>
      <c r="O129" s="1"/>
      <c r="P129" s="118"/>
    </row>
    <row r="130" spans="1:10" ht="14.25" customHeight="1">
      <c r="A130" s="132" t="s">
        <v>243</v>
      </c>
      <c r="B130" s="198" t="str">
        <f>CONCATENATE("出品表　（　",'【ジュエリー】入力欄'!I$3,"　APREオークション　宝石・ジュエリー）")</f>
        <v>出品表　（　　APREオークション　宝石・ジュエリー）</v>
      </c>
      <c r="C130" s="198"/>
      <c r="D130" s="198"/>
      <c r="J130" s="131"/>
    </row>
    <row r="131" spans="6:10" ht="3.75" customHeight="1" thickBot="1">
      <c r="F131" s="114"/>
      <c r="G131" s="114"/>
      <c r="H131" s="114"/>
      <c r="I131" s="114"/>
      <c r="J131" s="131"/>
    </row>
    <row r="132" spans="1:10" ht="33.75" customHeight="1" thickBot="1">
      <c r="A132" s="133"/>
      <c r="B132" s="133" t="s">
        <v>244</v>
      </c>
      <c r="C132" s="183" t="str">
        <f>IF('【ジュエリー】入力欄'!C86="","",'【ジュエリー】入力欄'!C86)</f>
        <v/>
      </c>
      <c r="D132" s="134" t="s">
        <v>20</v>
      </c>
      <c r="E132" s="135"/>
      <c r="F132" s="115" t="s">
        <v>208</v>
      </c>
      <c r="G132" s="195" t="str">
        <f>IF('【ジュエリー】入力欄'!C$3="","",'【ジュエリー】入力欄'!C$3)</f>
        <v/>
      </c>
      <c r="H132" s="196"/>
      <c r="I132" s="197"/>
      <c r="J132" s="131"/>
    </row>
    <row r="133" spans="1:10" ht="5.25" customHeight="1" thickBot="1">
      <c r="A133" s="47"/>
      <c r="B133" s="45"/>
      <c r="G133" s="34"/>
      <c r="H133" s="81"/>
      <c r="I133" s="39"/>
      <c r="J133" s="131"/>
    </row>
    <row r="134" spans="1:10" ht="45" customHeight="1">
      <c r="A134" s="48" t="s">
        <v>2</v>
      </c>
      <c r="B134" s="49" t="s">
        <v>129</v>
      </c>
      <c r="C134" s="49" t="s">
        <v>246</v>
      </c>
      <c r="D134" s="136" t="s">
        <v>247</v>
      </c>
      <c r="E134" s="49" t="s">
        <v>5</v>
      </c>
      <c r="F134" s="137" t="s">
        <v>248</v>
      </c>
      <c r="G134" s="207" t="s">
        <v>300</v>
      </c>
      <c r="H134" s="138" t="s">
        <v>0</v>
      </c>
      <c r="I134" s="23"/>
      <c r="J134" s="131"/>
    </row>
    <row r="135" spans="1:12" ht="45" customHeight="1">
      <c r="A135" s="139" t="s">
        <v>249</v>
      </c>
      <c r="B135" s="80" t="str">
        <f>IF('【ジュエリー】入力欄'!K86="","",'【ジュエリー】入力欄'!K86)</f>
        <v/>
      </c>
      <c r="C135" s="22" t="str">
        <f>IF('【ジュエリー】入力欄'!E86="","",'【ジュエリー】入力欄'!E86)</f>
        <v/>
      </c>
      <c r="D135" s="140" t="str">
        <f>CONCATENATE(IF('【ジュエリー】入力欄'!F86="","",'【ジュエリー】入力欄'!F86),IF('【ジュエリー】入力欄'!H86="",CONCATENATE(" ",'【ジュエリー】入力欄'!G86),CONCATENATE(" ",'【ジュエリー】入力欄'!G86,'【ジュエリー】入力欄'!H86,IF('【ジュエリー】入力欄'!G86="パール","mm","ct"))),IF('【ジュエリー】入力欄'!J86="",CONCATENATE(" ",'【ジュエリー】入力欄'!I86),CONCATENATE(" ",'【ジュエリー】入力欄'!I86,'【ジュエリー】入力欄'!J86,IF('【ジュエリー】入力欄'!I86="パール","mm","ct"))))</f>
        <v xml:space="preserve">  </v>
      </c>
      <c r="E135" s="141" t="str">
        <f>IF('【ジュエリー】入力欄'!L86="","",'【ジュエリー】入力欄'!L86&amp;"g")</f>
        <v/>
      </c>
      <c r="F135" s="166" t="str">
        <f>IF('【ジュエリー】入力欄'!M86="","",'【ジュエリー】入力欄'!M86)</f>
        <v/>
      </c>
      <c r="G135" s="52" t="str">
        <f>IF('【ジュエリー】入力欄'!O86="","",'【ジュエリー】入力欄'!O86)</f>
        <v/>
      </c>
      <c r="H135" s="142"/>
      <c r="I135" s="14"/>
      <c r="J135" s="131"/>
      <c r="L135" s="118"/>
    </row>
    <row r="136" spans="1:12" s="61" customFormat="1" ht="45" customHeight="1">
      <c r="A136" s="143" t="s">
        <v>250</v>
      </c>
      <c r="B136" s="53" t="str">
        <f>IF('【ジュエリー】入力欄'!K87="","",'【ジュエリー】入力欄'!K87)</f>
        <v/>
      </c>
      <c r="C136" s="54" t="str">
        <f>IF('【ジュエリー】入力欄'!E87="","",'【ジュエリー】入力欄'!E87)</f>
        <v/>
      </c>
      <c r="D136" s="144" t="str">
        <f>CONCATENATE(IF('【ジュエリー】入力欄'!F87="","",'【ジュエリー】入力欄'!F87),IF('【ジュエリー】入力欄'!H87="",CONCATENATE(" ",'【ジュエリー】入力欄'!G87),CONCATENATE(" ",'【ジュエリー】入力欄'!G87,'【ジュエリー】入力欄'!H87,IF('【ジュエリー】入力欄'!G87="パール","mm","ct"))),IF('【ジュエリー】入力欄'!J87="",CONCATENATE(" ",'【ジュエリー】入力欄'!I87),CONCATENATE(" ",'【ジュエリー】入力欄'!I87,'【ジュエリー】入力欄'!J87,IF('【ジュエリー】入力欄'!I87="パール","mm","ct"))))</f>
        <v xml:space="preserve">  </v>
      </c>
      <c r="E136" s="145" t="str">
        <f>IF('【ジュエリー】入力欄'!L87="","",'【ジュエリー】入力欄'!L87&amp;"g")</f>
        <v/>
      </c>
      <c r="F136" s="167" t="str">
        <f>IF('【ジュエリー】入力欄'!M87="","",'【ジュエリー】入力欄'!M87)</f>
        <v/>
      </c>
      <c r="G136" s="56" t="str">
        <f>IF('【ジュエリー】入力欄'!O87="","",'【ジュエリー】入力欄'!O87)</f>
        <v/>
      </c>
      <c r="H136" s="146"/>
      <c r="I136" s="58"/>
      <c r="J136" s="59"/>
      <c r="K136" s="60"/>
      <c r="L136" s="118"/>
    </row>
    <row r="137" spans="1:12" ht="45" customHeight="1">
      <c r="A137" s="139" t="s">
        <v>251</v>
      </c>
      <c r="B137" s="80" t="str">
        <f>IF('【ジュエリー】入力欄'!K88="","",'【ジュエリー】入力欄'!K88)</f>
        <v/>
      </c>
      <c r="C137" s="22" t="str">
        <f>IF('【ジュエリー】入力欄'!E88="","",'【ジュエリー】入力欄'!E88)</f>
        <v/>
      </c>
      <c r="D137" s="140" t="str">
        <f>CONCATENATE(IF('【ジュエリー】入力欄'!F88="","",'【ジュエリー】入力欄'!F88),IF('【ジュエリー】入力欄'!H88="",CONCATENATE(" ",'【ジュエリー】入力欄'!G88),CONCATENATE(" ",'【ジュエリー】入力欄'!G88,'【ジュエリー】入力欄'!H88,IF('【ジュエリー】入力欄'!G88="パール","mm","ct"))),IF('【ジュエリー】入力欄'!J88="",CONCATENATE(" ",'【ジュエリー】入力欄'!I88),CONCATENATE(" ",'【ジュエリー】入力欄'!I88,'【ジュエリー】入力欄'!J88,IF('【ジュエリー】入力欄'!I88="パール","mm","ct"))))</f>
        <v xml:space="preserve">  </v>
      </c>
      <c r="E137" s="141" t="str">
        <f>IF('【ジュエリー】入力欄'!L88="","",'【ジュエリー】入力欄'!L88&amp;"g")</f>
        <v/>
      </c>
      <c r="F137" s="166" t="str">
        <f>IF('【ジュエリー】入力欄'!M88="","",'【ジュエリー】入力欄'!M88)</f>
        <v/>
      </c>
      <c r="G137" s="52" t="str">
        <f>IF('【ジュエリー】入力欄'!O88="","",'【ジュエリー】入力欄'!O88)</f>
        <v/>
      </c>
      <c r="H137" s="142"/>
      <c r="I137" s="14"/>
      <c r="J137" s="131"/>
      <c r="L137" s="118"/>
    </row>
    <row r="138" spans="1:12" s="61" customFormat="1" ht="45" customHeight="1">
      <c r="A138" s="143" t="s">
        <v>252</v>
      </c>
      <c r="B138" s="53" t="str">
        <f>IF('【ジュエリー】入力欄'!K89="","",'【ジュエリー】入力欄'!K89)</f>
        <v/>
      </c>
      <c r="C138" s="54" t="str">
        <f>IF('【ジュエリー】入力欄'!E89="","",'【ジュエリー】入力欄'!E89)</f>
        <v/>
      </c>
      <c r="D138" s="144" t="str">
        <f>CONCATENATE(IF('【ジュエリー】入力欄'!F89="","",'【ジュエリー】入力欄'!F89),IF('【ジュエリー】入力欄'!H89="",CONCATENATE(" ",'【ジュエリー】入力欄'!G89),CONCATENATE(" ",'【ジュエリー】入力欄'!G89,'【ジュエリー】入力欄'!H89,IF('【ジュエリー】入力欄'!G89="パール","mm","ct"))),IF('【ジュエリー】入力欄'!J89="",CONCATENATE(" ",'【ジュエリー】入力欄'!I89),CONCATENATE(" ",'【ジュエリー】入力欄'!I89,'【ジュエリー】入力欄'!J89,IF('【ジュエリー】入力欄'!I89="パール","mm","ct"))))</f>
        <v xml:space="preserve">  </v>
      </c>
      <c r="E138" s="145" t="str">
        <f>IF('【ジュエリー】入力欄'!L89="","",'【ジュエリー】入力欄'!L89&amp;"g")</f>
        <v/>
      </c>
      <c r="F138" s="167" t="str">
        <f>IF('【ジュエリー】入力欄'!M89="","",'【ジュエリー】入力欄'!M89)</f>
        <v/>
      </c>
      <c r="G138" s="56" t="str">
        <f>IF('【ジュエリー】入力欄'!O89="","",'【ジュエリー】入力欄'!O89)</f>
        <v/>
      </c>
      <c r="H138" s="146"/>
      <c r="I138" s="58"/>
      <c r="J138" s="59"/>
      <c r="K138" s="60"/>
      <c r="L138" s="118"/>
    </row>
    <row r="139" spans="1:12" ht="45" customHeight="1">
      <c r="A139" s="139" t="s">
        <v>253</v>
      </c>
      <c r="B139" s="80" t="str">
        <f>IF('【ジュエリー】入力欄'!K90="","",'【ジュエリー】入力欄'!K90)</f>
        <v/>
      </c>
      <c r="C139" s="22" t="str">
        <f>IF('【ジュエリー】入力欄'!E90="","",'【ジュエリー】入力欄'!E90)</f>
        <v/>
      </c>
      <c r="D139" s="140" t="str">
        <f>CONCATENATE(IF('【ジュエリー】入力欄'!F90="","",'【ジュエリー】入力欄'!F90),IF('【ジュエリー】入力欄'!H90="",CONCATENATE(" ",'【ジュエリー】入力欄'!G90),CONCATENATE(" ",'【ジュエリー】入力欄'!G90,'【ジュエリー】入力欄'!H90,IF('【ジュエリー】入力欄'!G90="パール","mm","ct"))),IF('【ジュエリー】入力欄'!J90="",CONCATENATE(" ",'【ジュエリー】入力欄'!I90),CONCATENATE(" ",'【ジュエリー】入力欄'!I90,'【ジュエリー】入力欄'!J90,IF('【ジュエリー】入力欄'!I90="パール","mm","ct"))))</f>
        <v xml:space="preserve">  </v>
      </c>
      <c r="E139" s="141" t="str">
        <f>IF('【ジュエリー】入力欄'!L90="","",'【ジュエリー】入力欄'!L90&amp;"g")</f>
        <v/>
      </c>
      <c r="F139" s="166" t="str">
        <f>IF('【ジュエリー】入力欄'!M90="","",'【ジュエリー】入力欄'!M90)</f>
        <v/>
      </c>
      <c r="G139" s="52" t="str">
        <f>IF('【ジュエリー】入力欄'!O90="","",'【ジュエリー】入力欄'!O90)</f>
        <v/>
      </c>
      <c r="H139" s="142"/>
      <c r="I139" s="14"/>
      <c r="J139" s="131"/>
      <c r="L139" s="118"/>
    </row>
    <row r="140" spans="1:12" s="61" customFormat="1" ht="45" customHeight="1">
      <c r="A140" s="143" t="s">
        <v>254</v>
      </c>
      <c r="B140" s="53" t="str">
        <f>IF('【ジュエリー】入力欄'!K91="","",'【ジュエリー】入力欄'!K91)</f>
        <v/>
      </c>
      <c r="C140" s="54" t="str">
        <f>IF('【ジュエリー】入力欄'!E91="","",'【ジュエリー】入力欄'!E91)</f>
        <v/>
      </c>
      <c r="D140" s="144" t="str">
        <f>CONCATENATE(IF('【ジュエリー】入力欄'!F91="","",'【ジュエリー】入力欄'!F91),IF('【ジュエリー】入力欄'!H91="",CONCATENATE(" ",'【ジュエリー】入力欄'!G91),CONCATENATE(" ",'【ジュエリー】入力欄'!G91,'【ジュエリー】入力欄'!H91,IF('【ジュエリー】入力欄'!G91="パール","mm","ct"))),IF('【ジュエリー】入力欄'!J91="",CONCATENATE(" ",'【ジュエリー】入力欄'!I91),CONCATENATE(" ",'【ジュエリー】入力欄'!I91,'【ジュエリー】入力欄'!J91,IF('【ジュエリー】入力欄'!I91="パール","mm","ct"))))</f>
        <v xml:space="preserve">  </v>
      </c>
      <c r="E140" s="145" t="str">
        <f>IF('【ジュエリー】入力欄'!L91="","",'【ジュエリー】入力欄'!L91&amp;"g")</f>
        <v/>
      </c>
      <c r="F140" s="167" t="str">
        <f>IF('【ジュエリー】入力欄'!M91="","",'【ジュエリー】入力欄'!M91)</f>
        <v/>
      </c>
      <c r="G140" s="56" t="str">
        <f>IF('【ジュエリー】入力欄'!O91="","",'【ジュエリー】入力欄'!O91)</f>
        <v/>
      </c>
      <c r="H140" s="146"/>
      <c r="I140" s="58"/>
      <c r="J140" s="59"/>
      <c r="K140" s="60"/>
      <c r="L140" s="118"/>
    </row>
    <row r="141" spans="1:12" ht="45" customHeight="1">
      <c r="A141" s="139" t="s">
        <v>255</v>
      </c>
      <c r="B141" s="80" t="str">
        <f>IF('【ジュエリー】入力欄'!K92="","",'【ジュエリー】入力欄'!K92)</f>
        <v/>
      </c>
      <c r="C141" s="22" t="str">
        <f>IF('【ジュエリー】入力欄'!E92="","",'【ジュエリー】入力欄'!E92)</f>
        <v/>
      </c>
      <c r="D141" s="140" t="str">
        <f>CONCATENATE(IF('【ジュエリー】入力欄'!F92="","",'【ジュエリー】入力欄'!F92),IF('【ジュエリー】入力欄'!H92="",CONCATENATE(" ",'【ジュエリー】入力欄'!G92),CONCATENATE(" ",'【ジュエリー】入力欄'!G92,'【ジュエリー】入力欄'!H92,IF('【ジュエリー】入力欄'!G92="パール","mm","ct"))),IF('【ジュエリー】入力欄'!J92="",CONCATENATE(" ",'【ジュエリー】入力欄'!I92),CONCATENATE(" ",'【ジュエリー】入力欄'!I92,'【ジュエリー】入力欄'!J92,IF('【ジュエリー】入力欄'!I92="パール","mm","ct"))))</f>
        <v xml:space="preserve">  </v>
      </c>
      <c r="E141" s="141" t="str">
        <f>IF('【ジュエリー】入力欄'!L92="","",'【ジュエリー】入力欄'!L92&amp;"g")</f>
        <v/>
      </c>
      <c r="F141" s="166" t="str">
        <f>IF('【ジュエリー】入力欄'!M92="","",'【ジュエリー】入力欄'!M92)</f>
        <v/>
      </c>
      <c r="G141" s="52" t="str">
        <f>IF('【ジュエリー】入力欄'!O92="","",'【ジュエリー】入力欄'!O92)</f>
        <v/>
      </c>
      <c r="H141" s="142"/>
      <c r="I141" s="14"/>
      <c r="J141" s="131"/>
      <c r="L141" s="118"/>
    </row>
    <row r="142" spans="1:12" s="61" customFormat="1" ht="45" customHeight="1">
      <c r="A142" s="143" t="s">
        <v>256</v>
      </c>
      <c r="B142" s="53" t="str">
        <f>IF('【ジュエリー】入力欄'!K93="","",'【ジュエリー】入力欄'!K93)</f>
        <v/>
      </c>
      <c r="C142" s="54" t="str">
        <f>IF('【ジュエリー】入力欄'!E93="","",'【ジュエリー】入力欄'!E93)</f>
        <v/>
      </c>
      <c r="D142" s="144" t="str">
        <f>CONCATENATE(IF('【ジュエリー】入力欄'!F93="","",'【ジュエリー】入力欄'!F93),IF('【ジュエリー】入力欄'!H93="",CONCATENATE(" ",'【ジュエリー】入力欄'!G93),CONCATENATE(" ",'【ジュエリー】入力欄'!G93,'【ジュエリー】入力欄'!H93,IF('【ジュエリー】入力欄'!G93="パール","mm","ct"))),IF('【ジュエリー】入力欄'!J93="",CONCATENATE(" ",'【ジュエリー】入力欄'!I93),CONCATENATE(" ",'【ジュエリー】入力欄'!I93,'【ジュエリー】入力欄'!J93,IF('【ジュエリー】入力欄'!I93="パール","mm","ct"))))</f>
        <v xml:space="preserve">  </v>
      </c>
      <c r="E142" s="145" t="str">
        <f>IF('【ジュエリー】入力欄'!L93="","",'【ジュエリー】入力欄'!L93&amp;"g")</f>
        <v/>
      </c>
      <c r="F142" s="167" t="str">
        <f>IF('【ジュエリー】入力欄'!M93="","",'【ジュエリー】入力欄'!M93)</f>
        <v/>
      </c>
      <c r="G142" s="56" t="str">
        <f>IF('【ジュエリー】入力欄'!O93="","",'【ジュエリー】入力欄'!O93)</f>
        <v/>
      </c>
      <c r="H142" s="146"/>
      <c r="I142" s="58"/>
      <c r="J142" s="59"/>
      <c r="K142" s="60"/>
      <c r="L142" s="118"/>
    </row>
    <row r="143" spans="1:12" ht="45" customHeight="1">
      <c r="A143" s="139" t="s">
        <v>257</v>
      </c>
      <c r="B143" s="80" t="str">
        <f>IF('【ジュエリー】入力欄'!K94="","",'【ジュエリー】入力欄'!K94)</f>
        <v/>
      </c>
      <c r="C143" s="22" t="str">
        <f>IF('【ジュエリー】入力欄'!E94="","",'【ジュエリー】入力欄'!E94)</f>
        <v/>
      </c>
      <c r="D143" s="140" t="str">
        <f>CONCATENATE(IF('【ジュエリー】入力欄'!F94="","",'【ジュエリー】入力欄'!F94),IF('【ジュエリー】入力欄'!H94="",CONCATENATE(" ",'【ジュエリー】入力欄'!G94),CONCATENATE(" ",'【ジュエリー】入力欄'!G94,'【ジュエリー】入力欄'!H94,IF('【ジュエリー】入力欄'!G94="パール","mm","ct"))),IF('【ジュエリー】入力欄'!J94="",CONCATENATE(" ",'【ジュエリー】入力欄'!I94),CONCATENATE(" ",'【ジュエリー】入力欄'!I94,'【ジュエリー】入力欄'!J94,IF('【ジュエリー】入力欄'!I94="パール","mm","ct"))))</f>
        <v xml:space="preserve">  </v>
      </c>
      <c r="E143" s="141" t="str">
        <f>IF('【ジュエリー】入力欄'!L94="","",'【ジュエリー】入力欄'!L94&amp;"g")</f>
        <v/>
      </c>
      <c r="F143" s="166" t="str">
        <f>IF('【ジュエリー】入力欄'!M94="","",'【ジュエリー】入力欄'!M94)</f>
        <v/>
      </c>
      <c r="G143" s="52" t="str">
        <f>IF('【ジュエリー】入力欄'!O94="","",'【ジュエリー】入力欄'!O94)</f>
        <v/>
      </c>
      <c r="H143" s="142"/>
      <c r="I143" s="14"/>
      <c r="J143" s="131"/>
      <c r="L143" s="118"/>
    </row>
    <row r="144" spans="1:12" s="61" customFormat="1" ht="45" customHeight="1" thickBot="1">
      <c r="A144" s="147" t="s">
        <v>258</v>
      </c>
      <c r="B144" s="62" t="str">
        <f>IF('【ジュエリー】入力欄'!K95="","",'【ジュエリー】入力欄'!K95)</f>
        <v/>
      </c>
      <c r="C144" s="63" t="str">
        <f>IF('【ジュエリー】入力欄'!E95="","",'【ジュエリー】入力欄'!E95)</f>
        <v/>
      </c>
      <c r="D144" s="148" t="str">
        <f>CONCATENATE(IF('【ジュエリー】入力欄'!F95="","",'【ジュエリー】入力欄'!F95),IF('【ジュエリー】入力欄'!H95="",CONCATENATE(" ",'【ジュエリー】入力欄'!G95),CONCATENATE(" ",'【ジュエリー】入力欄'!G95,'【ジュエリー】入力欄'!H95,IF('【ジュエリー】入力欄'!G95="パール","mm","ct"))),IF('【ジュエリー】入力欄'!J95="",CONCATENATE(" ",'【ジュエリー】入力欄'!I95),CONCATENATE(" ",'【ジュエリー】入力欄'!I95,'【ジュエリー】入力欄'!J95,IF('【ジュエリー】入力欄'!I95="パール","mm","ct"))))</f>
        <v xml:space="preserve">  </v>
      </c>
      <c r="E144" s="149" t="str">
        <f>IF('【ジュエリー】入力欄'!L95="","",'【ジュエリー】入力欄'!L95&amp;"g")</f>
        <v/>
      </c>
      <c r="F144" s="168" t="str">
        <f>IF('【ジュエリー】入力欄'!M95="","",'【ジュエリー】入力欄'!M95)</f>
        <v/>
      </c>
      <c r="G144" s="64" t="str">
        <f>IF('【ジュエリー】入力欄'!O95="","",'【ジュエリー】入力欄'!O95)</f>
        <v/>
      </c>
      <c r="H144" s="146"/>
      <c r="I144" s="58"/>
      <c r="J144" s="59"/>
      <c r="K144" s="60"/>
      <c r="L144" s="118"/>
    </row>
    <row r="145" spans="6:16" ht="20.25" customHeight="1">
      <c r="F145" s="65"/>
      <c r="G145" s="28"/>
      <c r="H145" s="28"/>
      <c r="I145" s="28"/>
      <c r="J145" s="65"/>
      <c r="K145" s="65"/>
      <c r="L145" s="65"/>
      <c r="M145" s="65"/>
      <c r="N145" s="131"/>
      <c r="O145" s="1"/>
      <c r="P145" s="118"/>
    </row>
    <row r="146" spans="1:10" ht="14.25" customHeight="1">
      <c r="A146" s="132" t="s">
        <v>243</v>
      </c>
      <c r="B146" s="198" t="str">
        <f>CONCATENATE("出品表　（　",'【ジュエリー】入力欄'!I$3,"　APREオークション　宝石・ジュエリー）")</f>
        <v>出品表　（　　APREオークション　宝石・ジュエリー）</v>
      </c>
      <c r="C146" s="198"/>
      <c r="D146" s="198"/>
      <c r="J146" s="131"/>
    </row>
    <row r="147" spans="6:10" ht="3.75" customHeight="1" thickBot="1">
      <c r="F147" s="114"/>
      <c r="G147" s="114"/>
      <c r="H147" s="114"/>
      <c r="I147" s="114"/>
      <c r="J147" s="131"/>
    </row>
    <row r="148" spans="1:10" ht="33.75" customHeight="1" thickBot="1">
      <c r="A148" s="133"/>
      <c r="B148" s="133" t="s">
        <v>244</v>
      </c>
      <c r="C148" s="183" t="str">
        <f>IF('【ジュエリー】入力欄'!C96="","",'【ジュエリー】入力欄'!C96)</f>
        <v/>
      </c>
      <c r="D148" s="134" t="s">
        <v>20</v>
      </c>
      <c r="E148" s="135"/>
      <c r="F148" s="115" t="s">
        <v>208</v>
      </c>
      <c r="G148" s="195" t="str">
        <f>IF('【ジュエリー】入力欄'!C$3="","",'【ジュエリー】入力欄'!C$3)</f>
        <v/>
      </c>
      <c r="H148" s="196"/>
      <c r="I148" s="197"/>
      <c r="J148" s="131"/>
    </row>
    <row r="149" spans="1:10" ht="5.25" customHeight="1" thickBot="1">
      <c r="A149" s="47"/>
      <c r="B149" s="45"/>
      <c r="G149" s="34"/>
      <c r="H149" s="81"/>
      <c r="I149" s="39"/>
      <c r="J149" s="131"/>
    </row>
    <row r="150" spans="1:10" ht="45" customHeight="1">
      <c r="A150" s="48" t="s">
        <v>2</v>
      </c>
      <c r="B150" s="49" t="s">
        <v>129</v>
      </c>
      <c r="C150" s="49" t="s">
        <v>246</v>
      </c>
      <c r="D150" s="136" t="s">
        <v>247</v>
      </c>
      <c r="E150" s="49" t="s">
        <v>5</v>
      </c>
      <c r="F150" s="137" t="s">
        <v>248</v>
      </c>
      <c r="G150" s="207" t="s">
        <v>300</v>
      </c>
      <c r="H150" s="138" t="s">
        <v>0</v>
      </c>
      <c r="I150" s="23"/>
      <c r="J150" s="131"/>
    </row>
    <row r="151" spans="1:12" ht="45" customHeight="1">
      <c r="A151" s="139" t="s">
        <v>249</v>
      </c>
      <c r="B151" s="80" t="str">
        <f>IF('【ジュエリー】入力欄'!K96="","",'【ジュエリー】入力欄'!K96)</f>
        <v/>
      </c>
      <c r="C151" s="22" t="str">
        <f>IF('【ジュエリー】入力欄'!E96="","",'【ジュエリー】入力欄'!E96)</f>
        <v/>
      </c>
      <c r="D151" s="140" t="str">
        <f>CONCATENATE(IF('【ジュエリー】入力欄'!F96="","",'【ジュエリー】入力欄'!F96),IF('【ジュエリー】入力欄'!H96="",CONCATENATE(" ",'【ジュエリー】入力欄'!G96),CONCATENATE(" ",'【ジュエリー】入力欄'!G96,'【ジュエリー】入力欄'!H96,IF('【ジュエリー】入力欄'!G96="パール","mm","ct"))),IF('【ジュエリー】入力欄'!J96="",CONCATENATE(" ",'【ジュエリー】入力欄'!I96),CONCATENATE(" ",'【ジュエリー】入力欄'!I96,'【ジュエリー】入力欄'!J96,IF('【ジュエリー】入力欄'!I96="パール","mm","ct"))))</f>
        <v xml:space="preserve">  </v>
      </c>
      <c r="E151" s="141" t="str">
        <f>IF('【ジュエリー】入力欄'!L96="","",'【ジュエリー】入力欄'!L96&amp;"g")</f>
        <v/>
      </c>
      <c r="F151" s="166" t="str">
        <f>IF('【ジュエリー】入力欄'!M96="","",'【ジュエリー】入力欄'!M96)</f>
        <v/>
      </c>
      <c r="G151" s="52" t="str">
        <f>IF('【ジュエリー】入力欄'!O96="","",'【ジュエリー】入力欄'!O96)</f>
        <v/>
      </c>
      <c r="H151" s="142"/>
      <c r="I151" s="14"/>
      <c r="J151" s="131"/>
      <c r="L151" s="118"/>
    </row>
    <row r="152" spans="1:12" s="61" customFormat="1" ht="45" customHeight="1">
      <c r="A152" s="143" t="s">
        <v>250</v>
      </c>
      <c r="B152" s="53" t="str">
        <f>IF('【ジュエリー】入力欄'!K97="","",'【ジュエリー】入力欄'!K97)</f>
        <v/>
      </c>
      <c r="C152" s="54" t="str">
        <f>IF('【ジュエリー】入力欄'!E97="","",'【ジュエリー】入力欄'!E97)</f>
        <v/>
      </c>
      <c r="D152" s="144" t="str">
        <f>CONCATENATE(IF('【ジュエリー】入力欄'!F97="","",'【ジュエリー】入力欄'!F97),IF('【ジュエリー】入力欄'!H97="",CONCATENATE(" ",'【ジュエリー】入力欄'!G97),CONCATENATE(" ",'【ジュエリー】入力欄'!G97,'【ジュエリー】入力欄'!H97,IF('【ジュエリー】入力欄'!G97="パール","mm","ct"))),IF('【ジュエリー】入力欄'!J97="",CONCATENATE(" ",'【ジュエリー】入力欄'!I97),CONCATENATE(" ",'【ジュエリー】入力欄'!I97,'【ジュエリー】入力欄'!J97,IF('【ジュエリー】入力欄'!I97="パール","mm","ct"))))</f>
        <v xml:space="preserve">  </v>
      </c>
      <c r="E152" s="145" t="str">
        <f>IF('【ジュエリー】入力欄'!L97="","",'【ジュエリー】入力欄'!L97&amp;"g")</f>
        <v/>
      </c>
      <c r="F152" s="167" t="str">
        <f>IF('【ジュエリー】入力欄'!M97="","",'【ジュエリー】入力欄'!M97)</f>
        <v/>
      </c>
      <c r="G152" s="56" t="str">
        <f>IF('【ジュエリー】入力欄'!O97="","",'【ジュエリー】入力欄'!O97)</f>
        <v/>
      </c>
      <c r="H152" s="146"/>
      <c r="I152" s="58"/>
      <c r="J152" s="59"/>
      <c r="K152" s="60"/>
      <c r="L152" s="118"/>
    </row>
    <row r="153" spans="1:12" ht="45" customHeight="1">
      <c r="A153" s="139" t="s">
        <v>251</v>
      </c>
      <c r="B153" s="80" t="str">
        <f>IF('【ジュエリー】入力欄'!K98="","",'【ジュエリー】入力欄'!K98)</f>
        <v/>
      </c>
      <c r="C153" s="22" t="str">
        <f>IF('【ジュエリー】入力欄'!E98="","",'【ジュエリー】入力欄'!E98)</f>
        <v/>
      </c>
      <c r="D153" s="140" t="str">
        <f>CONCATENATE(IF('【ジュエリー】入力欄'!F98="","",'【ジュエリー】入力欄'!F98),IF('【ジュエリー】入力欄'!H98="",CONCATENATE(" ",'【ジュエリー】入力欄'!G98),CONCATENATE(" ",'【ジュエリー】入力欄'!G98,'【ジュエリー】入力欄'!H98,IF('【ジュエリー】入力欄'!G98="パール","mm","ct"))),IF('【ジュエリー】入力欄'!J98="",CONCATENATE(" ",'【ジュエリー】入力欄'!I98),CONCATENATE(" ",'【ジュエリー】入力欄'!I98,'【ジュエリー】入力欄'!J98,IF('【ジュエリー】入力欄'!I98="パール","mm","ct"))))</f>
        <v xml:space="preserve">  </v>
      </c>
      <c r="E153" s="141" t="str">
        <f>IF('【ジュエリー】入力欄'!L98="","",'【ジュエリー】入力欄'!L98&amp;"g")</f>
        <v/>
      </c>
      <c r="F153" s="166" t="str">
        <f>IF('【ジュエリー】入力欄'!M98="","",'【ジュエリー】入力欄'!M98)</f>
        <v/>
      </c>
      <c r="G153" s="52" t="str">
        <f>IF('【ジュエリー】入力欄'!O98="","",'【ジュエリー】入力欄'!O98)</f>
        <v/>
      </c>
      <c r="H153" s="142"/>
      <c r="I153" s="14"/>
      <c r="J153" s="131"/>
      <c r="L153" s="118"/>
    </row>
    <row r="154" spans="1:12" s="61" customFormat="1" ht="45" customHeight="1">
      <c r="A154" s="143" t="s">
        <v>252</v>
      </c>
      <c r="B154" s="53" t="str">
        <f>IF('【ジュエリー】入力欄'!K99="","",'【ジュエリー】入力欄'!K99)</f>
        <v/>
      </c>
      <c r="C154" s="54" t="str">
        <f>IF('【ジュエリー】入力欄'!E99="","",'【ジュエリー】入力欄'!E99)</f>
        <v/>
      </c>
      <c r="D154" s="144" t="str">
        <f>CONCATENATE(IF('【ジュエリー】入力欄'!F99="","",'【ジュエリー】入力欄'!F99),IF('【ジュエリー】入力欄'!H99="",CONCATENATE(" ",'【ジュエリー】入力欄'!G99),CONCATENATE(" ",'【ジュエリー】入力欄'!G99,'【ジュエリー】入力欄'!H99,IF('【ジュエリー】入力欄'!G99="パール","mm","ct"))),IF('【ジュエリー】入力欄'!J99="",CONCATENATE(" ",'【ジュエリー】入力欄'!I99),CONCATENATE(" ",'【ジュエリー】入力欄'!I99,'【ジュエリー】入力欄'!J99,IF('【ジュエリー】入力欄'!I99="パール","mm","ct"))))</f>
        <v xml:space="preserve">  </v>
      </c>
      <c r="E154" s="145" t="str">
        <f>IF('【ジュエリー】入力欄'!L99="","",'【ジュエリー】入力欄'!L99&amp;"g")</f>
        <v/>
      </c>
      <c r="F154" s="167" t="str">
        <f>IF('【ジュエリー】入力欄'!M99="","",'【ジュエリー】入力欄'!M99)</f>
        <v/>
      </c>
      <c r="G154" s="56" t="str">
        <f>IF('【ジュエリー】入力欄'!O99="","",'【ジュエリー】入力欄'!O99)</f>
        <v/>
      </c>
      <c r="H154" s="146"/>
      <c r="I154" s="58"/>
      <c r="J154" s="59"/>
      <c r="K154" s="60"/>
      <c r="L154" s="118"/>
    </row>
    <row r="155" spans="1:12" ht="45" customHeight="1">
      <c r="A155" s="139" t="s">
        <v>253</v>
      </c>
      <c r="B155" s="80" t="str">
        <f>IF('【ジュエリー】入力欄'!K100="","",'【ジュエリー】入力欄'!K100)</f>
        <v/>
      </c>
      <c r="C155" s="22" t="str">
        <f>IF('【ジュエリー】入力欄'!E100="","",'【ジュエリー】入力欄'!E100)</f>
        <v/>
      </c>
      <c r="D155" s="140" t="str">
        <f>CONCATENATE(IF('【ジュエリー】入力欄'!F100="","",'【ジュエリー】入力欄'!F100),IF('【ジュエリー】入力欄'!H100="",CONCATENATE(" ",'【ジュエリー】入力欄'!G100),CONCATENATE(" ",'【ジュエリー】入力欄'!G100,'【ジュエリー】入力欄'!H100,IF('【ジュエリー】入力欄'!G100="パール","mm","ct"))),IF('【ジュエリー】入力欄'!J100="",CONCATENATE(" ",'【ジュエリー】入力欄'!I100),CONCATENATE(" ",'【ジュエリー】入力欄'!I100,'【ジュエリー】入力欄'!J100,IF('【ジュエリー】入力欄'!I100="パール","mm","ct"))))</f>
        <v xml:space="preserve">  </v>
      </c>
      <c r="E155" s="141" t="str">
        <f>IF('【ジュエリー】入力欄'!L100="","",'【ジュエリー】入力欄'!L100&amp;"g")</f>
        <v/>
      </c>
      <c r="F155" s="166" t="str">
        <f>IF('【ジュエリー】入力欄'!M100="","",'【ジュエリー】入力欄'!M100)</f>
        <v/>
      </c>
      <c r="G155" s="52" t="str">
        <f>IF('【ジュエリー】入力欄'!O100="","",'【ジュエリー】入力欄'!O100)</f>
        <v/>
      </c>
      <c r="H155" s="142"/>
      <c r="I155" s="14"/>
      <c r="J155" s="131"/>
      <c r="L155" s="118"/>
    </row>
    <row r="156" spans="1:12" s="61" customFormat="1" ht="45" customHeight="1">
      <c r="A156" s="143" t="s">
        <v>254</v>
      </c>
      <c r="B156" s="53" t="str">
        <f>IF('【ジュエリー】入力欄'!K101="","",'【ジュエリー】入力欄'!K101)</f>
        <v/>
      </c>
      <c r="C156" s="54" t="str">
        <f>IF('【ジュエリー】入力欄'!E101="","",'【ジュエリー】入力欄'!E101)</f>
        <v/>
      </c>
      <c r="D156" s="144" t="str">
        <f>CONCATENATE(IF('【ジュエリー】入力欄'!F101="","",'【ジュエリー】入力欄'!F101),IF('【ジュエリー】入力欄'!H101="",CONCATENATE(" ",'【ジュエリー】入力欄'!G101),CONCATENATE(" ",'【ジュエリー】入力欄'!G101,'【ジュエリー】入力欄'!H101,IF('【ジュエリー】入力欄'!G101="パール","mm","ct"))),IF('【ジュエリー】入力欄'!J101="",CONCATENATE(" ",'【ジュエリー】入力欄'!I101),CONCATENATE(" ",'【ジュエリー】入力欄'!I101,'【ジュエリー】入力欄'!J101,IF('【ジュエリー】入力欄'!I101="パール","mm","ct"))))</f>
        <v xml:space="preserve">  </v>
      </c>
      <c r="E156" s="145" t="str">
        <f>IF('【ジュエリー】入力欄'!L101="","",'【ジュエリー】入力欄'!L101&amp;"g")</f>
        <v/>
      </c>
      <c r="F156" s="167" t="str">
        <f>IF('【ジュエリー】入力欄'!M101="","",'【ジュエリー】入力欄'!M101)</f>
        <v/>
      </c>
      <c r="G156" s="56" t="str">
        <f>IF('【ジュエリー】入力欄'!O101="","",'【ジュエリー】入力欄'!O101)</f>
        <v/>
      </c>
      <c r="H156" s="146"/>
      <c r="I156" s="58"/>
      <c r="J156" s="59"/>
      <c r="K156" s="60"/>
      <c r="L156" s="118"/>
    </row>
    <row r="157" spans="1:12" ht="45" customHeight="1">
      <c r="A157" s="139" t="s">
        <v>255</v>
      </c>
      <c r="B157" s="80" t="str">
        <f>IF('【ジュエリー】入力欄'!K102="","",'【ジュエリー】入力欄'!K102)</f>
        <v/>
      </c>
      <c r="C157" s="22" t="str">
        <f>IF('【ジュエリー】入力欄'!E102="","",'【ジュエリー】入力欄'!E102)</f>
        <v/>
      </c>
      <c r="D157" s="140" t="str">
        <f>CONCATENATE(IF('【ジュエリー】入力欄'!F102="","",'【ジュエリー】入力欄'!F102),IF('【ジュエリー】入力欄'!H102="",CONCATENATE(" ",'【ジュエリー】入力欄'!G102),CONCATENATE(" ",'【ジュエリー】入力欄'!G102,'【ジュエリー】入力欄'!H102,IF('【ジュエリー】入力欄'!G102="パール","mm","ct"))),IF('【ジュエリー】入力欄'!J102="",CONCATENATE(" ",'【ジュエリー】入力欄'!I102),CONCATENATE(" ",'【ジュエリー】入力欄'!I102,'【ジュエリー】入力欄'!J102,IF('【ジュエリー】入力欄'!I102="パール","mm","ct"))))</f>
        <v xml:space="preserve">  </v>
      </c>
      <c r="E157" s="141" t="str">
        <f>IF('【ジュエリー】入力欄'!L102="","",'【ジュエリー】入力欄'!L102&amp;"g")</f>
        <v/>
      </c>
      <c r="F157" s="166" t="str">
        <f>IF('【ジュエリー】入力欄'!M102="","",'【ジュエリー】入力欄'!M102)</f>
        <v/>
      </c>
      <c r="G157" s="52" t="str">
        <f>IF('【ジュエリー】入力欄'!O102="","",'【ジュエリー】入力欄'!O102)</f>
        <v/>
      </c>
      <c r="H157" s="142"/>
      <c r="I157" s="14"/>
      <c r="J157" s="131"/>
      <c r="L157" s="118"/>
    </row>
    <row r="158" spans="1:12" s="61" customFormat="1" ht="45" customHeight="1">
      <c r="A158" s="143" t="s">
        <v>256</v>
      </c>
      <c r="B158" s="53" t="str">
        <f>IF('【ジュエリー】入力欄'!K103="","",'【ジュエリー】入力欄'!K103)</f>
        <v/>
      </c>
      <c r="C158" s="54" t="str">
        <f>IF('【ジュエリー】入力欄'!E103="","",'【ジュエリー】入力欄'!E103)</f>
        <v/>
      </c>
      <c r="D158" s="144" t="str">
        <f>CONCATENATE(IF('【ジュエリー】入力欄'!F103="","",'【ジュエリー】入力欄'!F103),IF('【ジュエリー】入力欄'!H103="",CONCATENATE(" ",'【ジュエリー】入力欄'!G103),CONCATENATE(" ",'【ジュエリー】入力欄'!G103,'【ジュエリー】入力欄'!H103,IF('【ジュエリー】入力欄'!G103="パール","mm","ct"))),IF('【ジュエリー】入力欄'!J103="",CONCATENATE(" ",'【ジュエリー】入力欄'!I103),CONCATENATE(" ",'【ジュエリー】入力欄'!I103,'【ジュエリー】入力欄'!J103,IF('【ジュエリー】入力欄'!I103="パール","mm","ct"))))</f>
        <v xml:space="preserve">  </v>
      </c>
      <c r="E158" s="145" t="str">
        <f>IF('【ジュエリー】入力欄'!L103="","",'【ジュエリー】入力欄'!L103&amp;"g")</f>
        <v/>
      </c>
      <c r="F158" s="167" t="str">
        <f>IF('【ジュエリー】入力欄'!M103="","",'【ジュエリー】入力欄'!M103)</f>
        <v/>
      </c>
      <c r="G158" s="56" t="str">
        <f>IF('【ジュエリー】入力欄'!O103="","",'【ジュエリー】入力欄'!O103)</f>
        <v/>
      </c>
      <c r="H158" s="146"/>
      <c r="I158" s="58"/>
      <c r="J158" s="59"/>
      <c r="K158" s="60"/>
      <c r="L158" s="118"/>
    </row>
    <row r="159" spans="1:12" ht="45" customHeight="1">
      <c r="A159" s="139" t="s">
        <v>257</v>
      </c>
      <c r="B159" s="80" t="str">
        <f>IF('【ジュエリー】入力欄'!K104="","",'【ジュエリー】入力欄'!K104)</f>
        <v/>
      </c>
      <c r="C159" s="22" t="str">
        <f>IF('【ジュエリー】入力欄'!E104="","",'【ジュエリー】入力欄'!E104)</f>
        <v/>
      </c>
      <c r="D159" s="140" t="str">
        <f>CONCATENATE(IF('【ジュエリー】入力欄'!F104="","",'【ジュエリー】入力欄'!F104),IF('【ジュエリー】入力欄'!H104="",CONCATENATE(" ",'【ジュエリー】入力欄'!G104),CONCATENATE(" ",'【ジュエリー】入力欄'!G104,'【ジュエリー】入力欄'!H104,IF('【ジュエリー】入力欄'!G104="パール","mm","ct"))),IF('【ジュエリー】入力欄'!J104="",CONCATENATE(" ",'【ジュエリー】入力欄'!I104),CONCATENATE(" ",'【ジュエリー】入力欄'!I104,'【ジュエリー】入力欄'!J104,IF('【ジュエリー】入力欄'!I104="パール","mm","ct"))))</f>
        <v xml:space="preserve">  </v>
      </c>
      <c r="E159" s="141" t="str">
        <f>IF('【ジュエリー】入力欄'!L104="","",'【ジュエリー】入力欄'!L104&amp;"g")</f>
        <v/>
      </c>
      <c r="F159" s="166" t="str">
        <f>IF('【ジュエリー】入力欄'!M104="","",'【ジュエリー】入力欄'!M104)</f>
        <v/>
      </c>
      <c r="G159" s="52" t="str">
        <f>IF('【ジュエリー】入力欄'!O104="","",'【ジュエリー】入力欄'!O104)</f>
        <v/>
      </c>
      <c r="H159" s="142"/>
      <c r="I159" s="14"/>
      <c r="J159" s="131"/>
      <c r="L159" s="118"/>
    </row>
    <row r="160" spans="1:12" s="61" customFormat="1" ht="45" customHeight="1" thickBot="1">
      <c r="A160" s="147" t="s">
        <v>258</v>
      </c>
      <c r="B160" s="62" t="str">
        <f>IF('【ジュエリー】入力欄'!K105="","",'【ジュエリー】入力欄'!K105)</f>
        <v/>
      </c>
      <c r="C160" s="63" t="str">
        <f>IF('【ジュエリー】入力欄'!E105="","",'【ジュエリー】入力欄'!E105)</f>
        <v/>
      </c>
      <c r="D160" s="148" t="str">
        <f>CONCATENATE(IF('【ジュエリー】入力欄'!F105="","",'【ジュエリー】入力欄'!F105),IF('【ジュエリー】入力欄'!H105="",CONCATENATE(" ",'【ジュエリー】入力欄'!G105),CONCATENATE(" ",'【ジュエリー】入力欄'!G105,'【ジュエリー】入力欄'!H105,IF('【ジュエリー】入力欄'!G105="パール","mm","ct"))),IF('【ジュエリー】入力欄'!J105="",CONCATENATE(" ",'【ジュエリー】入力欄'!I105),CONCATENATE(" ",'【ジュエリー】入力欄'!I105,'【ジュエリー】入力欄'!J105,IF('【ジュエリー】入力欄'!I105="パール","mm","ct"))))</f>
        <v xml:space="preserve">  </v>
      </c>
      <c r="E160" s="149" t="str">
        <f>IF('【ジュエリー】入力欄'!L105="","",'【ジュエリー】入力欄'!L105&amp;"g")</f>
        <v/>
      </c>
      <c r="F160" s="168" t="str">
        <f>IF('【ジュエリー】入力欄'!M105="","",'【ジュエリー】入力欄'!M105)</f>
        <v/>
      </c>
      <c r="G160" s="64" t="str">
        <f>IF('【ジュエリー】入力欄'!O105="","",'【ジュエリー】入力欄'!O105)</f>
        <v/>
      </c>
      <c r="H160" s="146"/>
      <c r="I160" s="58"/>
      <c r="J160" s="59"/>
      <c r="K160" s="60"/>
      <c r="L160" s="118"/>
    </row>
    <row r="161" spans="6:16" ht="13.5" customHeight="1">
      <c r="F161" s="65"/>
      <c r="G161" s="28"/>
      <c r="H161" s="28"/>
      <c r="I161" s="28"/>
      <c r="J161" s="65"/>
      <c r="K161" s="65"/>
      <c r="L161" s="65"/>
      <c r="M161" s="65"/>
      <c r="N161" s="131"/>
      <c r="O161" s="1"/>
      <c r="P161" s="118"/>
    </row>
    <row r="162" spans="1:10" ht="14.25" customHeight="1">
      <c r="A162" s="132" t="s">
        <v>243</v>
      </c>
      <c r="B162" s="198" t="str">
        <f>CONCATENATE("出品表　（　",'【ジュエリー】入力欄'!I$3,"　APREオークション　宝石・ジュエリー）")</f>
        <v>出品表　（　　APREオークション　宝石・ジュエリー）</v>
      </c>
      <c r="C162" s="198"/>
      <c r="D162" s="198"/>
      <c r="J162" s="131"/>
    </row>
    <row r="163" spans="6:10" ht="3.75" customHeight="1" thickBot="1">
      <c r="F163" s="114"/>
      <c r="G163" s="114"/>
      <c r="H163" s="114"/>
      <c r="I163" s="114"/>
      <c r="J163" s="131"/>
    </row>
    <row r="164" spans="1:10" ht="33.75" customHeight="1" thickBot="1">
      <c r="A164" s="133"/>
      <c r="B164" s="133" t="s">
        <v>244</v>
      </c>
      <c r="C164" s="183" t="str">
        <f>IF('【ジュエリー】入力欄'!C106="","",'【ジュエリー】入力欄'!C106)</f>
        <v/>
      </c>
      <c r="D164" s="134" t="s">
        <v>20</v>
      </c>
      <c r="E164" s="135"/>
      <c r="F164" s="115" t="s">
        <v>208</v>
      </c>
      <c r="G164" s="195" t="str">
        <f>IF('【ジュエリー】入力欄'!C$3="","",'【ジュエリー】入力欄'!C$3)</f>
        <v/>
      </c>
      <c r="H164" s="196"/>
      <c r="I164" s="197"/>
      <c r="J164" s="131"/>
    </row>
    <row r="165" spans="1:10" ht="5.25" customHeight="1" thickBot="1">
      <c r="A165" s="47"/>
      <c r="B165" s="45"/>
      <c r="G165" s="34"/>
      <c r="H165" s="81"/>
      <c r="I165" s="39"/>
      <c r="J165" s="131"/>
    </row>
    <row r="166" spans="1:10" ht="45" customHeight="1">
      <c r="A166" s="48" t="s">
        <v>2</v>
      </c>
      <c r="B166" s="49" t="s">
        <v>129</v>
      </c>
      <c r="C166" s="49" t="s">
        <v>246</v>
      </c>
      <c r="D166" s="136" t="s">
        <v>247</v>
      </c>
      <c r="E166" s="49" t="s">
        <v>5</v>
      </c>
      <c r="F166" s="137" t="s">
        <v>248</v>
      </c>
      <c r="G166" s="207" t="s">
        <v>300</v>
      </c>
      <c r="H166" s="138" t="s">
        <v>0</v>
      </c>
      <c r="I166" s="23"/>
      <c r="J166" s="131"/>
    </row>
    <row r="167" spans="1:12" ht="45" customHeight="1">
      <c r="A167" s="139" t="s">
        <v>249</v>
      </c>
      <c r="B167" s="80" t="str">
        <f>IF('【ジュエリー】入力欄'!K106="","",'【ジュエリー】入力欄'!K106)</f>
        <v/>
      </c>
      <c r="C167" s="22" t="str">
        <f>IF('【ジュエリー】入力欄'!E106="","",'【ジュエリー】入力欄'!E106)</f>
        <v/>
      </c>
      <c r="D167" s="140" t="str">
        <f>CONCATENATE(IF('【ジュエリー】入力欄'!F106="","",'【ジュエリー】入力欄'!F106),IF('【ジュエリー】入力欄'!H106="",CONCATENATE(" ",'【ジュエリー】入力欄'!G106),CONCATENATE(" ",'【ジュエリー】入力欄'!G106,'【ジュエリー】入力欄'!H106,IF('【ジュエリー】入力欄'!G106="パール","mm","ct"))),IF('【ジュエリー】入力欄'!J106="",CONCATENATE(" ",'【ジュエリー】入力欄'!I106),CONCATENATE(" ",'【ジュエリー】入力欄'!I106,'【ジュエリー】入力欄'!J106,IF('【ジュエリー】入力欄'!I106="パール","mm","ct"))))</f>
        <v xml:space="preserve">  </v>
      </c>
      <c r="E167" s="141" t="str">
        <f>IF('【ジュエリー】入力欄'!L106="","",'【ジュエリー】入力欄'!L106&amp;"g")</f>
        <v/>
      </c>
      <c r="F167" s="166" t="str">
        <f>IF('【ジュエリー】入力欄'!M106="","",'【ジュエリー】入力欄'!M106)</f>
        <v/>
      </c>
      <c r="G167" s="52" t="str">
        <f>IF('【ジュエリー】入力欄'!O106="","",'【ジュエリー】入力欄'!O106)</f>
        <v/>
      </c>
      <c r="H167" s="142"/>
      <c r="I167" s="14"/>
      <c r="J167" s="131"/>
      <c r="L167" s="118"/>
    </row>
    <row r="168" spans="1:12" s="61" customFormat="1" ht="45" customHeight="1">
      <c r="A168" s="143" t="s">
        <v>250</v>
      </c>
      <c r="B168" s="53" t="str">
        <f>IF('【ジュエリー】入力欄'!K107="","",'【ジュエリー】入力欄'!K107)</f>
        <v/>
      </c>
      <c r="C168" s="54" t="str">
        <f>IF('【ジュエリー】入力欄'!E107="","",'【ジュエリー】入力欄'!E107)</f>
        <v/>
      </c>
      <c r="D168" s="144" t="str">
        <f>CONCATENATE(IF('【ジュエリー】入力欄'!F107="","",'【ジュエリー】入力欄'!F107),IF('【ジュエリー】入力欄'!H107="",CONCATENATE(" ",'【ジュエリー】入力欄'!G107),CONCATENATE(" ",'【ジュエリー】入力欄'!G107,'【ジュエリー】入力欄'!H107,IF('【ジュエリー】入力欄'!G107="パール","mm","ct"))),IF('【ジュエリー】入力欄'!J107="",CONCATENATE(" ",'【ジュエリー】入力欄'!I107),CONCATENATE(" ",'【ジュエリー】入力欄'!I107,'【ジュエリー】入力欄'!J107,IF('【ジュエリー】入力欄'!I107="パール","mm","ct"))))</f>
        <v xml:space="preserve">  </v>
      </c>
      <c r="E168" s="145" t="str">
        <f>IF('【ジュエリー】入力欄'!L107="","",'【ジュエリー】入力欄'!L107&amp;"g")</f>
        <v/>
      </c>
      <c r="F168" s="167" t="str">
        <f>IF('【ジュエリー】入力欄'!M107="","",'【ジュエリー】入力欄'!M107)</f>
        <v/>
      </c>
      <c r="G168" s="56" t="str">
        <f>IF('【ジュエリー】入力欄'!O107="","",'【ジュエリー】入力欄'!O107)</f>
        <v/>
      </c>
      <c r="H168" s="146"/>
      <c r="I168" s="58"/>
      <c r="J168" s="59"/>
      <c r="K168" s="60"/>
      <c r="L168" s="118"/>
    </row>
    <row r="169" spans="1:12" ht="45" customHeight="1">
      <c r="A169" s="139" t="s">
        <v>251</v>
      </c>
      <c r="B169" s="80" t="str">
        <f>IF('【ジュエリー】入力欄'!K108="","",'【ジュエリー】入力欄'!K108)</f>
        <v/>
      </c>
      <c r="C169" s="22" t="str">
        <f>IF('【ジュエリー】入力欄'!E108="","",'【ジュエリー】入力欄'!E108)</f>
        <v/>
      </c>
      <c r="D169" s="140" t="str">
        <f>CONCATENATE(IF('【ジュエリー】入力欄'!F108="","",'【ジュエリー】入力欄'!F108),IF('【ジュエリー】入力欄'!H108="",CONCATENATE(" ",'【ジュエリー】入力欄'!G108),CONCATENATE(" ",'【ジュエリー】入力欄'!G108,'【ジュエリー】入力欄'!H108,IF('【ジュエリー】入力欄'!G108="パール","mm","ct"))),IF('【ジュエリー】入力欄'!J108="",CONCATENATE(" ",'【ジュエリー】入力欄'!I108),CONCATENATE(" ",'【ジュエリー】入力欄'!I108,'【ジュエリー】入力欄'!J108,IF('【ジュエリー】入力欄'!I108="パール","mm","ct"))))</f>
        <v xml:space="preserve">  </v>
      </c>
      <c r="E169" s="141" t="str">
        <f>IF('【ジュエリー】入力欄'!L108="","",'【ジュエリー】入力欄'!L108&amp;"g")</f>
        <v/>
      </c>
      <c r="F169" s="166" t="str">
        <f>IF('【ジュエリー】入力欄'!M108="","",'【ジュエリー】入力欄'!M108)</f>
        <v/>
      </c>
      <c r="G169" s="52" t="str">
        <f>IF('【ジュエリー】入力欄'!O108="","",'【ジュエリー】入力欄'!O108)</f>
        <v/>
      </c>
      <c r="H169" s="142"/>
      <c r="I169" s="14"/>
      <c r="J169" s="131"/>
      <c r="L169" s="118"/>
    </row>
    <row r="170" spans="1:12" s="61" customFormat="1" ht="45" customHeight="1">
      <c r="A170" s="143" t="s">
        <v>252</v>
      </c>
      <c r="B170" s="53" t="str">
        <f>IF('【ジュエリー】入力欄'!K109="","",'【ジュエリー】入力欄'!K109)</f>
        <v/>
      </c>
      <c r="C170" s="54" t="str">
        <f>IF('【ジュエリー】入力欄'!E109="","",'【ジュエリー】入力欄'!E109)</f>
        <v/>
      </c>
      <c r="D170" s="144" t="str">
        <f>CONCATENATE(IF('【ジュエリー】入力欄'!F109="","",'【ジュエリー】入力欄'!F109),IF('【ジュエリー】入力欄'!H109="",CONCATENATE(" ",'【ジュエリー】入力欄'!G109),CONCATENATE(" ",'【ジュエリー】入力欄'!G109,'【ジュエリー】入力欄'!H109,IF('【ジュエリー】入力欄'!G109="パール","mm","ct"))),IF('【ジュエリー】入力欄'!J109="",CONCATENATE(" ",'【ジュエリー】入力欄'!I109),CONCATENATE(" ",'【ジュエリー】入力欄'!I109,'【ジュエリー】入力欄'!J109,IF('【ジュエリー】入力欄'!I109="パール","mm","ct"))))</f>
        <v xml:space="preserve">  </v>
      </c>
      <c r="E170" s="145" t="str">
        <f>IF('【ジュエリー】入力欄'!L109="","",'【ジュエリー】入力欄'!L109&amp;"g")</f>
        <v/>
      </c>
      <c r="F170" s="167" t="str">
        <f>IF('【ジュエリー】入力欄'!M109="","",'【ジュエリー】入力欄'!M109)</f>
        <v/>
      </c>
      <c r="G170" s="56" t="str">
        <f>IF('【ジュエリー】入力欄'!O109="","",'【ジュエリー】入力欄'!O109)</f>
        <v/>
      </c>
      <c r="H170" s="146"/>
      <c r="I170" s="58"/>
      <c r="J170" s="59"/>
      <c r="K170" s="60"/>
      <c r="L170" s="118"/>
    </row>
    <row r="171" spans="1:12" ht="45" customHeight="1">
      <c r="A171" s="139" t="s">
        <v>253</v>
      </c>
      <c r="B171" s="80" t="str">
        <f>IF('【ジュエリー】入力欄'!K110="","",'【ジュエリー】入力欄'!K110)</f>
        <v/>
      </c>
      <c r="C171" s="22" t="str">
        <f>IF('【ジュエリー】入力欄'!E110="","",'【ジュエリー】入力欄'!E110)</f>
        <v/>
      </c>
      <c r="D171" s="140" t="str">
        <f>CONCATENATE(IF('【ジュエリー】入力欄'!F110="","",'【ジュエリー】入力欄'!F110),IF('【ジュエリー】入力欄'!H110="",CONCATENATE(" ",'【ジュエリー】入力欄'!G110),CONCATENATE(" ",'【ジュエリー】入力欄'!G110,'【ジュエリー】入力欄'!H110,IF('【ジュエリー】入力欄'!G110="パール","mm","ct"))),IF('【ジュエリー】入力欄'!J110="",CONCATENATE(" ",'【ジュエリー】入力欄'!I110),CONCATENATE(" ",'【ジュエリー】入力欄'!I110,'【ジュエリー】入力欄'!J110,IF('【ジュエリー】入力欄'!I110="パール","mm","ct"))))</f>
        <v xml:space="preserve">  </v>
      </c>
      <c r="E171" s="141" t="str">
        <f>IF('【ジュエリー】入力欄'!L110="","",'【ジュエリー】入力欄'!L110&amp;"g")</f>
        <v/>
      </c>
      <c r="F171" s="166" t="str">
        <f>IF('【ジュエリー】入力欄'!M110="","",'【ジュエリー】入力欄'!M110)</f>
        <v/>
      </c>
      <c r="G171" s="52" t="str">
        <f>IF('【ジュエリー】入力欄'!O110="","",'【ジュエリー】入力欄'!O110)</f>
        <v/>
      </c>
      <c r="H171" s="142"/>
      <c r="I171" s="14"/>
      <c r="J171" s="131"/>
      <c r="L171" s="118"/>
    </row>
    <row r="172" spans="1:12" s="61" customFormat="1" ht="45" customHeight="1">
      <c r="A172" s="143" t="s">
        <v>254</v>
      </c>
      <c r="B172" s="53" t="str">
        <f>IF('【ジュエリー】入力欄'!K111="","",'【ジュエリー】入力欄'!K111)</f>
        <v/>
      </c>
      <c r="C172" s="54" t="str">
        <f>IF('【ジュエリー】入力欄'!E111="","",'【ジュエリー】入力欄'!E111)</f>
        <v/>
      </c>
      <c r="D172" s="144" t="str">
        <f>CONCATENATE(IF('【ジュエリー】入力欄'!F111="","",'【ジュエリー】入力欄'!F111),IF('【ジュエリー】入力欄'!H111="",CONCATENATE(" ",'【ジュエリー】入力欄'!G111),CONCATENATE(" ",'【ジュエリー】入力欄'!G111,'【ジュエリー】入力欄'!H111,IF('【ジュエリー】入力欄'!G111="パール","mm","ct"))),IF('【ジュエリー】入力欄'!J111="",CONCATENATE(" ",'【ジュエリー】入力欄'!I111),CONCATENATE(" ",'【ジュエリー】入力欄'!I111,'【ジュエリー】入力欄'!J111,IF('【ジュエリー】入力欄'!I111="パール","mm","ct"))))</f>
        <v xml:space="preserve">  </v>
      </c>
      <c r="E172" s="145" t="str">
        <f>IF('【ジュエリー】入力欄'!L111="","",'【ジュエリー】入力欄'!L111&amp;"g")</f>
        <v/>
      </c>
      <c r="F172" s="167" t="str">
        <f>IF('【ジュエリー】入力欄'!M111="","",'【ジュエリー】入力欄'!M111)</f>
        <v/>
      </c>
      <c r="G172" s="56" t="str">
        <f>IF('【ジュエリー】入力欄'!O111="","",'【ジュエリー】入力欄'!O111)</f>
        <v/>
      </c>
      <c r="H172" s="146"/>
      <c r="I172" s="58"/>
      <c r="J172" s="59"/>
      <c r="K172" s="60"/>
      <c r="L172" s="118"/>
    </row>
    <row r="173" spans="1:12" ht="45" customHeight="1">
      <c r="A173" s="139" t="s">
        <v>255</v>
      </c>
      <c r="B173" s="80" t="str">
        <f>IF('【ジュエリー】入力欄'!K112="","",'【ジュエリー】入力欄'!K112)</f>
        <v/>
      </c>
      <c r="C173" s="22" t="str">
        <f>IF('【ジュエリー】入力欄'!E112="","",'【ジュエリー】入力欄'!E112)</f>
        <v/>
      </c>
      <c r="D173" s="140" t="str">
        <f>CONCATENATE(IF('【ジュエリー】入力欄'!F112="","",'【ジュエリー】入力欄'!F112),IF('【ジュエリー】入力欄'!H112="",CONCATENATE(" ",'【ジュエリー】入力欄'!G112),CONCATENATE(" ",'【ジュエリー】入力欄'!G112,'【ジュエリー】入力欄'!H112,IF('【ジュエリー】入力欄'!G112="パール","mm","ct"))),IF('【ジュエリー】入力欄'!J112="",CONCATENATE(" ",'【ジュエリー】入力欄'!I112),CONCATENATE(" ",'【ジュエリー】入力欄'!I112,'【ジュエリー】入力欄'!J112,IF('【ジュエリー】入力欄'!I112="パール","mm","ct"))))</f>
        <v xml:space="preserve">  </v>
      </c>
      <c r="E173" s="141" t="str">
        <f>IF('【ジュエリー】入力欄'!L112="","",'【ジュエリー】入力欄'!L112&amp;"g")</f>
        <v/>
      </c>
      <c r="F173" s="166" t="str">
        <f>IF('【ジュエリー】入力欄'!M112="","",'【ジュエリー】入力欄'!M112)</f>
        <v/>
      </c>
      <c r="G173" s="52" t="str">
        <f>IF('【ジュエリー】入力欄'!O112="","",'【ジュエリー】入力欄'!O112)</f>
        <v/>
      </c>
      <c r="H173" s="142"/>
      <c r="I173" s="14"/>
      <c r="J173" s="131"/>
      <c r="L173" s="118"/>
    </row>
    <row r="174" spans="1:12" s="61" customFormat="1" ht="45" customHeight="1">
      <c r="A174" s="143" t="s">
        <v>256</v>
      </c>
      <c r="B174" s="53" t="str">
        <f>IF('【ジュエリー】入力欄'!K113="","",'【ジュエリー】入力欄'!K113)</f>
        <v/>
      </c>
      <c r="C174" s="54" t="str">
        <f>IF('【ジュエリー】入力欄'!E113="","",'【ジュエリー】入力欄'!E113)</f>
        <v/>
      </c>
      <c r="D174" s="144" t="str">
        <f>CONCATENATE(IF('【ジュエリー】入力欄'!F113="","",'【ジュエリー】入力欄'!F113),IF('【ジュエリー】入力欄'!H113="",CONCATENATE(" ",'【ジュエリー】入力欄'!G113),CONCATENATE(" ",'【ジュエリー】入力欄'!G113,'【ジュエリー】入力欄'!H113,IF('【ジュエリー】入力欄'!G113="パール","mm","ct"))),IF('【ジュエリー】入力欄'!J113="",CONCATENATE(" ",'【ジュエリー】入力欄'!I113),CONCATENATE(" ",'【ジュエリー】入力欄'!I113,'【ジュエリー】入力欄'!J113,IF('【ジュエリー】入力欄'!I113="パール","mm","ct"))))</f>
        <v xml:space="preserve">  </v>
      </c>
      <c r="E174" s="145" t="str">
        <f>IF('【ジュエリー】入力欄'!L113="","",'【ジュエリー】入力欄'!L113&amp;"g")</f>
        <v/>
      </c>
      <c r="F174" s="167" t="str">
        <f>IF('【ジュエリー】入力欄'!M113="","",'【ジュエリー】入力欄'!M113)</f>
        <v/>
      </c>
      <c r="G174" s="56" t="str">
        <f>IF('【ジュエリー】入力欄'!O113="","",'【ジュエリー】入力欄'!O113)</f>
        <v/>
      </c>
      <c r="H174" s="146"/>
      <c r="I174" s="58"/>
      <c r="J174" s="59"/>
      <c r="K174" s="60"/>
      <c r="L174" s="118"/>
    </row>
    <row r="175" spans="1:12" ht="45" customHeight="1">
      <c r="A175" s="139" t="s">
        <v>257</v>
      </c>
      <c r="B175" s="80" t="str">
        <f>IF('【ジュエリー】入力欄'!K114="","",'【ジュエリー】入力欄'!K114)</f>
        <v/>
      </c>
      <c r="C175" s="22" t="str">
        <f>IF('【ジュエリー】入力欄'!E114="","",'【ジュエリー】入力欄'!E114)</f>
        <v/>
      </c>
      <c r="D175" s="140" t="str">
        <f>CONCATENATE(IF('【ジュエリー】入力欄'!F114="","",'【ジュエリー】入力欄'!F114),IF('【ジュエリー】入力欄'!H114="",CONCATENATE(" ",'【ジュエリー】入力欄'!G114),CONCATENATE(" ",'【ジュエリー】入力欄'!G114,'【ジュエリー】入力欄'!H114,IF('【ジュエリー】入力欄'!G114="パール","mm","ct"))),IF('【ジュエリー】入力欄'!J114="",CONCATENATE(" ",'【ジュエリー】入力欄'!I114),CONCATENATE(" ",'【ジュエリー】入力欄'!I114,'【ジュエリー】入力欄'!J114,IF('【ジュエリー】入力欄'!I114="パール","mm","ct"))))</f>
        <v xml:space="preserve">  </v>
      </c>
      <c r="E175" s="141" t="str">
        <f>IF('【ジュエリー】入力欄'!L114="","",'【ジュエリー】入力欄'!L114&amp;"g")</f>
        <v/>
      </c>
      <c r="F175" s="166" t="str">
        <f>IF('【ジュエリー】入力欄'!M114="","",'【ジュエリー】入力欄'!M114)</f>
        <v/>
      </c>
      <c r="G175" s="52" t="str">
        <f>IF('【ジュエリー】入力欄'!O114="","",'【ジュエリー】入力欄'!O114)</f>
        <v/>
      </c>
      <c r="H175" s="142"/>
      <c r="I175" s="14"/>
      <c r="J175" s="131"/>
      <c r="L175" s="118"/>
    </row>
    <row r="176" spans="1:12" s="61" customFormat="1" ht="45" customHeight="1" thickBot="1">
      <c r="A176" s="147" t="s">
        <v>258</v>
      </c>
      <c r="B176" s="62" t="str">
        <f>IF('【ジュエリー】入力欄'!K115="","",'【ジュエリー】入力欄'!K115)</f>
        <v/>
      </c>
      <c r="C176" s="63" t="str">
        <f>IF('【ジュエリー】入力欄'!E115="","",'【ジュエリー】入力欄'!E115)</f>
        <v/>
      </c>
      <c r="D176" s="148" t="str">
        <f>CONCATENATE(IF('【ジュエリー】入力欄'!F115="","",'【ジュエリー】入力欄'!F115),IF('【ジュエリー】入力欄'!H115="",CONCATENATE(" ",'【ジュエリー】入力欄'!G115),CONCATENATE(" ",'【ジュエリー】入力欄'!G115,'【ジュエリー】入力欄'!H115,IF('【ジュエリー】入力欄'!G115="パール","mm","ct"))),IF('【ジュエリー】入力欄'!J115="",CONCATENATE(" ",'【ジュエリー】入力欄'!I115),CONCATENATE(" ",'【ジュエリー】入力欄'!I115,'【ジュエリー】入力欄'!J115,IF('【ジュエリー】入力欄'!I115="パール","mm","ct"))))</f>
        <v xml:space="preserve">  </v>
      </c>
      <c r="E176" s="149" t="str">
        <f>IF('【ジュエリー】入力欄'!L115="","",'【ジュエリー】入力欄'!L115&amp;"g")</f>
        <v/>
      </c>
      <c r="F176" s="168" t="str">
        <f>IF('【ジュエリー】入力欄'!M115="","",'【ジュエリー】入力欄'!M115)</f>
        <v/>
      </c>
      <c r="G176" s="64" t="str">
        <f>IF('【ジュエリー】入力欄'!O115="","",'【ジュエリー】入力欄'!O115)</f>
        <v/>
      </c>
      <c r="H176" s="146"/>
      <c r="I176" s="58"/>
      <c r="J176" s="59"/>
      <c r="K176" s="60"/>
      <c r="L176" s="118"/>
    </row>
    <row r="177" spans="6:16" ht="20.25" customHeight="1">
      <c r="F177" s="65"/>
      <c r="G177" s="28"/>
      <c r="H177" s="28"/>
      <c r="I177" s="28"/>
      <c r="J177" s="65"/>
      <c r="K177" s="65"/>
      <c r="L177" s="65"/>
      <c r="M177" s="65"/>
      <c r="N177" s="131"/>
      <c r="O177" s="1"/>
      <c r="P177" s="118"/>
    </row>
    <row r="178" spans="1:10" ht="14.25" customHeight="1">
      <c r="A178" s="132" t="s">
        <v>243</v>
      </c>
      <c r="B178" s="198" t="str">
        <f>CONCATENATE("出品表　（　",'【ジュエリー】入力欄'!I$3,"　APREオークション　宝石・ジュエリー）")</f>
        <v>出品表　（　　APREオークション　宝石・ジュエリー）</v>
      </c>
      <c r="C178" s="198"/>
      <c r="D178" s="198"/>
      <c r="J178" s="131"/>
    </row>
    <row r="179" spans="6:10" ht="3.75" customHeight="1" thickBot="1">
      <c r="F179" s="114"/>
      <c r="G179" s="114"/>
      <c r="H179" s="114"/>
      <c r="I179" s="114"/>
      <c r="J179" s="131"/>
    </row>
    <row r="180" spans="1:10" ht="33.75" customHeight="1" thickBot="1">
      <c r="A180" s="133"/>
      <c r="B180" s="133" t="s">
        <v>244</v>
      </c>
      <c r="C180" s="183" t="str">
        <f>IF('【ジュエリー】入力欄'!C116="","",'【ジュエリー】入力欄'!C116)</f>
        <v/>
      </c>
      <c r="D180" s="134" t="s">
        <v>20</v>
      </c>
      <c r="E180" s="135"/>
      <c r="F180" s="115" t="s">
        <v>208</v>
      </c>
      <c r="G180" s="195" t="str">
        <f>IF('【ジュエリー】入力欄'!C$3="","",'【ジュエリー】入力欄'!C$3)</f>
        <v/>
      </c>
      <c r="H180" s="196"/>
      <c r="I180" s="197"/>
      <c r="J180" s="131"/>
    </row>
    <row r="181" spans="1:10" ht="5.25" customHeight="1" thickBot="1">
      <c r="A181" s="47"/>
      <c r="B181" s="45"/>
      <c r="G181" s="34"/>
      <c r="H181" s="81"/>
      <c r="I181" s="39"/>
      <c r="J181" s="131"/>
    </row>
    <row r="182" spans="1:10" ht="45" customHeight="1">
      <c r="A182" s="48" t="s">
        <v>2</v>
      </c>
      <c r="B182" s="49" t="s">
        <v>129</v>
      </c>
      <c r="C182" s="49" t="s">
        <v>246</v>
      </c>
      <c r="D182" s="136" t="s">
        <v>247</v>
      </c>
      <c r="E182" s="49" t="s">
        <v>5</v>
      </c>
      <c r="F182" s="137" t="s">
        <v>248</v>
      </c>
      <c r="G182" s="207" t="s">
        <v>300</v>
      </c>
      <c r="H182" s="138" t="s">
        <v>0</v>
      </c>
      <c r="I182" s="23"/>
      <c r="J182" s="131"/>
    </row>
    <row r="183" spans="1:12" ht="45" customHeight="1">
      <c r="A183" s="139" t="s">
        <v>249</v>
      </c>
      <c r="B183" s="80" t="str">
        <f>IF('【ジュエリー】入力欄'!K116="","",'【ジュエリー】入力欄'!K116)</f>
        <v/>
      </c>
      <c r="C183" s="22" t="str">
        <f>IF('【ジュエリー】入力欄'!E116="","",'【ジュエリー】入力欄'!E116)</f>
        <v/>
      </c>
      <c r="D183" s="140" t="str">
        <f>CONCATENATE(IF('【ジュエリー】入力欄'!F116="","",'【ジュエリー】入力欄'!F116),IF('【ジュエリー】入力欄'!H116="",CONCATENATE(" ",'【ジュエリー】入力欄'!G116),CONCATENATE(" ",'【ジュエリー】入力欄'!G116,'【ジュエリー】入力欄'!H116,IF('【ジュエリー】入力欄'!G116="パール","mm","ct"))),IF('【ジュエリー】入力欄'!J116="",CONCATENATE(" ",'【ジュエリー】入力欄'!I116),CONCATENATE(" ",'【ジュエリー】入力欄'!I116,'【ジュエリー】入力欄'!J116,IF('【ジュエリー】入力欄'!I116="パール","mm","ct"))))</f>
        <v xml:space="preserve">  </v>
      </c>
      <c r="E183" s="141" t="str">
        <f>IF('【ジュエリー】入力欄'!L116="","",'【ジュエリー】入力欄'!L116&amp;"g")</f>
        <v/>
      </c>
      <c r="F183" s="166" t="str">
        <f>IF('【ジュエリー】入力欄'!M116="","",'【ジュエリー】入力欄'!M116)</f>
        <v/>
      </c>
      <c r="G183" s="52" t="str">
        <f>IF('【ジュエリー】入力欄'!O116="","",'【ジュエリー】入力欄'!O116)</f>
        <v/>
      </c>
      <c r="H183" s="142"/>
      <c r="I183" s="14"/>
      <c r="J183" s="131"/>
      <c r="L183" s="118"/>
    </row>
    <row r="184" spans="1:12" s="61" customFormat="1" ht="45" customHeight="1">
      <c r="A184" s="143" t="s">
        <v>250</v>
      </c>
      <c r="B184" s="53" t="str">
        <f>IF('【ジュエリー】入力欄'!K117="","",'【ジュエリー】入力欄'!K117)</f>
        <v/>
      </c>
      <c r="C184" s="54" t="str">
        <f>IF('【ジュエリー】入力欄'!E117="","",'【ジュエリー】入力欄'!E117)</f>
        <v/>
      </c>
      <c r="D184" s="144" t="str">
        <f>CONCATENATE(IF('【ジュエリー】入力欄'!F117="","",'【ジュエリー】入力欄'!F117),IF('【ジュエリー】入力欄'!H117="",CONCATENATE(" ",'【ジュエリー】入力欄'!G117),CONCATENATE(" ",'【ジュエリー】入力欄'!G117,'【ジュエリー】入力欄'!H117,IF('【ジュエリー】入力欄'!G117="パール","mm","ct"))),IF('【ジュエリー】入力欄'!J117="",CONCATENATE(" ",'【ジュエリー】入力欄'!I117),CONCATENATE(" ",'【ジュエリー】入力欄'!I117,'【ジュエリー】入力欄'!J117,IF('【ジュエリー】入力欄'!I117="パール","mm","ct"))))</f>
        <v xml:space="preserve">  </v>
      </c>
      <c r="E184" s="145" t="str">
        <f>IF('【ジュエリー】入力欄'!L117="","",'【ジュエリー】入力欄'!L117&amp;"g")</f>
        <v/>
      </c>
      <c r="F184" s="167" t="str">
        <f>IF('【ジュエリー】入力欄'!M117="","",'【ジュエリー】入力欄'!M117)</f>
        <v/>
      </c>
      <c r="G184" s="56" t="str">
        <f>IF('【ジュエリー】入力欄'!O117="","",'【ジュエリー】入力欄'!O117)</f>
        <v/>
      </c>
      <c r="H184" s="146"/>
      <c r="I184" s="58"/>
      <c r="J184" s="59"/>
      <c r="K184" s="60"/>
      <c r="L184" s="118"/>
    </row>
    <row r="185" spans="1:12" ht="45" customHeight="1">
      <c r="A185" s="139" t="s">
        <v>251</v>
      </c>
      <c r="B185" s="80" t="str">
        <f>IF('【ジュエリー】入力欄'!K118="","",'【ジュエリー】入力欄'!K118)</f>
        <v/>
      </c>
      <c r="C185" s="22" t="str">
        <f>IF('【ジュエリー】入力欄'!E118="","",'【ジュエリー】入力欄'!E118)</f>
        <v/>
      </c>
      <c r="D185" s="140" t="str">
        <f>CONCATENATE(IF('【ジュエリー】入力欄'!F118="","",'【ジュエリー】入力欄'!F118),IF('【ジュエリー】入力欄'!H118="",CONCATENATE(" ",'【ジュエリー】入力欄'!G118),CONCATENATE(" ",'【ジュエリー】入力欄'!G118,'【ジュエリー】入力欄'!H118,IF('【ジュエリー】入力欄'!G118="パール","mm","ct"))),IF('【ジュエリー】入力欄'!J118="",CONCATENATE(" ",'【ジュエリー】入力欄'!I118),CONCATENATE(" ",'【ジュエリー】入力欄'!I118,'【ジュエリー】入力欄'!J118,IF('【ジュエリー】入力欄'!I118="パール","mm","ct"))))</f>
        <v xml:space="preserve">  </v>
      </c>
      <c r="E185" s="141" t="str">
        <f>IF('【ジュエリー】入力欄'!L118="","",'【ジュエリー】入力欄'!L118&amp;"g")</f>
        <v/>
      </c>
      <c r="F185" s="166" t="str">
        <f>IF('【ジュエリー】入力欄'!M118="","",'【ジュエリー】入力欄'!M118)</f>
        <v/>
      </c>
      <c r="G185" s="52" t="str">
        <f>IF('【ジュエリー】入力欄'!O118="","",'【ジュエリー】入力欄'!O118)</f>
        <v/>
      </c>
      <c r="H185" s="142"/>
      <c r="I185" s="14"/>
      <c r="J185" s="131"/>
      <c r="L185" s="118"/>
    </row>
    <row r="186" spans="1:12" s="61" customFormat="1" ht="45" customHeight="1">
      <c r="A186" s="143" t="s">
        <v>252</v>
      </c>
      <c r="B186" s="53" t="str">
        <f>IF('【ジュエリー】入力欄'!K119="","",'【ジュエリー】入力欄'!K119)</f>
        <v/>
      </c>
      <c r="C186" s="54" t="str">
        <f>IF('【ジュエリー】入力欄'!E119="","",'【ジュエリー】入力欄'!E119)</f>
        <v/>
      </c>
      <c r="D186" s="144" t="str">
        <f>CONCATENATE(IF('【ジュエリー】入力欄'!F119="","",'【ジュエリー】入力欄'!F119),IF('【ジュエリー】入力欄'!H119="",CONCATENATE(" ",'【ジュエリー】入力欄'!G119),CONCATENATE(" ",'【ジュエリー】入力欄'!G119,'【ジュエリー】入力欄'!H119,IF('【ジュエリー】入力欄'!G119="パール","mm","ct"))),IF('【ジュエリー】入力欄'!J119="",CONCATENATE(" ",'【ジュエリー】入力欄'!I119),CONCATENATE(" ",'【ジュエリー】入力欄'!I119,'【ジュエリー】入力欄'!J119,IF('【ジュエリー】入力欄'!I119="パール","mm","ct"))))</f>
        <v xml:space="preserve">  </v>
      </c>
      <c r="E186" s="145" t="str">
        <f>IF('【ジュエリー】入力欄'!L119="","",'【ジュエリー】入力欄'!L119&amp;"g")</f>
        <v/>
      </c>
      <c r="F186" s="167" t="str">
        <f>IF('【ジュエリー】入力欄'!M119="","",'【ジュエリー】入力欄'!M119)</f>
        <v/>
      </c>
      <c r="G186" s="56" t="str">
        <f>IF('【ジュエリー】入力欄'!O119="","",'【ジュエリー】入力欄'!O119)</f>
        <v/>
      </c>
      <c r="H186" s="146"/>
      <c r="I186" s="58"/>
      <c r="J186" s="59"/>
      <c r="K186" s="60"/>
      <c r="L186" s="118"/>
    </row>
    <row r="187" spans="1:12" ht="45" customHeight="1">
      <c r="A187" s="139" t="s">
        <v>253</v>
      </c>
      <c r="B187" s="80" t="str">
        <f>IF('【ジュエリー】入力欄'!K120="","",'【ジュエリー】入力欄'!K120)</f>
        <v/>
      </c>
      <c r="C187" s="22" t="str">
        <f>IF('【ジュエリー】入力欄'!E120="","",'【ジュエリー】入力欄'!E120)</f>
        <v/>
      </c>
      <c r="D187" s="140" t="str">
        <f>CONCATENATE(IF('【ジュエリー】入力欄'!F120="","",'【ジュエリー】入力欄'!F120),IF('【ジュエリー】入力欄'!H120="",CONCATENATE(" ",'【ジュエリー】入力欄'!G120),CONCATENATE(" ",'【ジュエリー】入力欄'!G120,'【ジュエリー】入力欄'!H120,IF('【ジュエリー】入力欄'!G120="パール","mm","ct"))),IF('【ジュエリー】入力欄'!J120="",CONCATENATE(" ",'【ジュエリー】入力欄'!I120),CONCATENATE(" ",'【ジュエリー】入力欄'!I120,'【ジュエリー】入力欄'!J120,IF('【ジュエリー】入力欄'!I120="パール","mm","ct"))))</f>
        <v xml:space="preserve">  </v>
      </c>
      <c r="E187" s="141" t="str">
        <f>IF('【ジュエリー】入力欄'!L120="","",'【ジュエリー】入力欄'!L120&amp;"g")</f>
        <v/>
      </c>
      <c r="F187" s="166" t="str">
        <f>IF('【ジュエリー】入力欄'!M120="","",'【ジュエリー】入力欄'!M120)</f>
        <v/>
      </c>
      <c r="G187" s="52" t="str">
        <f>IF('【ジュエリー】入力欄'!O120="","",'【ジュエリー】入力欄'!O120)</f>
        <v/>
      </c>
      <c r="H187" s="142"/>
      <c r="I187" s="14"/>
      <c r="J187" s="131"/>
      <c r="L187" s="118"/>
    </row>
    <row r="188" spans="1:12" s="61" customFormat="1" ht="45" customHeight="1">
      <c r="A188" s="143" t="s">
        <v>254</v>
      </c>
      <c r="B188" s="53" t="str">
        <f>IF('【ジュエリー】入力欄'!K121="","",'【ジュエリー】入力欄'!K121)</f>
        <v/>
      </c>
      <c r="C188" s="54" t="str">
        <f>IF('【ジュエリー】入力欄'!E121="","",'【ジュエリー】入力欄'!E121)</f>
        <v/>
      </c>
      <c r="D188" s="144" t="str">
        <f>CONCATENATE(IF('【ジュエリー】入力欄'!F121="","",'【ジュエリー】入力欄'!F121),IF('【ジュエリー】入力欄'!H121="",CONCATENATE(" ",'【ジュエリー】入力欄'!G121),CONCATENATE(" ",'【ジュエリー】入力欄'!G121,'【ジュエリー】入力欄'!H121,IF('【ジュエリー】入力欄'!G121="パール","mm","ct"))),IF('【ジュエリー】入力欄'!J121="",CONCATENATE(" ",'【ジュエリー】入力欄'!I121),CONCATENATE(" ",'【ジュエリー】入力欄'!I121,'【ジュエリー】入力欄'!J121,IF('【ジュエリー】入力欄'!I121="パール","mm","ct"))))</f>
        <v xml:space="preserve">  </v>
      </c>
      <c r="E188" s="145" t="str">
        <f>IF('【ジュエリー】入力欄'!L121="","",'【ジュエリー】入力欄'!L121&amp;"g")</f>
        <v/>
      </c>
      <c r="F188" s="167" t="str">
        <f>IF('【ジュエリー】入力欄'!M121="","",'【ジュエリー】入力欄'!M121)</f>
        <v/>
      </c>
      <c r="G188" s="56" t="str">
        <f>IF('【ジュエリー】入力欄'!O121="","",'【ジュエリー】入力欄'!O121)</f>
        <v/>
      </c>
      <c r="H188" s="146"/>
      <c r="I188" s="58"/>
      <c r="J188" s="59"/>
      <c r="K188" s="60"/>
      <c r="L188" s="118"/>
    </row>
    <row r="189" spans="1:12" ht="45" customHeight="1">
      <c r="A189" s="139" t="s">
        <v>255</v>
      </c>
      <c r="B189" s="80" t="str">
        <f>IF('【ジュエリー】入力欄'!K122="","",'【ジュエリー】入力欄'!K122)</f>
        <v/>
      </c>
      <c r="C189" s="22" t="str">
        <f>IF('【ジュエリー】入力欄'!E122="","",'【ジュエリー】入力欄'!E122)</f>
        <v/>
      </c>
      <c r="D189" s="140" t="str">
        <f>CONCATENATE(IF('【ジュエリー】入力欄'!F122="","",'【ジュエリー】入力欄'!F122),IF('【ジュエリー】入力欄'!H122="",CONCATENATE(" ",'【ジュエリー】入力欄'!G122),CONCATENATE(" ",'【ジュエリー】入力欄'!G122,'【ジュエリー】入力欄'!H122,IF('【ジュエリー】入力欄'!G122="パール","mm","ct"))),IF('【ジュエリー】入力欄'!J122="",CONCATENATE(" ",'【ジュエリー】入力欄'!I122),CONCATENATE(" ",'【ジュエリー】入力欄'!I122,'【ジュエリー】入力欄'!J122,IF('【ジュエリー】入力欄'!I122="パール","mm","ct"))))</f>
        <v xml:space="preserve">  </v>
      </c>
      <c r="E189" s="141" t="str">
        <f>IF('【ジュエリー】入力欄'!L122="","",'【ジュエリー】入力欄'!L122&amp;"g")</f>
        <v/>
      </c>
      <c r="F189" s="166" t="str">
        <f>IF('【ジュエリー】入力欄'!M122="","",'【ジュエリー】入力欄'!M122)</f>
        <v/>
      </c>
      <c r="G189" s="52" t="str">
        <f>IF('【ジュエリー】入力欄'!O122="","",'【ジュエリー】入力欄'!O122)</f>
        <v/>
      </c>
      <c r="H189" s="142"/>
      <c r="I189" s="14"/>
      <c r="J189" s="131"/>
      <c r="L189" s="118"/>
    </row>
    <row r="190" spans="1:12" s="61" customFormat="1" ht="45" customHeight="1">
      <c r="A190" s="143" t="s">
        <v>256</v>
      </c>
      <c r="B190" s="53" t="str">
        <f>IF('【ジュエリー】入力欄'!K123="","",'【ジュエリー】入力欄'!K123)</f>
        <v/>
      </c>
      <c r="C190" s="54" t="str">
        <f>IF('【ジュエリー】入力欄'!E123="","",'【ジュエリー】入力欄'!E123)</f>
        <v/>
      </c>
      <c r="D190" s="144" t="str">
        <f>CONCATENATE(IF('【ジュエリー】入力欄'!F123="","",'【ジュエリー】入力欄'!F123),IF('【ジュエリー】入力欄'!H123="",CONCATENATE(" ",'【ジュエリー】入力欄'!G123),CONCATENATE(" ",'【ジュエリー】入力欄'!G123,'【ジュエリー】入力欄'!H123,IF('【ジュエリー】入力欄'!G123="パール","mm","ct"))),IF('【ジュエリー】入力欄'!J123="",CONCATENATE(" ",'【ジュエリー】入力欄'!I123),CONCATENATE(" ",'【ジュエリー】入力欄'!I123,'【ジュエリー】入力欄'!J123,IF('【ジュエリー】入力欄'!I123="パール","mm","ct"))))</f>
        <v xml:space="preserve">  </v>
      </c>
      <c r="E190" s="145" t="str">
        <f>IF('【ジュエリー】入力欄'!L123="","",'【ジュエリー】入力欄'!L123&amp;"g")</f>
        <v/>
      </c>
      <c r="F190" s="167" t="str">
        <f>IF('【ジュエリー】入力欄'!M123="","",'【ジュエリー】入力欄'!M123)</f>
        <v/>
      </c>
      <c r="G190" s="56" t="str">
        <f>IF('【ジュエリー】入力欄'!O123="","",'【ジュエリー】入力欄'!O123)</f>
        <v/>
      </c>
      <c r="H190" s="146"/>
      <c r="I190" s="58"/>
      <c r="J190" s="59"/>
      <c r="K190" s="60"/>
      <c r="L190" s="118"/>
    </row>
    <row r="191" spans="1:12" ht="45" customHeight="1">
      <c r="A191" s="139" t="s">
        <v>257</v>
      </c>
      <c r="B191" s="80" t="str">
        <f>IF('【ジュエリー】入力欄'!K124="","",'【ジュエリー】入力欄'!K124)</f>
        <v/>
      </c>
      <c r="C191" s="22" t="str">
        <f>IF('【ジュエリー】入力欄'!E124="","",'【ジュエリー】入力欄'!E124)</f>
        <v/>
      </c>
      <c r="D191" s="140" t="str">
        <f>CONCATENATE(IF('【ジュエリー】入力欄'!F124="","",'【ジュエリー】入力欄'!F124),IF('【ジュエリー】入力欄'!H124="",CONCATENATE(" ",'【ジュエリー】入力欄'!G124),CONCATENATE(" ",'【ジュエリー】入力欄'!G124,'【ジュエリー】入力欄'!H124,IF('【ジュエリー】入力欄'!G124="パール","mm","ct"))),IF('【ジュエリー】入力欄'!J124="",CONCATENATE(" ",'【ジュエリー】入力欄'!I124),CONCATENATE(" ",'【ジュエリー】入力欄'!I124,'【ジュエリー】入力欄'!J124,IF('【ジュエリー】入力欄'!I124="パール","mm","ct"))))</f>
        <v xml:space="preserve">  </v>
      </c>
      <c r="E191" s="141" t="str">
        <f>IF('【ジュエリー】入力欄'!L124="","",'【ジュエリー】入力欄'!L124&amp;"g")</f>
        <v/>
      </c>
      <c r="F191" s="166" t="str">
        <f>IF('【ジュエリー】入力欄'!M124="","",'【ジュエリー】入力欄'!M124)</f>
        <v/>
      </c>
      <c r="G191" s="52" t="str">
        <f>IF('【ジュエリー】入力欄'!O124="","",'【ジュエリー】入力欄'!O124)</f>
        <v/>
      </c>
      <c r="H191" s="142"/>
      <c r="I191" s="14"/>
      <c r="J191" s="131"/>
      <c r="L191" s="118"/>
    </row>
    <row r="192" spans="1:12" s="61" customFormat="1" ht="45" customHeight="1" thickBot="1">
      <c r="A192" s="147" t="s">
        <v>258</v>
      </c>
      <c r="B192" s="62" t="str">
        <f>IF('【ジュエリー】入力欄'!K125="","",'【ジュエリー】入力欄'!K125)</f>
        <v/>
      </c>
      <c r="C192" s="63" t="str">
        <f>IF('【ジュエリー】入力欄'!E125="","",'【ジュエリー】入力欄'!E125)</f>
        <v/>
      </c>
      <c r="D192" s="148" t="str">
        <f>CONCATENATE(IF('【ジュエリー】入力欄'!F125="","",'【ジュエリー】入力欄'!F125),IF('【ジュエリー】入力欄'!H125="",CONCATENATE(" ",'【ジュエリー】入力欄'!G125),CONCATENATE(" ",'【ジュエリー】入力欄'!G125,'【ジュエリー】入力欄'!H125,IF('【ジュエリー】入力欄'!G125="パール","mm","ct"))),IF('【ジュエリー】入力欄'!J125="",CONCATENATE(" ",'【ジュエリー】入力欄'!I125),CONCATENATE(" ",'【ジュエリー】入力欄'!I125,'【ジュエリー】入力欄'!J125,IF('【ジュエリー】入力欄'!I125="パール","mm","ct"))))</f>
        <v xml:space="preserve">  </v>
      </c>
      <c r="E192" s="149" t="str">
        <f>IF('【ジュエリー】入力欄'!L125="","",'【ジュエリー】入力欄'!L125&amp;"g")</f>
        <v/>
      </c>
      <c r="F192" s="168" t="str">
        <f>IF('【ジュエリー】入力欄'!M125="","",'【ジュエリー】入力欄'!M125)</f>
        <v/>
      </c>
      <c r="G192" s="64" t="str">
        <f>IF('【ジュエリー】入力欄'!O125="","",'【ジュエリー】入力欄'!O125)</f>
        <v/>
      </c>
      <c r="H192" s="146"/>
      <c r="I192" s="58"/>
      <c r="J192" s="59"/>
      <c r="K192" s="60"/>
      <c r="L192" s="118"/>
    </row>
    <row r="193" spans="6:16" ht="13.5" customHeight="1">
      <c r="F193" s="65"/>
      <c r="G193" s="28"/>
      <c r="H193" s="28"/>
      <c r="I193" s="28"/>
      <c r="J193" s="65"/>
      <c r="K193" s="65"/>
      <c r="L193" s="65"/>
      <c r="M193" s="65"/>
      <c r="N193" s="131"/>
      <c r="O193" s="1"/>
      <c r="P193" s="118"/>
    </row>
    <row r="194" spans="1:10" ht="14.25" customHeight="1">
      <c r="A194" s="132" t="s">
        <v>243</v>
      </c>
      <c r="B194" s="198" t="str">
        <f>CONCATENATE("出品表　（　",'【ジュエリー】入力欄'!I$3,"　APREオークション　宝石・ジュエリー）")</f>
        <v>出品表　（　　APREオークション　宝石・ジュエリー）</v>
      </c>
      <c r="C194" s="198"/>
      <c r="D194" s="198"/>
      <c r="J194" s="131"/>
    </row>
    <row r="195" spans="6:10" ht="3.75" customHeight="1" thickBot="1">
      <c r="F195" s="114"/>
      <c r="G195" s="114"/>
      <c r="H195" s="114"/>
      <c r="I195" s="114"/>
      <c r="J195" s="131"/>
    </row>
    <row r="196" spans="1:10" ht="33.75" customHeight="1" thickBot="1">
      <c r="A196" s="133"/>
      <c r="B196" s="133" t="s">
        <v>244</v>
      </c>
      <c r="C196" s="183" t="str">
        <f>IF('【ジュエリー】入力欄'!C126="","",'【ジュエリー】入力欄'!C126)</f>
        <v/>
      </c>
      <c r="D196" s="134" t="s">
        <v>20</v>
      </c>
      <c r="E196" s="135"/>
      <c r="F196" s="115" t="s">
        <v>208</v>
      </c>
      <c r="G196" s="195" t="str">
        <f>IF('【ジュエリー】入力欄'!C$3="","",'【ジュエリー】入力欄'!C$3)</f>
        <v/>
      </c>
      <c r="H196" s="196"/>
      <c r="I196" s="197"/>
      <c r="J196" s="131"/>
    </row>
    <row r="197" spans="1:10" ht="5.25" customHeight="1" thickBot="1">
      <c r="A197" s="47"/>
      <c r="B197" s="45"/>
      <c r="G197" s="34"/>
      <c r="H197" s="81"/>
      <c r="I197" s="39"/>
      <c r="J197" s="131"/>
    </row>
    <row r="198" spans="1:10" ht="45" customHeight="1">
      <c r="A198" s="48" t="s">
        <v>2</v>
      </c>
      <c r="B198" s="49" t="s">
        <v>129</v>
      </c>
      <c r="C198" s="49" t="s">
        <v>246</v>
      </c>
      <c r="D198" s="136" t="s">
        <v>247</v>
      </c>
      <c r="E198" s="49" t="s">
        <v>5</v>
      </c>
      <c r="F198" s="137" t="s">
        <v>248</v>
      </c>
      <c r="G198" s="207" t="s">
        <v>300</v>
      </c>
      <c r="H198" s="138" t="s">
        <v>0</v>
      </c>
      <c r="I198" s="23"/>
      <c r="J198" s="131"/>
    </row>
    <row r="199" spans="1:12" ht="45" customHeight="1">
      <c r="A199" s="139" t="s">
        <v>249</v>
      </c>
      <c r="B199" s="80" t="str">
        <f>IF('【ジュエリー】入力欄'!K126="","",'【ジュエリー】入力欄'!K126)</f>
        <v/>
      </c>
      <c r="C199" s="22" t="str">
        <f>IF('【ジュエリー】入力欄'!E126="","",'【ジュエリー】入力欄'!E126)</f>
        <v/>
      </c>
      <c r="D199" s="140" t="str">
        <f>CONCATENATE(IF('【ジュエリー】入力欄'!F126="","",'【ジュエリー】入力欄'!F126),IF('【ジュエリー】入力欄'!H126="",CONCATENATE(" ",'【ジュエリー】入力欄'!G126),CONCATENATE(" ",'【ジュエリー】入力欄'!G126,'【ジュエリー】入力欄'!H126,IF('【ジュエリー】入力欄'!G126="パール","mm","ct"))),IF('【ジュエリー】入力欄'!J126="",CONCATENATE(" ",'【ジュエリー】入力欄'!I126),CONCATENATE(" ",'【ジュエリー】入力欄'!I126,'【ジュエリー】入力欄'!J126,IF('【ジュエリー】入力欄'!I126="パール","mm","ct"))))</f>
        <v xml:space="preserve">  </v>
      </c>
      <c r="E199" s="141" t="str">
        <f>IF('【ジュエリー】入力欄'!L126="","",'【ジュエリー】入力欄'!L126&amp;"g")</f>
        <v/>
      </c>
      <c r="F199" s="166" t="str">
        <f>IF('【ジュエリー】入力欄'!M126="","",'【ジュエリー】入力欄'!M126)</f>
        <v/>
      </c>
      <c r="G199" s="52" t="str">
        <f>IF('【ジュエリー】入力欄'!O126="","",'【ジュエリー】入力欄'!O126)</f>
        <v/>
      </c>
      <c r="H199" s="142"/>
      <c r="I199" s="14"/>
      <c r="J199" s="131"/>
      <c r="L199" s="118"/>
    </row>
    <row r="200" spans="1:12" s="61" customFormat="1" ht="45" customHeight="1">
      <c r="A200" s="143" t="s">
        <v>250</v>
      </c>
      <c r="B200" s="53" t="str">
        <f>IF('【ジュエリー】入力欄'!K127="","",'【ジュエリー】入力欄'!K127)</f>
        <v/>
      </c>
      <c r="C200" s="54" t="str">
        <f>IF('【ジュエリー】入力欄'!E127="","",'【ジュエリー】入力欄'!E127)</f>
        <v/>
      </c>
      <c r="D200" s="144" t="str">
        <f>CONCATENATE(IF('【ジュエリー】入力欄'!F127="","",'【ジュエリー】入力欄'!F127),IF('【ジュエリー】入力欄'!H127="",CONCATENATE(" ",'【ジュエリー】入力欄'!G127),CONCATENATE(" ",'【ジュエリー】入力欄'!G127,'【ジュエリー】入力欄'!H127,IF('【ジュエリー】入力欄'!G127="パール","mm","ct"))),IF('【ジュエリー】入力欄'!J127="",CONCATENATE(" ",'【ジュエリー】入力欄'!I127),CONCATENATE(" ",'【ジュエリー】入力欄'!I127,'【ジュエリー】入力欄'!J127,IF('【ジュエリー】入力欄'!I127="パール","mm","ct"))))</f>
        <v xml:space="preserve">  </v>
      </c>
      <c r="E200" s="145" t="str">
        <f>IF('【ジュエリー】入力欄'!L127="","",'【ジュエリー】入力欄'!L127&amp;"g")</f>
        <v/>
      </c>
      <c r="F200" s="167" t="str">
        <f>IF('【ジュエリー】入力欄'!M127="","",'【ジュエリー】入力欄'!M127)</f>
        <v/>
      </c>
      <c r="G200" s="56" t="str">
        <f>IF('【ジュエリー】入力欄'!O127="","",'【ジュエリー】入力欄'!O127)</f>
        <v/>
      </c>
      <c r="H200" s="146"/>
      <c r="I200" s="58"/>
      <c r="J200" s="59"/>
      <c r="K200" s="60"/>
      <c r="L200" s="118"/>
    </row>
    <row r="201" spans="1:12" ht="45" customHeight="1">
      <c r="A201" s="139" t="s">
        <v>251</v>
      </c>
      <c r="B201" s="80" t="str">
        <f>IF('【ジュエリー】入力欄'!K128="","",'【ジュエリー】入力欄'!K128)</f>
        <v/>
      </c>
      <c r="C201" s="22" t="str">
        <f>IF('【ジュエリー】入力欄'!E128="","",'【ジュエリー】入力欄'!E128)</f>
        <v/>
      </c>
      <c r="D201" s="140" t="str">
        <f>CONCATENATE(IF('【ジュエリー】入力欄'!F128="","",'【ジュエリー】入力欄'!F128),IF('【ジュエリー】入力欄'!H128="",CONCATENATE(" ",'【ジュエリー】入力欄'!G128),CONCATENATE(" ",'【ジュエリー】入力欄'!G128,'【ジュエリー】入力欄'!H128,IF('【ジュエリー】入力欄'!G128="パール","mm","ct"))),IF('【ジュエリー】入力欄'!J128="",CONCATENATE(" ",'【ジュエリー】入力欄'!I128),CONCATENATE(" ",'【ジュエリー】入力欄'!I128,'【ジュエリー】入力欄'!J128,IF('【ジュエリー】入力欄'!I128="パール","mm","ct"))))</f>
        <v xml:space="preserve">  </v>
      </c>
      <c r="E201" s="141" t="str">
        <f>IF('【ジュエリー】入力欄'!L128="","",'【ジュエリー】入力欄'!L128&amp;"g")</f>
        <v/>
      </c>
      <c r="F201" s="166" t="str">
        <f>IF('【ジュエリー】入力欄'!M128="","",'【ジュエリー】入力欄'!M128)</f>
        <v/>
      </c>
      <c r="G201" s="52" t="str">
        <f>IF('【ジュエリー】入力欄'!O128="","",'【ジュエリー】入力欄'!O128)</f>
        <v/>
      </c>
      <c r="H201" s="142"/>
      <c r="I201" s="14"/>
      <c r="J201" s="131"/>
      <c r="L201" s="118"/>
    </row>
    <row r="202" spans="1:12" s="61" customFormat="1" ht="45" customHeight="1">
      <c r="A202" s="143" t="s">
        <v>252</v>
      </c>
      <c r="B202" s="53" t="str">
        <f>IF('【ジュエリー】入力欄'!K129="","",'【ジュエリー】入力欄'!K129)</f>
        <v/>
      </c>
      <c r="C202" s="54" t="str">
        <f>IF('【ジュエリー】入力欄'!E129="","",'【ジュエリー】入力欄'!E129)</f>
        <v/>
      </c>
      <c r="D202" s="144" t="str">
        <f>CONCATENATE(IF('【ジュエリー】入力欄'!F129="","",'【ジュエリー】入力欄'!F129),IF('【ジュエリー】入力欄'!H129="",CONCATENATE(" ",'【ジュエリー】入力欄'!G129),CONCATENATE(" ",'【ジュエリー】入力欄'!G129,'【ジュエリー】入力欄'!H129,IF('【ジュエリー】入力欄'!G129="パール","mm","ct"))),IF('【ジュエリー】入力欄'!J129="",CONCATENATE(" ",'【ジュエリー】入力欄'!I129),CONCATENATE(" ",'【ジュエリー】入力欄'!I129,'【ジュエリー】入力欄'!J129,IF('【ジュエリー】入力欄'!I129="パール","mm","ct"))))</f>
        <v xml:space="preserve">  </v>
      </c>
      <c r="E202" s="145" t="str">
        <f>IF('【ジュエリー】入力欄'!L129="","",'【ジュエリー】入力欄'!L129&amp;"g")</f>
        <v/>
      </c>
      <c r="F202" s="167" t="str">
        <f>IF('【ジュエリー】入力欄'!M129="","",'【ジュエリー】入力欄'!M129)</f>
        <v/>
      </c>
      <c r="G202" s="56" t="str">
        <f>IF('【ジュエリー】入力欄'!O129="","",'【ジュエリー】入力欄'!O129)</f>
        <v/>
      </c>
      <c r="H202" s="146"/>
      <c r="I202" s="58"/>
      <c r="J202" s="59"/>
      <c r="K202" s="60"/>
      <c r="L202" s="118"/>
    </row>
    <row r="203" spans="1:12" ht="45" customHeight="1">
      <c r="A203" s="139" t="s">
        <v>253</v>
      </c>
      <c r="B203" s="80" t="str">
        <f>IF('【ジュエリー】入力欄'!K130="","",'【ジュエリー】入力欄'!K130)</f>
        <v/>
      </c>
      <c r="C203" s="22" t="str">
        <f>IF('【ジュエリー】入力欄'!E130="","",'【ジュエリー】入力欄'!E130)</f>
        <v/>
      </c>
      <c r="D203" s="140" t="str">
        <f>CONCATENATE(IF('【ジュエリー】入力欄'!F130="","",'【ジュエリー】入力欄'!F130),IF('【ジュエリー】入力欄'!H130="",CONCATENATE(" ",'【ジュエリー】入力欄'!G130),CONCATENATE(" ",'【ジュエリー】入力欄'!G130,'【ジュエリー】入力欄'!H130,IF('【ジュエリー】入力欄'!G130="パール","mm","ct"))),IF('【ジュエリー】入力欄'!J130="",CONCATENATE(" ",'【ジュエリー】入力欄'!I130),CONCATENATE(" ",'【ジュエリー】入力欄'!I130,'【ジュエリー】入力欄'!J130,IF('【ジュエリー】入力欄'!I130="パール","mm","ct"))))</f>
        <v xml:space="preserve">  </v>
      </c>
      <c r="E203" s="141" t="str">
        <f>IF('【ジュエリー】入力欄'!L130="","",'【ジュエリー】入力欄'!L130&amp;"g")</f>
        <v/>
      </c>
      <c r="F203" s="166" t="str">
        <f>IF('【ジュエリー】入力欄'!M130="","",'【ジュエリー】入力欄'!M130)</f>
        <v/>
      </c>
      <c r="G203" s="52" t="str">
        <f>IF('【ジュエリー】入力欄'!O130="","",'【ジュエリー】入力欄'!O130)</f>
        <v/>
      </c>
      <c r="H203" s="142"/>
      <c r="I203" s="14"/>
      <c r="J203" s="131"/>
      <c r="L203" s="118"/>
    </row>
    <row r="204" spans="1:12" s="61" customFormat="1" ht="45" customHeight="1">
      <c r="A204" s="143" t="s">
        <v>254</v>
      </c>
      <c r="B204" s="53" t="str">
        <f>IF('【ジュエリー】入力欄'!K131="","",'【ジュエリー】入力欄'!K131)</f>
        <v/>
      </c>
      <c r="C204" s="54" t="str">
        <f>IF('【ジュエリー】入力欄'!E131="","",'【ジュエリー】入力欄'!E131)</f>
        <v/>
      </c>
      <c r="D204" s="144" t="str">
        <f>CONCATENATE(IF('【ジュエリー】入力欄'!F131="","",'【ジュエリー】入力欄'!F131),IF('【ジュエリー】入力欄'!H131="",CONCATENATE(" ",'【ジュエリー】入力欄'!G131),CONCATENATE(" ",'【ジュエリー】入力欄'!G131,'【ジュエリー】入力欄'!H131,IF('【ジュエリー】入力欄'!G131="パール","mm","ct"))),IF('【ジュエリー】入力欄'!J131="",CONCATENATE(" ",'【ジュエリー】入力欄'!I131),CONCATENATE(" ",'【ジュエリー】入力欄'!I131,'【ジュエリー】入力欄'!J131,IF('【ジュエリー】入力欄'!I131="パール","mm","ct"))))</f>
        <v xml:space="preserve">  </v>
      </c>
      <c r="E204" s="145" t="str">
        <f>IF('【ジュエリー】入力欄'!L131="","",'【ジュエリー】入力欄'!L131&amp;"g")</f>
        <v/>
      </c>
      <c r="F204" s="167" t="str">
        <f>IF('【ジュエリー】入力欄'!M131="","",'【ジュエリー】入力欄'!M131)</f>
        <v/>
      </c>
      <c r="G204" s="56" t="str">
        <f>IF('【ジュエリー】入力欄'!O131="","",'【ジュエリー】入力欄'!O131)</f>
        <v/>
      </c>
      <c r="H204" s="146"/>
      <c r="I204" s="58"/>
      <c r="J204" s="59"/>
      <c r="K204" s="60"/>
      <c r="L204" s="118"/>
    </row>
    <row r="205" spans="1:12" ht="45" customHeight="1">
      <c r="A205" s="139" t="s">
        <v>255</v>
      </c>
      <c r="B205" s="80" t="str">
        <f>IF('【ジュエリー】入力欄'!K132="","",'【ジュエリー】入力欄'!K132)</f>
        <v/>
      </c>
      <c r="C205" s="22" t="str">
        <f>IF('【ジュエリー】入力欄'!E132="","",'【ジュエリー】入力欄'!E132)</f>
        <v/>
      </c>
      <c r="D205" s="140" t="str">
        <f>CONCATENATE(IF('【ジュエリー】入力欄'!F132="","",'【ジュエリー】入力欄'!F132),IF('【ジュエリー】入力欄'!H132="",CONCATENATE(" ",'【ジュエリー】入力欄'!G132),CONCATENATE(" ",'【ジュエリー】入力欄'!G132,'【ジュエリー】入力欄'!H132,IF('【ジュエリー】入力欄'!G132="パール","mm","ct"))),IF('【ジュエリー】入力欄'!J132="",CONCATENATE(" ",'【ジュエリー】入力欄'!I132),CONCATENATE(" ",'【ジュエリー】入力欄'!I132,'【ジュエリー】入力欄'!J132,IF('【ジュエリー】入力欄'!I132="パール","mm","ct"))))</f>
        <v xml:space="preserve">  </v>
      </c>
      <c r="E205" s="141" t="str">
        <f>IF('【ジュエリー】入力欄'!L132="","",'【ジュエリー】入力欄'!L132&amp;"g")</f>
        <v/>
      </c>
      <c r="F205" s="166" t="str">
        <f>IF('【ジュエリー】入力欄'!M132="","",'【ジュエリー】入力欄'!M132)</f>
        <v/>
      </c>
      <c r="G205" s="52" t="str">
        <f>IF('【ジュエリー】入力欄'!O132="","",'【ジュエリー】入力欄'!O132)</f>
        <v/>
      </c>
      <c r="H205" s="142"/>
      <c r="I205" s="14"/>
      <c r="J205" s="131"/>
      <c r="L205" s="118"/>
    </row>
    <row r="206" spans="1:12" s="61" customFormat="1" ht="45" customHeight="1">
      <c r="A206" s="143" t="s">
        <v>256</v>
      </c>
      <c r="B206" s="53" t="str">
        <f>IF('【ジュエリー】入力欄'!K133="","",'【ジュエリー】入力欄'!K133)</f>
        <v/>
      </c>
      <c r="C206" s="54" t="str">
        <f>IF('【ジュエリー】入力欄'!E133="","",'【ジュエリー】入力欄'!E133)</f>
        <v/>
      </c>
      <c r="D206" s="144" t="str">
        <f>CONCATENATE(IF('【ジュエリー】入力欄'!F133="","",'【ジュエリー】入力欄'!F133),IF('【ジュエリー】入力欄'!H133="",CONCATENATE(" ",'【ジュエリー】入力欄'!G133),CONCATENATE(" ",'【ジュエリー】入力欄'!G133,'【ジュエリー】入力欄'!H133,IF('【ジュエリー】入力欄'!G133="パール","mm","ct"))),IF('【ジュエリー】入力欄'!J133="",CONCATENATE(" ",'【ジュエリー】入力欄'!I133),CONCATENATE(" ",'【ジュエリー】入力欄'!I133,'【ジュエリー】入力欄'!J133,IF('【ジュエリー】入力欄'!I133="パール","mm","ct"))))</f>
        <v xml:space="preserve">  </v>
      </c>
      <c r="E206" s="145" t="str">
        <f>IF('【ジュエリー】入力欄'!L133="","",'【ジュエリー】入力欄'!L133&amp;"g")</f>
        <v/>
      </c>
      <c r="F206" s="167" t="str">
        <f>IF('【ジュエリー】入力欄'!M133="","",'【ジュエリー】入力欄'!M133)</f>
        <v/>
      </c>
      <c r="G206" s="56" t="str">
        <f>IF('【ジュエリー】入力欄'!O133="","",'【ジュエリー】入力欄'!O133)</f>
        <v/>
      </c>
      <c r="H206" s="146"/>
      <c r="I206" s="58"/>
      <c r="J206" s="59"/>
      <c r="K206" s="60"/>
      <c r="L206" s="118"/>
    </row>
    <row r="207" spans="1:12" ht="45" customHeight="1">
      <c r="A207" s="139" t="s">
        <v>257</v>
      </c>
      <c r="B207" s="80" t="str">
        <f>IF('【ジュエリー】入力欄'!K134="","",'【ジュエリー】入力欄'!K134)</f>
        <v/>
      </c>
      <c r="C207" s="22" t="str">
        <f>IF('【ジュエリー】入力欄'!E134="","",'【ジュエリー】入力欄'!E134)</f>
        <v/>
      </c>
      <c r="D207" s="140" t="str">
        <f>CONCATENATE(IF('【ジュエリー】入力欄'!F134="","",'【ジュエリー】入力欄'!F134),IF('【ジュエリー】入力欄'!H134="",CONCATENATE(" ",'【ジュエリー】入力欄'!G134),CONCATENATE(" ",'【ジュエリー】入力欄'!G134,'【ジュエリー】入力欄'!H134,IF('【ジュエリー】入力欄'!G134="パール","mm","ct"))),IF('【ジュエリー】入力欄'!J134="",CONCATENATE(" ",'【ジュエリー】入力欄'!I134),CONCATENATE(" ",'【ジュエリー】入力欄'!I134,'【ジュエリー】入力欄'!J134,IF('【ジュエリー】入力欄'!I134="パール","mm","ct"))))</f>
        <v xml:space="preserve">  </v>
      </c>
      <c r="E207" s="141" t="str">
        <f>IF('【ジュエリー】入力欄'!L134="","",'【ジュエリー】入力欄'!L134&amp;"g")</f>
        <v/>
      </c>
      <c r="F207" s="166" t="str">
        <f>IF('【ジュエリー】入力欄'!M134="","",'【ジュエリー】入力欄'!M134)</f>
        <v/>
      </c>
      <c r="G207" s="52" t="str">
        <f>IF('【ジュエリー】入力欄'!O134="","",'【ジュエリー】入力欄'!O134)</f>
        <v/>
      </c>
      <c r="H207" s="142"/>
      <c r="I207" s="14"/>
      <c r="J207" s="131"/>
      <c r="L207" s="118"/>
    </row>
    <row r="208" spans="1:12" s="61" customFormat="1" ht="45" customHeight="1" thickBot="1">
      <c r="A208" s="147" t="s">
        <v>258</v>
      </c>
      <c r="B208" s="62" t="str">
        <f>IF('【ジュエリー】入力欄'!K135="","",'【ジュエリー】入力欄'!K135)</f>
        <v/>
      </c>
      <c r="C208" s="63" t="str">
        <f>IF('【ジュエリー】入力欄'!E135="","",'【ジュエリー】入力欄'!E135)</f>
        <v/>
      </c>
      <c r="D208" s="148" t="str">
        <f>CONCATENATE(IF('【ジュエリー】入力欄'!F135="","",'【ジュエリー】入力欄'!F135),IF('【ジュエリー】入力欄'!H135="",CONCATENATE(" ",'【ジュエリー】入力欄'!G135),CONCATENATE(" ",'【ジュエリー】入力欄'!G135,'【ジュエリー】入力欄'!H135,IF('【ジュエリー】入力欄'!G135="パール","mm","ct"))),IF('【ジュエリー】入力欄'!J135="",CONCATENATE(" ",'【ジュエリー】入力欄'!I135),CONCATENATE(" ",'【ジュエリー】入力欄'!I135,'【ジュエリー】入力欄'!J135,IF('【ジュエリー】入力欄'!I135="パール","mm","ct"))))</f>
        <v xml:space="preserve">  </v>
      </c>
      <c r="E208" s="149" t="str">
        <f>IF('【ジュエリー】入力欄'!L135="","",'【ジュエリー】入力欄'!L135&amp;"g")</f>
        <v/>
      </c>
      <c r="F208" s="168" t="str">
        <f>IF('【ジュエリー】入力欄'!M135="","",'【ジュエリー】入力欄'!M135)</f>
        <v/>
      </c>
      <c r="G208" s="64" t="str">
        <f>IF('【ジュエリー】入力欄'!O135="","",'【ジュエリー】入力欄'!O135)</f>
        <v/>
      </c>
      <c r="H208" s="146"/>
      <c r="I208" s="58"/>
      <c r="J208" s="59"/>
      <c r="K208" s="60"/>
      <c r="L208" s="118"/>
    </row>
    <row r="209" spans="6:16" ht="20.25" customHeight="1">
      <c r="F209" s="65"/>
      <c r="G209" s="28"/>
      <c r="H209" s="28"/>
      <c r="I209" s="28"/>
      <c r="J209" s="65"/>
      <c r="K209" s="65"/>
      <c r="L209" s="65"/>
      <c r="M209" s="65"/>
      <c r="N209" s="131"/>
      <c r="O209" s="1"/>
      <c r="P209" s="118"/>
    </row>
    <row r="210" spans="1:10" ht="14.25" customHeight="1">
      <c r="A210" s="132" t="s">
        <v>243</v>
      </c>
      <c r="B210" s="198" t="str">
        <f>CONCATENATE("出品表　（　",'【ジュエリー】入力欄'!I$3,"　APREオークション　宝石・ジュエリー）")</f>
        <v>出品表　（　　APREオークション　宝石・ジュエリー）</v>
      </c>
      <c r="C210" s="198"/>
      <c r="D210" s="198"/>
      <c r="J210" s="131"/>
    </row>
    <row r="211" spans="6:10" ht="3.75" customHeight="1" thickBot="1">
      <c r="F211" s="114"/>
      <c r="G211" s="114"/>
      <c r="H211" s="114"/>
      <c r="I211" s="114"/>
      <c r="J211" s="131"/>
    </row>
    <row r="212" spans="1:10" ht="33.75" customHeight="1" thickBot="1">
      <c r="A212" s="133"/>
      <c r="B212" s="133" t="s">
        <v>244</v>
      </c>
      <c r="C212" s="183" t="str">
        <f>IF('【ジュエリー】入力欄'!C136="","",'【ジュエリー】入力欄'!C136)</f>
        <v/>
      </c>
      <c r="D212" s="134" t="s">
        <v>20</v>
      </c>
      <c r="E212" s="135"/>
      <c r="F212" s="115" t="s">
        <v>208</v>
      </c>
      <c r="G212" s="195" t="str">
        <f>IF('【ジュエリー】入力欄'!C$3="","",'【ジュエリー】入力欄'!C$3)</f>
        <v/>
      </c>
      <c r="H212" s="196"/>
      <c r="I212" s="197"/>
      <c r="J212" s="131"/>
    </row>
    <row r="213" spans="1:10" ht="5.25" customHeight="1" thickBot="1">
      <c r="A213" s="47"/>
      <c r="B213" s="45"/>
      <c r="G213" s="34"/>
      <c r="H213" s="81"/>
      <c r="I213" s="39"/>
      <c r="J213" s="131"/>
    </row>
    <row r="214" spans="1:10" ht="45" customHeight="1">
      <c r="A214" s="48" t="s">
        <v>2</v>
      </c>
      <c r="B214" s="49" t="s">
        <v>129</v>
      </c>
      <c r="C214" s="49" t="s">
        <v>246</v>
      </c>
      <c r="D214" s="136" t="s">
        <v>247</v>
      </c>
      <c r="E214" s="49" t="s">
        <v>5</v>
      </c>
      <c r="F214" s="137" t="s">
        <v>248</v>
      </c>
      <c r="G214" s="207" t="s">
        <v>300</v>
      </c>
      <c r="H214" s="138" t="s">
        <v>0</v>
      </c>
      <c r="I214" s="23"/>
      <c r="J214" s="131"/>
    </row>
    <row r="215" spans="1:12" ht="45" customHeight="1">
      <c r="A215" s="139" t="s">
        <v>249</v>
      </c>
      <c r="B215" s="80" t="str">
        <f>IF('【ジュエリー】入力欄'!K136="","",'【ジュエリー】入力欄'!K136)</f>
        <v/>
      </c>
      <c r="C215" s="22" t="str">
        <f>IF('【ジュエリー】入力欄'!E136="","",'【ジュエリー】入力欄'!E136)</f>
        <v/>
      </c>
      <c r="D215" s="140" t="str">
        <f>CONCATENATE(IF('【ジュエリー】入力欄'!F136="","",'【ジュエリー】入力欄'!F136),IF('【ジュエリー】入力欄'!H136="",CONCATENATE(" ",'【ジュエリー】入力欄'!G136),CONCATENATE(" ",'【ジュエリー】入力欄'!G136,'【ジュエリー】入力欄'!H136,IF('【ジュエリー】入力欄'!G136="パール","mm","ct"))),IF('【ジュエリー】入力欄'!J136="",CONCATENATE(" ",'【ジュエリー】入力欄'!I136),CONCATENATE(" ",'【ジュエリー】入力欄'!I136,'【ジュエリー】入力欄'!J136,IF('【ジュエリー】入力欄'!I136="パール","mm","ct"))))</f>
        <v xml:space="preserve">  </v>
      </c>
      <c r="E215" s="141" t="str">
        <f>IF('【ジュエリー】入力欄'!L136="","",'【ジュエリー】入力欄'!L136&amp;"g")</f>
        <v/>
      </c>
      <c r="F215" s="166" t="str">
        <f>IF('【ジュエリー】入力欄'!M136="","",'【ジュエリー】入力欄'!M136)</f>
        <v/>
      </c>
      <c r="G215" s="52" t="str">
        <f>IF('【ジュエリー】入力欄'!O136="","",'【ジュエリー】入力欄'!O136)</f>
        <v/>
      </c>
      <c r="H215" s="142"/>
      <c r="I215" s="14"/>
      <c r="J215" s="131"/>
      <c r="L215" s="118"/>
    </row>
    <row r="216" spans="1:12" s="61" customFormat="1" ht="45" customHeight="1">
      <c r="A216" s="143" t="s">
        <v>250</v>
      </c>
      <c r="B216" s="53" t="str">
        <f>IF('【ジュエリー】入力欄'!K137="","",'【ジュエリー】入力欄'!K137)</f>
        <v/>
      </c>
      <c r="C216" s="54" t="str">
        <f>IF('【ジュエリー】入力欄'!E137="","",'【ジュエリー】入力欄'!E137)</f>
        <v/>
      </c>
      <c r="D216" s="144" t="str">
        <f>CONCATENATE(IF('【ジュエリー】入力欄'!F137="","",'【ジュエリー】入力欄'!F137),IF('【ジュエリー】入力欄'!H137="",CONCATENATE(" ",'【ジュエリー】入力欄'!G137),CONCATENATE(" ",'【ジュエリー】入力欄'!G137,'【ジュエリー】入力欄'!H137,IF('【ジュエリー】入力欄'!G137="パール","mm","ct"))),IF('【ジュエリー】入力欄'!J137="",CONCATENATE(" ",'【ジュエリー】入力欄'!I137),CONCATENATE(" ",'【ジュエリー】入力欄'!I137,'【ジュエリー】入力欄'!J137,IF('【ジュエリー】入力欄'!I137="パール","mm","ct"))))</f>
        <v xml:space="preserve">  </v>
      </c>
      <c r="E216" s="145" t="str">
        <f>IF('【ジュエリー】入力欄'!L137="","",'【ジュエリー】入力欄'!L137&amp;"g")</f>
        <v/>
      </c>
      <c r="F216" s="167" t="str">
        <f>IF('【ジュエリー】入力欄'!M137="","",'【ジュエリー】入力欄'!M137)</f>
        <v/>
      </c>
      <c r="G216" s="56" t="str">
        <f>IF('【ジュエリー】入力欄'!O137="","",'【ジュエリー】入力欄'!O137)</f>
        <v/>
      </c>
      <c r="H216" s="146"/>
      <c r="I216" s="58"/>
      <c r="J216" s="59"/>
      <c r="K216" s="60"/>
      <c r="L216" s="118"/>
    </row>
    <row r="217" spans="1:12" ht="45" customHeight="1">
      <c r="A217" s="139" t="s">
        <v>251</v>
      </c>
      <c r="B217" s="80" t="str">
        <f>IF('【ジュエリー】入力欄'!K138="","",'【ジュエリー】入力欄'!K138)</f>
        <v/>
      </c>
      <c r="C217" s="22" t="str">
        <f>IF('【ジュエリー】入力欄'!E138="","",'【ジュエリー】入力欄'!E138)</f>
        <v/>
      </c>
      <c r="D217" s="140" t="str">
        <f>CONCATENATE(IF('【ジュエリー】入力欄'!F138="","",'【ジュエリー】入力欄'!F138),IF('【ジュエリー】入力欄'!H138="",CONCATENATE(" ",'【ジュエリー】入力欄'!G138),CONCATENATE(" ",'【ジュエリー】入力欄'!G138,'【ジュエリー】入力欄'!H138,IF('【ジュエリー】入力欄'!G138="パール","mm","ct"))),IF('【ジュエリー】入力欄'!J138="",CONCATENATE(" ",'【ジュエリー】入力欄'!I138),CONCATENATE(" ",'【ジュエリー】入力欄'!I138,'【ジュエリー】入力欄'!J138,IF('【ジュエリー】入力欄'!I138="パール","mm","ct"))))</f>
        <v xml:space="preserve">  </v>
      </c>
      <c r="E217" s="141" t="str">
        <f>IF('【ジュエリー】入力欄'!L138="","",'【ジュエリー】入力欄'!L138&amp;"g")</f>
        <v/>
      </c>
      <c r="F217" s="166" t="str">
        <f>IF('【ジュエリー】入力欄'!M138="","",'【ジュエリー】入力欄'!M138)</f>
        <v/>
      </c>
      <c r="G217" s="52" t="str">
        <f>IF('【ジュエリー】入力欄'!O138="","",'【ジュエリー】入力欄'!O138)</f>
        <v/>
      </c>
      <c r="H217" s="142"/>
      <c r="I217" s="14"/>
      <c r="J217" s="131"/>
      <c r="L217" s="118"/>
    </row>
    <row r="218" spans="1:12" s="61" customFormat="1" ht="45" customHeight="1">
      <c r="A218" s="143" t="s">
        <v>252</v>
      </c>
      <c r="B218" s="53" t="str">
        <f>IF('【ジュエリー】入力欄'!K139="","",'【ジュエリー】入力欄'!K139)</f>
        <v/>
      </c>
      <c r="C218" s="54" t="str">
        <f>IF('【ジュエリー】入力欄'!E139="","",'【ジュエリー】入力欄'!E139)</f>
        <v/>
      </c>
      <c r="D218" s="144" t="str">
        <f>CONCATENATE(IF('【ジュエリー】入力欄'!F139="","",'【ジュエリー】入力欄'!F139),IF('【ジュエリー】入力欄'!H139="",CONCATENATE(" ",'【ジュエリー】入力欄'!G139),CONCATENATE(" ",'【ジュエリー】入力欄'!G139,'【ジュエリー】入力欄'!H139,IF('【ジュエリー】入力欄'!G139="パール","mm","ct"))),IF('【ジュエリー】入力欄'!J139="",CONCATENATE(" ",'【ジュエリー】入力欄'!I139),CONCATENATE(" ",'【ジュエリー】入力欄'!I139,'【ジュエリー】入力欄'!J139,IF('【ジュエリー】入力欄'!I139="パール","mm","ct"))))</f>
        <v xml:space="preserve">  </v>
      </c>
      <c r="E218" s="145" t="str">
        <f>IF('【ジュエリー】入力欄'!L139="","",'【ジュエリー】入力欄'!L139&amp;"g")</f>
        <v/>
      </c>
      <c r="F218" s="167" t="str">
        <f>IF('【ジュエリー】入力欄'!M139="","",'【ジュエリー】入力欄'!M139)</f>
        <v/>
      </c>
      <c r="G218" s="56" t="str">
        <f>IF('【ジュエリー】入力欄'!O139="","",'【ジュエリー】入力欄'!O139)</f>
        <v/>
      </c>
      <c r="H218" s="146"/>
      <c r="I218" s="58"/>
      <c r="J218" s="59"/>
      <c r="K218" s="60"/>
      <c r="L218" s="118"/>
    </row>
    <row r="219" spans="1:12" ht="45" customHeight="1">
      <c r="A219" s="139" t="s">
        <v>253</v>
      </c>
      <c r="B219" s="80" t="str">
        <f>IF('【ジュエリー】入力欄'!K140="","",'【ジュエリー】入力欄'!K140)</f>
        <v/>
      </c>
      <c r="C219" s="22" t="str">
        <f>IF('【ジュエリー】入力欄'!E140="","",'【ジュエリー】入力欄'!E140)</f>
        <v/>
      </c>
      <c r="D219" s="140" t="str">
        <f>CONCATENATE(IF('【ジュエリー】入力欄'!F140="","",'【ジュエリー】入力欄'!F140),IF('【ジュエリー】入力欄'!H140="",CONCATENATE(" ",'【ジュエリー】入力欄'!G140),CONCATENATE(" ",'【ジュエリー】入力欄'!G140,'【ジュエリー】入力欄'!H140,IF('【ジュエリー】入力欄'!G140="パール","mm","ct"))),IF('【ジュエリー】入力欄'!J140="",CONCATENATE(" ",'【ジュエリー】入力欄'!I140),CONCATENATE(" ",'【ジュエリー】入力欄'!I140,'【ジュエリー】入力欄'!J140,IF('【ジュエリー】入力欄'!I140="パール","mm","ct"))))</f>
        <v xml:space="preserve">  </v>
      </c>
      <c r="E219" s="141" t="str">
        <f>IF('【ジュエリー】入力欄'!L140="","",'【ジュエリー】入力欄'!L140&amp;"g")</f>
        <v/>
      </c>
      <c r="F219" s="166" t="str">
        <f>IF('【ジュエリー】入力欄'!M140="","",'【ジュエリー】入力欄'!M140)</f>
        <v/>
      </c>
      <c r="G219" s="52" t="str">
        <f>IF('【ジュエリー】入力欄'!O140="","",'【ジュエリー】入力欄'!O140)</f>
        <v/>
      </c>
      <c r="H219" s="142"/>
      <c r="I219" s="14"/>
      <c r="J219" s="131"/>
      <c r="L219" s="118"/>
    </row>
    <row r="220" spans="1:12" s="61" customFormat="1" ht="45" customHeight="1">
      <c r="A220" s="143" t="s">
        <v>254</v>
      </c>
      <c r="B220" s="53" t="str">
        <f>IF('【ジュエリー】入力欄'!K141="","",'【ジュエリー】入力欄'!K141)</f>
        <v/>
      </c>
      <c r="C220" s="54" t="str">
        <f>IF('【ジュエリー】入力欄'!E141="","",'【ジュエリー】入力欄'!E141)</f>
        <v/>
      </c>
      <c r="D220" s="144" t="str">
        <f>CONCATENATE(IF('【ジュエリー】入力欄'!F141="","",'【ジュエリー】入力欄'!F141),IF('【ジュエリー】入力欄'!H141="",CONCATENATE(" ",'【ジュエリー】入力欄'!G141),CONCATENATE(" ",'【ジュエリー】入力欄'!G141,'【ジュエリー】入力欄'!H141,IF('【ジュエリー】入力欄'!G141="パール","mm","ct"))),IF('【ジュエリー】入力欄'!J141="",CONCATENATE(" ",'【ジュエリー】入力欄'!I141),CONCATENATE(" ",'【ジュエリー】入力欄'!I141,'【ジュエリー】入力欄'!J141,IF('【ジュエリー】入力欄'!I141="パール","mm","ct"))))</f>
        <v xml:space="preserve">  </v>
      </c>
      <c r="E220" s="145" t="str">
        <f>IF('【ジュエリー】入力欄'!L141="","",'【ジュエリー】入力欄'!L141&amp;"g")</f>
        <v/>
      </c>
      <c r="F220" s="167" t="str">
        <f>IF('【ジュエリー】入力欄'!M141="","",'【ジュエリー】入力欄'!M141)</f>
        <v/>
      </c>
      <c r="G220" s="56" t="str">
        <f>IF('【ジュエリー】入力欄'!O141="","",'【ジュエリー】入力欄'!O141)</f>
        <v/>
      </c>
      <c r="H220" s="146"/>
      <c r="I220" s="58"/>
      <c r="J220" s="59"/>
      <c r="K220" s="60"/>
      <c r="L220" s="118"/>
    </row>
    <row r="221" spans="1:12" ht="45" customHeight="1">
      <c r="A221" s="139" t="s">
        <v>255</v>
      </c>
      <c r="B221" s="80" t="str">
        <f>IF('【ジュエリー】入力欄'!K142="","",'【ジュエリー】入力欄'!K142)</f>
        <v/>
      </c>
      <c r="C221" s="22" t="str">
        <f>IF('【ジュエリー】入力欄'!E142="","",'【ジュエリー】入力欄'!E142)</f>
        <v/>
      </c>
      <c r="D221" s="140" t="str">
        <f>CONCATENATE(IF('【ジュエリー】入力欄'!F142="","",'【ジュエリー】入力欄'!F142),IF('【ジュエリー】入力欄'!H142="",CONCATENATE(" ",'【ジュエリー】入力欄'!G142),CONCATENATE(" ",'【ジュエリー】入力欄'!G142,'【ジュエリー】入力欄'!H142,IF('【ジュエリー】入力欄'!G142="パール","mm","ct"))),IF('【ジュエリー】入力欄'!J142="",CONCATENATE(" ",'【ジュエリー】入力欄'!I142),CONCATENATE(" ",'【ジュエリー】入力欄'!I142,'【ジュエリー】入力欄'!J142,IF('【ジュエリー】入力欄'!I142="パール","mm","ct"))))</f>
        <v xml:space="preserve">  </v>
      </c>
      <c r="E221" s="141" t="str">
        <f>IF('【ジュエリー】入力欄'!L142="","",'【ジュエリー】入力欄'!L142&amp;"g")</f>
        <v/>
      </c>
      <c r="F221" s="166" t="str">
        <f>IF('【ジュエリー】入力欄'!M142="","",'【ジュエリー】入力欄'!M142)</f>
        <v/>
      </c>
      <c r="G221" s="52" t="str">
        <f>IF('【ジュエリー】入力欄'!O142="","",'【ジュエリー】入力欄'!O142)</f>
        <v/>
      </c>
      <c r="H221" s="142"/>
      <c r="I221" s="14"/>
      <c r="J221" s="131"/>
      <c r="L221" s="118"/>
    </row>
    <row r="222" spans="1:12" s="61" customFormat="1" ht="45" customHeight="1">
      <c r="A222" s="143" t="s">
        <v>256</v>
      </c>
      <c r="B222" s="53" t="str">
        <f>IF('【ジュエリー】入力欄'!K143="","",'【ジュエリー】入力欄'!K143)</f>
        <v/>
      </c>
      <c r="C222" s="54" t="str">
        <f>IF('【ジュエリー】入力欄'!E143="","",'【ジュエリー】入力欄'!E143)</f>
        <v/>
      </c>
      <c r="D222" s="144" t="str">
        <f>CONCATENATE(IF('【ジュエリー】入力欄'!F143="","",'【ジュエリー】入力欄'!F143),IF('【ジュエリー】入力欄'!H143="",CONCATENATE(" ",'【ジュエリー】入力欄'!G143),CONCATENATE(" ",'【ジュエリー】入力欄'!G143,'【ジュエリー】入力欄'!H143,IF('【ジュエリー】入力欄'!G143="パール","mm","ct"))),IF('【ジュエリー】入力欄'!J143="",CONCATENATE(" ",'【ジュエリー】入力欄'!I143),CONCATENATE(" ",'【ジュエリー】入力欄'!I143,'【ジュエリー】入力欄'!J143,IF('【ジュエリー】入力欄'!I143="パール","mm","ct"))))</f>
        <v xml:space="preserve">  </v>
      </c>
      <c r="E222" s="145" t="str">
        <f>IF('【ジュエリー】入力欄'!L143="","",'【ジュエリー】入力欄'!L143&amp;"g")</f>
        <v/>
      </c>
      <c r="F222" s="167" t="str">
        <f>IF('【ジュエリー】入力欄'!M143="","",'【ジュエリー】入力欄'!M143)</f>
        <v/>
      </c>
      <c r="G222" s="56" t="str">
        <f>IF('【ジュエリー】入力欄'!O143="","",'【ジュエリー】入力欄'!O143)</f>
        <v/>
      </c>
      <c r="H222" s="146"/>
      <c r="I222" s="58"/>
      <c r="J222" s="59"/>
      <c r="K222" s="60"/>
      <c r="L222" s="118"/>
    </row>
    <row r="223" spans="1:12" ht="45" customHeight="1">
      <c r="A223" s="139" t="s">
        <v>257</v>
      </c>
      <c r="B223" s="80" t="str">
        <f>IF('【ジュエリー】入力欄'!K144="","",'【ジュエリー】入力欄'!K144)</f>
        <v/>
      </c>
      <c r="C223" s="22" t="str">
        <f>IF('【ジュエリー】入力欄'!E144="","",'【ジュエリー】入力欄'!E144)</f>
        <v/>
      </c>
      <c r="D223" s="140" t="str">
        <f>CONCATENATE(IF('【ジュエリー】入力欄'!F144="","",'【ジュエリー】入力欄'!F144),IF('【ジュエリー】入力欄'!H144="",CONCATENATE(" ",'【ジュエリー】入力欄'!G144),CONCATENATE(" ",'【ジュエリー】入力欄'!G144,'【ジュエリー】入力欄'!H144,IF('【ジュエリー】入力欄'!G144="パール","mm","ct"))),IF('【ジュエリー】入力欄'!J144="",CONCATENATE(" ",'【ジュエリー】入力欄'!I144),CONCATENATE(" ",'【ジュエリー】入力欄'!I144,'【ジュエリー】入力欄'!J144,IF('【ジュエリー】入力欄'!I144="パール","mm","ct"))))</f>
        <v xml:space="preserve">  </v>
      </c>
      <c r="E223" s="141" t="str">
        <f>IF('【ジュエリー】入力欄'!L144="","",'【ジュエリー】入力欄'!L144&amp;"g")</f>
        <v/>
      </c>
      <c r="F223" s="166" t="str">
        <f>IF('【ジュエリー】入力欄'!M144="","",'【ジュエリー】入力欄'!M144)</f>
        <v/>
      </c>
      <c r="G223" s="52" t="str">
        <f>IF('【ジュエリー】入力欄'!O144="","",'【ジュエリー】入力欄'!O144)</f>
        <v/>
      </c>
      <c r="H223" s="142"/>
      <c r="I223" s="14"/>
      <c r="J223" s="131"/>
      <c r="L223" s="118"/>
    </row>
    <row r="224" spans="1:12" s="61" customFormat="1" ht="45" customHeight="1" thickBot="1">
      <c r="A224" s="147" t="s">
        <v>258</v>
      </c>
      <c r="B224" s="62" t="str">
        <f>IF('【ジュエリー】入力欄'!K145="","",'【ジュエリー】入力欄'!K145)</f>
        <v/>
      </c>
      <c r="C224" s="63" t="str">
        <f>IF('【ジュエリー】入力欄'!E145="","",'【ジュエリー】入力欄'!E145)</f>
        <v/>
      </c>
      <c r="D224" s="148" t="str">
        <f>CONCATENATE(IF('【ジュエリー】入力欄'!F145="","",'【ジュエリー】入力欄'!F145),IF('【ジュエリー】入力欄'!H145="",CONCATENATE(" ",'【ジュエリー】入力欄'!G145),CONCATENATE(" ",'【ジュエリー】入力欄'!G145,'【ジュエリー】入力欄'!H145,IF('【ジュエリー】入力欄'!G145="パール","mm","ct"))),IF('【ジュエリー】入力欄'!J145="",CONCATENATE(" ",'【ジュエリー】入力欄'!I145),CONCATENATE(" ",'【ジュエリー】入力欄'!I145,'【ジュエリー】入力欄'!J145,IF('【ジュエリー】入力欄'!I145="パール","mm","ct"))))</f>
        <v xml:space="preserve">  </v>
      </c>
      <c r="E224" s="149" t="str">
        <f>IF('【ジュエリー】入力欄'!L145="","",'【ジュエリー】入力欄'!L145&amp;"g")</f>
        <v/>
      </c>
      <c r="F224" s="168" t="str">
        <f>IF('【ジュエリー】入力欄'!M145="","",'【ジュエリー】入力欄'!M145)</f>
        <v/>
      </c>
      <c r="G224" s="64" t="str">
        <f>IF('【ジュエリー】入力欄'!O145="","",'【ジュエリー】入力欄'!O145)</f>
        <v/>
      </c>
      <c r="H224" s="146"/>
      <c r="I224" s="58"/>
      <c r="J224" s="59"/>
      <c r="K224" s="60"/>
      <c r="L224" s="118"/>
    </row>
    <row r="225" spans="6:16" ht="13.5" customHeight="1">
      <c r="F225" s="65"/>
      <c r="G225" s="28"/>
      <c r="H225" s="28"/>
      <c r="I225" s="28"/>
      <c r="J225" s="65"/>
      <c r="K225" s="65"/>
      <c r="L225" s="65"/>
      <c r="M225" s="65"/>
      <c r="N225" s="131"/>
      <c r="O225" s="1"/>
      <c r="P225" s="118"/>
    </row>
    <row r="226" spans="1:10" ht="14.25" customHeight="1">
      <c r="A226" s="132" t="s">
        <v>243</v>
      </c>
      <c r="B226" s="198" t="str">
        <f>CONCATENATE("出品表　（　",'【ジュエリー】入力欄'!I$3,"　APREオークション　宝石・ジュエリー）")</f>
        <v>出品表　（　　APREオークション　宝石・ジュエリー）</v>
      </c>
      <c r="C226" s="198"/>
      <c r="D226" s="198"/>
      <c r="J226" s="131"/>
    </row>
    <row r="227" spans="6:10" ht="3.75" customHeight="1" thickBot="1">
      <c r="F227" s="114"/>
      <c r="G227" s="114"/>
      <c r="H227" s="114"/>
      <c r="I227" s="114"/>
      <c r="J227" s="131"/>
    </row>
    <row r="228" spans="1:10" ht="33.75" customHeight="1" thickBot="1">
      <c r="A228" s="133"/>
      <c r="B228" s="133" t="s">
        <v>244</v>
      </c>
      <c r="C228" s="183" t="str">
        <f>IF('【ジュエリー】入力欄'!C146="","",'【ジュエリー】入力欄'!C146)</f>
        <v/>
      </c>
      <c r="D228" s="134" t="s">
        <v>20</v>
      </c>
      <c r="E228" s="135"/>
      <c r="F228" s="115" t="s">
        <v>208</v>
      </c>
      <c r="G228" s="195" t="str">
        <f>IF('【ジュエリー】入力欄'!C$3="","",'【ジュエリー】入力欄'!C$3)</f>
        <v/>
      </c>
      <c r="H228" s="196"/>
      <c r="I228" s="197"/>
      <c r="J228" s="131"/>
    </row>
    <row r="229" spans="1:10" ht="5.25" customHeight="1" thickBot="1">
      <c r="A229" s="47"/>
      <c r="B229" s="45"/>
      <c r="G229" s="34"/>
      <c r="H229" s="81"/>
      <c r="I229" s="39"/>
      <c r="J229" s="131"/>
    </row>
    <row r="230" spans="1:10" ht="45" customHeight="1">
      <c r="A230" s="48" t="s">
        <v>2</v>
      </c>
      <c r="B230" s="49" t="s">
        <v>129</v>
      </c>
      <c r="C230" s="49" t="s">
        <v>246</v>
      </c>
      <c r="D230" s="136" t="s">
        <v>247</v>
      </c>
      <c r="E230" s="49" t="s">
        <v>5</v>
      </c>
      <c r="F230" s="137" t="s">
        <v>248</v>
      </c>
      <c r="G230" s="207" t="s">
        <v>300</v>
      </c>
      <c r="H230" s="138" t="s">
        <v>0</v>
      </c>
      <c r="I230" s="23"/>
      <c r="J230" s="131"/>
    </row>
    <row r="231" spans="1:12" ht="45" customHeight="1">
      <c r="A231" s="139" t="s">
        <v>249</v>
      </c>
      <c r="B231" s="80" t="str">
        <f>IF('【ジュエリー】入力欄'!K146="","",'【ジュエリー】入力欄'!K146)</f>
        <v/>
      </c>
      <c r="C231" s="22" t="str">
        <f>IF('【ジュエリー】入力欄'!E146="","",'【ジュエリー】入力欄'!E146)</f>
        <v/>
      </c>
      <c r="D231" s="140" t="str">
        <f>CONCATENATE(IF('【ジュエリー】入力欄'!F146="","",'【ジュエリー】入力欄'!F146),IF('【ジュエリー】入力欄'!H146="",CONCATENATE(" ",'【ジュエリー】入力欄'!G146),CONCATENATE(" ",'【ジュエリー】入力欄'!G146,'【ジュエリー】入力欄'!H146,IF('【ジュエリー】入力欄'!G146="パール","mm","ct"))),IF('【ジュエリー】入力欄'!J146="",CONCATENATE(" ",'【ジュエリー】入力欄'!I146),CONCATENATE(" ",'【ジュエリー】入力欄'!I146,'【ジュエリー】入力欄'!J146,IF('【ジュエリー】入力欄'!I146="パール","mm","ct"))))</f>
        <v xml:space="preserve">  </v>
      </c>
      <c r="E231" s="141" t="str">
        <f>IF('【ジュエリー】入力欄'!L146="","",'【ジュエリー】入力欄'!L146&amp;"g")</f>
        <v/>
      </c>
      <c r="F231" s="166" t="str">
        <f>IF('【ジュエリー】入力欄'!M146="","",'【ジュエリー】入力欄'!M146)</f>
        <v/>
      </c>
      <c r="G231" s="52" t="str">
        <f>IF('【ジュエリー】入力欄'!O146="","",'【ジュエリー】入力欄'!O146)</f>
        <v/>
      </c>
      <c r="H231" s="142"/>
      <c r="I231" s="14"/>
      <c r="J231" s="131"/>
      <c r="L231" s="118"/>
    </row>
    <row r="232" spans="1:12" s="61" customFormat="1" ht="45" customHeight="1">
      <c r="A232" s="143" t="s">
        <v>250</v>
      </c>
      <c r="B232" s="53" t="str">
        <f>IF('【ジュエリー】入力欄'!K147="","",'【ジュエリー】入力欄'!K147)</f>
        <v/>
      </c>
      <c r="C232" s="54" t="str">
        <f>IF('【ジュエリー】入力欄'!E147="","",'【ジュエリー】入力欄'!E147)</f>
        <v/>
      </c>
      <c r="D232" s="144" t="str">
        <f>CONCATENATE(IF('【ジュエリー】入力欄'!F147="","",'【ジュエリー】入力欄'!F147),IF('【ジュエリー】入力欄'!H147="",CONCATENATE(" ",'【ジュエリー】入力欄'!G147),CONCATENATE(" ",'【ジュエリー】入力欄'!G147,'【ジュエリー】入力欄'!H147,IF('【ジュエリー】入力欄'!G147="パール","mm","ct"))),IF('【ジュエリー】入力欄'!J147="",CONCATENATE(" ",'【ジュエリー】入力欄'!I147),CONCATENATE(" ",'【ジュエリー】入力欄'!I147,'【ジュエリー】入力欄'!J147,IF('【ジュエリー】入力欄'!I147="パール","mm","ct"))))</f>
        <v xml:space="preserve">  </v>
      </c>
      <c r="E232" s="145" t="str">
        <f>IF('【ジュエリー】入力欄'!L147="","",'【ジュエリー】入力欄'!L147&amp;"g")</f>
        <v/>
      </c>
      <c r="F232" s="167" t="str">
        <f>IF('【ジュエリー】入力欄'!M147="","",'【ジュエリー】入力欄'!M147)</f>
        <v/>
      </c>
      <c r="G232" s="56" t="str">
        <f>IF('【ジュエリー】入力欄'!O147="","",'【ジュエリー】入力欄'!O147)</f>
        <v/>
      </c>
      <c r="H232" s="146"/>
      <c r="I232" s="58"/>
      <c r="J232" s="59"/>
      <c r="K232" s="60"/>
      <c r="L232" s="118"/>
    </row>
    <row r="233" spans="1:12" ht="45" customHeight="1">
      <c r="A233" s="139" t="s">
        <v>251</v>
      </c>
      <c r="B233" s="80" t="str">
        <f>IF('【ジュエリー】入力欄'!K148="","",'【ジュエリー】入力欄'!K148)</f>
        <v/>
      </c>
      <c r="C233" s="22" t="str">
        <f>IF('【ジュエリー】入力欄'!E148="","",'【ジュエリー】入力欄'!E148)</f>
        <v/>
      </c>
      <c r="D233" s="140" t="str">
        <f>CONCATENATE(IF('【ジュエリー】入力欄'!F148="","",'【ジュエリー】入力欄'!F148),IF('【ジュエリー】入力欄'!H148="",CONCATENATE(" ",'【ジュエリー】入力欄'!G148),CONCATENATE(" ",'【ジュエリー】入力欄'!G148,'【ジュエリー】入力欄'!H148,IF('【ジュエリー】入力欄'!G148="パール","mm","ct"))),IF('【ジュエリー】入力欄'!J148="",CONCATENATE(" ",'【ジュエリー】入力欄'!I148),CONCATENATE(" ",'【ジュエリー】入力欄'!I148,'【ジュエリー】入力欄'!J148,IF('【ジュエリー】入力欄'!I148="パール","mm","ct"))))</f>
        <v xml:space="preserve">  </v>
      </c>
      <c r="E233" s="141" t="str">
        <f>IF('【ジュエリー】入力欄'!L148="","",'【ジュエリー】入力欄'!L148&amp;"g")</f>
        <v/>
      </c>
      <c r="F233" s="166" t="str">
        <f>IF('【ジュエリー】入力欄'!M148="","",'【ジュエリー】入力欄'!M148)</f>
        <v/>
      </c>
      <c r="G233" s="52" t="str">
        <f>IF('【ジュエリー】入力欄'!O148="","",'【ジュエリー】入力欄'!O148)</f>
        <v/>
      </c>
      <c r="H233" s="142"/>
      <c r="I233" s="14"/>
      <c r="J233" s="131"/>
      <c r="L233" s="118"/>
    </row>
    <row r="234" spans="1:12" s="61" customFormat="1" ht="45" customHeight="1">
      <c r="A234" s="143" t="s">
        <v>252</v>
      </c>
      <c r="B234" s="53" t="str">
        <f>IF('【ジュエリー】入力欄'!K149="","",'【ジュエリー】入力欄'!K149)</f>
        <v/>
      </c>
      <c r="C234" s="54" t="str">
        <f>IF('【ジュエリー】入力欄'!E149="","",'【ジュエリー】入力欄'!E149)</f>
        <v/>
      </c>
      <c r="D234" s="144" t="str">
        <f>CONCATENATE(IF('【ジュエリー】入力欄'!F149="","",'【ジュエリー】入力欄'!F149),IF('【ジュエリー】入力欄'!H149="",CONCATENATE(" ",'【ジュエリー】入力欄'!G149),CONCATENATE(" ",'【ジュエリー】入力欄'!G149,'【ジュエリー】入力欄'!H149,IF('【ジュエリー】入力欄'!G149="パール","mm","ct"))),IF('【ジュエリー】入力欄'!J149="",CONCATENATE(" ",'【ジュエリー】入力欄'!I149),CONCATENATE(" ",'【ジュエリー】入力欄'!I149,'【ジュエリー】入力欄'!J149,IF('【ジュエリー】入力欄'!I149="パール","mm","ct"))))</f>
        <v xml:space="preserve">  </v>
      </c>
      <c r="E234" s="145" t="str">
        <f>IF('【ジュエリー】入力欄'!L149="","",'【ジュエリー】入力欄'!L149&amp;"g")</f>
        <v/>
      </c>
      <c r="F234" s="167" t="str">
        <f>IF('【ジュエリー】入力欄'!M149="","",'【ジュエリー】入力欄'!M149)</f>
        <v/>
      </c>
      <c r="G234" s="56" t="str">
        <f>IF('【ジュエリー】入力欄'!O149="","",'【ジュエリー】入力欄'!O149)</f>
        <v/>
      </c>
      <c r="H234" s="146"/>
      <c r="I234" s="58"/>
      <c r="J234" s="59"/>
      <c r="K234" s="60"/>
      <c r="L234" s="118"/>
    </row>
    <row r="235" spans="1:12" ht="45" customHeight="1">
      <c r="A235" s="139" t="s">
        <v>253</v>
      </c>
      <c r="B235" s="80" t="str">
        <f>IF('【ジュエリー】入力欄'!K150="","",'【ジュエリー】入力欄'!K150)</f>
        <v/>
      </c>
      <c r="C235" s="22" t="str">
        <f>IF('【ジュエリー】入力欄'!E150="","",'【ジュエリー】入力欄'!E150)</f>
        <v/>
      </c>
      <c r="D235" s="140" t="str">
        <f>CONCATENATE(IF('【ジュエリー】入力欄'!F150="","",'【ジュエリー】入力欄'!F150),IF('【ジュエリー】入力欄'!H150="",CONCATENATE(" ",'【ジュエリー】入力欄'!G150),CONCATENATE(" ",'【ジュエリー】入力欄'!G150,'【ジュエリー】入力欄'!H150,IF('【ジュエリー】入力欄'!G150="パール","mm","ct"))),IF('【ジュエリー】入力欄'!J150="",CONCATENATE(" ",'【ジュエリー】入力欄'!I150),CONCATENATE(" ",'【ジュエリー】入力欄'!I150,'【ジュエリー】入力欄'!J150,IF('【ジュエリー】入力欄'!I150="パール","mm","ct"))))</f>
        <v xml:space="preserve">  </v>
      </c>
      <c r="E235" s="141" t="str">
        <f>IF('【ジュエリー】入力欄'!L150="","",'【ジュエリー】入力欄'!L150&amp;"g")</f>
        <v/>
      </c>
      <c r="F235" s="166" t="str">
        <f>IF('【ジュエリー】入力欄'!M150="","",'【ジュエリー】入力欄'!M150)</f>
        <v/>
      </c>
      <c r="G235" s="52" t="str">
        <f>IF('【ジュエリー】入力欄'!O150="","",'【ジュエリー】入力欄'!O150)</f>
        <v/>
      </c>
      <c r="H235" s="142"/>
      <c r="I235" s="14"/>
      <c r="J235" s="131"/>
      <c r="L235" s="118"/>
    </row>
    <row r="236" spans="1:12" s="61" customFormat="1" ht="45" customHeight="1">
      <c r="A236" s="143" t="s">
        <v>254</v>
      </c>
      <c r="B236" s="53" t="str">
        <f>IF('【ジュエリー】入力欄'!K151="","",'【ジュエリー】入力欄'!K151)</f>
        <v/>
      </c>
      <c r="C236" s="54" t="str">
        <f>IF('【ジュエリー】入力欄'!E151="","",'【ジュエリー】入力欄'!E151)</f>
        <v/>
      </c>
      <c r="D236" s="144" t="str">
        <f>CONCATENATE(IF('【ジュエリー】入力欄'!F151="","",'【ジュエリー】入力欄'!F151),IF('【ジュエリー】入力欄'!H151="",CONCATENATE(" ",'【ジュエリー】入力欄'!G151),CONCATENATE(" ",'【ジュエリー】入力欄'!G151,'【ジュエリー】入力欄'!H151,IF('【ジュエリー】入力欄'!G151="パール","mm","ct"))),IF('【ジュエリー】入力欄'!J151="",CONCATENATE(" ",'【ジュエリー】入力欄'!I151),CONCATENATE(" ",'【ジュエリー】入力欄'!I151,'【ジュエリー】入力欄'!J151,IF('【ジュエリー】入力欄'!I151="パール","mm","ct"))))</f>
        <v xml:space="preserve">  </v>
      </c>
      <c r="E236" s="145" t="str">
        <f>IF('【ジュエリー】入力欄'!L151="","",'【ジュエリー】入力欄'!L151&amp;"g")</f>
        <v/>
      </c>
      <c r="F236" s="167" t="str">
        <f>IF('【ジュエリー】入力欄'!M151="","",'【ジュエリー】入力欄'!M151)</f>
        <v/>
      </c>
      <c r="G236" s="56" t="str">
        <f>IF('【ジュエリー】入力欄'!O151="","",'【ジュエリー】入力欄'!O151)</f>
        <v/>
      </c>
      <c r="H236" s="146"/>
      <c r="I236" s="58"/>
      <c r="J236" s="59"/>
      <c r="K236" s="60"/>
      <c r="L236" s="118"/>
    </row>
    <row r="237" spans="1:12" ht="45" customHeight="1">
      <c r="A237" s="139" t="s">
        <v>255</v>
      </c>
      <c r="B237" s="80" t="str">
        <f>IF('【ジュエリー】入力欄'!K152="","",'【ジュエリー】入力欄'!K152)</f>
        <v/>
      </c>
      <c r="C237" s="22" t="str">
        <f>IF('【ジュエリー】入力欄'!E152="","",'【ジュエリー】入力欄'!E152)</f>
        <v/>
      </c>
      <c r="D237" s="140" t="str">
        <f>CONCATENATE(IF('【ジュエリー】入力欄'!F152="","",'【ジュエリー】入力欄'!F152),IF('【ジュエリー】入力欄'!H152="",CONCATENATE(" ",'【ジュエリー】入力欄'!G152),CONCATENATE(" ",'【ジュエリー】入力欄'!G152,'【ジュエリー】入力欄'!H152,IF('【ジュエリー】入力欄'!G152="パール","mm","ct"))),IF('【ジュエリー】入力欄'!J152="",CONCATENATE(" ",'【ジュエリー】入力欄'!I152),CONCATENATE(" ",'【ジュエリー】入力欄'!I152,'【ジュエリー】入力欄'!J152,IF('【ジュエリー】入力欄'!I152="パール","mm","ct"))))</f>
        <v xml:space="preserve">  </v>
      </c>
      <c r="E237" s="141" t="str">
        <f>IF('【ジュエリー】入力欄'!L152="","",'【ジュエリー】入力欄'!L152&amp;"g")</f>
        <v/>
      </c>
      <c r="F237" s="166" t="str">
        <f>IF('【ジュエリー】入力欄'!M152="","",'【ジュエリー】入力欄'!M152)</f>
        <v/>
      </c>
      <c r="G237" s="52" t="str">
        <f>IF('【ジュエリー】入力欄'!O152="","",'【ジュエリー】入力欄'!O152)</f>
        <v/>
      </c>
      <c r="H237" s="142"/>
      <c r="I237" s="14"/>
      <c r="J237" s="131"/>
      <c r="L237" s="118"/>
    </row>
    <row r="238" spans="1:12" s="61" customFormat="1" ht="45" customHeight="1">
      <c r="A238" s="143" t="s">
        <v>256</v>
      </c>
      <c r="B238" s="53" t="str">
        <f>IF('【ジュエリー】入力欄'!K153="","",'【ジュエリー】入力欄'!K153)</f>
        <v/>
      </c>
      <c r="C238" s="54" t="str">
        <f>IF('【ジュエリー】入力欄'!E153="","",'【ジュエリー】入力欄'!E153)</f>
        <v/>
      </c>
      <c r="D238" s="144" t="str">
        <f>CONCATENATE(IF('【ジュエリー】入力欄'!F153="","",'【ジュエリー】入力欄'!F153),IF('【ジュエリー】入力欄'!H153="",CONCATENATE(" ",'【ジュエリー】入力欄'!G153),CONCATENATE(" ",'【ジュエリー】入力欄'!G153,'【ジュエリー】入力欄'!H153,IF('【ジュエリー】入力欄'!G153="パール","mm","ct"))),IF('【ジュエリー】入力欄'!J153="",CONCATENATE(" ",'【ジュエリー】入力欄'!I153),CONCATENATE(" ",'【ジュエリー】入力欄'!I153,'【ジュエリー】入力欄'!J153,IF('【ジュエリー】入力欄'!I153="パール","mm","ct"))))</f>
        <v xml:space="preserve">  </v>
      </c>
      <c r="E238" s="145" t="str">
        <f>IF('【ジュエリー】入力欄'!L153="","",'【ジュエリー】入力欄'!L153&amp;"g")</f>
        <v/>
      </c>
      <c r="F238" s="167" t="str">
        <f>IF('【ジュエリー】入力欄'!M153="","",'【ジュエリー】入力欄'!M153)</f>
        <v/>
      </c>
      <c r="G238" s="56" t="str">
        <f>IF('【ジュエリー】入力欄'!O153="","",'【ジュエリー】入力欄'!O153)</f>
        <v/>
      </c>
      <c r="H238" s="146"/>
      <c r="I238" s="58"/>
      <c r="J238" s="59"/>
      <c r="K238" s="60"/>
      <c r="L238" s="118"/>
    </row>
    <row r="239" spans="1:12" ht="45" customHeight="1">
      <c r="A239" s="139" t="s">
        <v>257</v>
      </c>
      <c r="B239" s="80" t="str">
        <f>IF('【ジュエリー】入力欄'!K154="","",'【ジュエリー】入力欄'!K154)</f>
        <v/>
      </c>
      <c r="C239" s="22" t="str">
        <f>IF('【ジュエリー】入力欄'!E154="","",'【ジュエリー】入力欄'!E154)</f>
        <v/>
      </c>
      <c r="D239" s="140" t="str">
        <f>CONCATENATE(IF('【ジュエリー】入力欄'!F154="","",'【ジュエリー】入力欄'!F154),IF('【ジュエリー】入力欄'!H154="",CONCATENATE(" ",'【ジュエリー】入力欄'!G154),CONCATENATE(" ",'【ジュエリー】入力欄'!G154,'【ジュエリー】入力欄'!H154,IF('【ジュエリー】入力欄'!G154="パール","mm","ct"))),IF('【ジュエリー】入力欄'!J154="",CONCATENATE(" ",'【ジュエリー】入力欄'!I154),CONCATENATE(" ",'【ジュエリー】入力欄'!I154,'【ジュエリー】入力欄'!J154,IF('【ジュエリー】入力欄'!I154="パール","mm","ct"))))</f>
        <v xml:space="preserve">  </v>
      </c>
      <c r="E239" s="141" t="str">
        <f>IF('【ジュエリー】入力欄'!L154="","",'【ジュエリー】入力欄'!L154&amp;"g")</f>
        <v/>
      </c>
      <c r="F239" s="166" t="str">
        <f>IF('【ジュエリー】入力欄'!M154="","",'【ジュエリー】入力欄'!M154)</f>
        <v/>
      </c>
      <c r="G239" s="52" t="str">
        <f>IF('【ジュエリー】入力欄'!O154="","",'【ジュエリー】入力欄'!O154)</f>
        <v/>
      </c>
      <c r="H239" s="142"/>
      <c r="I239" s="14"/>
      <c r="J239" s="131"/>
      <c r="L239" s="118"/>
    </row>
    <row r="240" spans="1:12" s="61" customFormat="1" ht="45" customHeight="1" thickBot="1">
      <c r="A240" s="147" t="s">
        <v>258</v>
      </c>
      <c r="B240" s="62" t="str">
        <f>IF('【ジュエリー】入力欄'!K155="","",'【ジュエリー】入力欄'!K155)</f>
        <v/>
      </c>
      <c r="C240" s="63" t="str">
        <f>IF('【ジュエリー】入力欄'!E155="","",'【ジュエリー】入力欄'!E155)</f>
        <v/>
      </c>
      <c r="D240" s="148" t="str">
        <f>CONCATENATE(IF('【ジュエリー】入力欄'!F155="","",'【ジュエリー】入力欄'!F155),IF('【ジュエリー】入力欄'!H155="",CONCATENATE(" ",'【ジュエリー】入力欄'!G155),CONCATENATE(" ",'【ジュエリー】入力欄'!G155,'【ジュエリー】入力欄'!H155,IF('【ジュエリー】入力欄'!G155="パール","mm","ct"))),IF('【ジュエリー】入力欄'!J155="",CONCATENATE(" ",'【ジュエリー】入力欄'!I155),CONCATENATE(" ",'【ジュエリー】入力欄'!I155,'【ジュエリー】入力欄'!J155,IF('【ジュエリー】入力欄'!I155="パール","mm","ct"))))</f>
        <v xml:space="preserve">  </v>
      </c>
      <c r="E240" s="149" t="str">
        <f>IF('【ジュエリー】入力欄'!L155="","",'【ジュエリー】入力欄'!L155&amp;"g")</f>
        <v/>
      </c>
      <c r="F240" s="168" t="str">
        <f>IF('【ジュエリー】入力欄'!M155="","",'【ジュエリー】入力欄'!M155)</f>
        <v/>
      </c>
      <c r="G240" s="64" t="str">
        <f>IF('【ジュエリー】入力欄'!O155="","",'【ジュエリー】入力欄'!O155)</f>
        <v/>
      </c>
      <c r="H240" s="146"/>
      <c r="I240" s="58"/>
      <c r="J240" s="59"/>
      <c r="K240" s="60"/>
      <c r="L240" s="118"/>
    </row>
    <row r="241" spans="6:16" ht="20.25" customHeight="1">
      <c r="F241" s="65"/>
      <c r="G241" s="28"/>
      <c r="H241" s="28"/>
      <c r="I241" s="28"/>
      <c r="J241" s="65"/>
      <c r="K241" s="65"/>
      <c r="L241" s="65"/>
      <c r="M241" s="65"/>
      <c r="N241" s="131"/>
      <c r="O241" s="1"/>
      <c r="P241" s="118"/>
    </row>
    <row r="242" spans="1:10" ht="14.25" customHeight="1">
      <c r="A242" s="132" t="s">
        <v>243</v>
      </c>
      <c r="B242" s="198" t="str">
        <f>CONCATENATE("出品表　（　",'【ジュエリー】入力欄'!I$3,"　APREオークション　宝石・ジュエリー）")</f>
        <v>出品表　（　　APREオークション　宝石・ジュエリー）</v>
      </c>
      <c r="C242" s="198"/>
      <c r="D242" s="198"/>
      <c r="J242" s="131"/>
    </row>
    <row r="243" spans="6:10" ht="3.75" customHeight="1" thickBot="1">
      <c r="F243" s="114"/>
      <c r="G243" s="114"/>
      <c r="H243" s="114"/>
      <c r="I243" s="114"/>
      <c r="J243" s="131"/>
    </row>
    <row r="244" spans="1:10" ht="33.75" customHeight="1" thickBot="1">
      <c r="A244" s="133"/>
      <c r="B244" s="133" t="s">
        <v>244</v>
      </c>
      <c r="C244" s="183" t="str">
        <f>IF('【ジュエリー】入力欄'!C156="","",'【ジュエリー】入力欄'!C156)</f>
        <v/>
      </c>
      <c r="D244" s="134" t="s">
        <v>20</v>
      </c>
      <c r="E244" s="135"/>
      <c r="F244" s="115" t="s">
        <v>208</v>
      </c>
      <c r="G244" s="195" t="str">
        <f>IF('【ジュエリー】入力欄'!C$3="","",'【ジュエリー】入力欄'!C$3)</f>
        <v/>
      </c>
      <c r="H244" s="196"/>
      <c r="I244" s="197"/>
      <c r="J244" s="131"/>
    </row>
    <row r="245" spans="1:10" ht="5.25" customHeight="1" thickBot="1">
      <c r="A245" s="47"/>
      <c r="B245" s="45"/>
      <c r="G245" s="34"/>
      <c r="H245" s="81"/>
      <c r="I245" s="39"/>
      <c r="J245" s="131"/>
    </row>
    <row r="246" spans="1:10" ht="45" customHeight="1">
      <c r="A246" s="48" t="s">
        <v>2</v>
      </c>
      <c r="B246" s="49" t="s">
        <v>129</v>
      </c>
      <c r="C246" s="49" t="s">
        <v>246</v>
      </c>
      <c r="D246" s="136" t="s">
        <v>247</v>
      </c>
      <c r="E246" s="49" t="s">
        <v>5</v>
      </c>
      <c r="F246" s="137" t="s">
        <v>248</v>
      </c>
      <c r="G246" s="207" t="s">
        <v>300</v>
      </c>
      <c r="H246" s="138" t="s">
        <v>0</v>
      </c>
      <c r="I246" s="23"/>
      <c r="J246" s="131"/>
    </row>
    <row r="247" spans="1:12" ht="45" customHeight="1">
      <c r="A247" s="139" t="s">
        <v>249</v>
      </c>
      <c r="B247" s="80" t="str">
        <f>IF('【ジュエリー】入力欄'!K156="","",'【ジュエリー】入力欄'!K156)</f>
        <v/>
      </c>
      <c r="C247" s="22" t="str">
        <f>IF('【ジュエリー】入力欄'!E156="","",'【ジュエリー】入力欄'!E156)</f>
        <v/>
      </c>
      <c r="D247" s="140" t="str">
        <f>CONCATENATE(IF('【ジュエリー】入力欄'!F156="","",'【ジュエリー】入力欄'!F156),IF('【ジュエリー】入力欄'!H156="",CONCATENATE(" ",'【ジュエリー】入力欄'!G156),CONCATENATE(" ",'【ジュエリー】入力欄'!G156,'【ジュエリー】入力欄'!H156,IF('【ジュエリー】入力欄'!G156="パール","mm","ct"))),IF('【ジュエリー】入力欄'!J156="",CONCATENATE(" ",'【ジュエリー】入力欄'!I156),CONCATENATE(" ",'【ジュエリー】入力欄'!I156,'【ジュエリー】入力欄'!J156,IF('【ジュエリー】入力欄'!I156="パール","mm","ct"))))</f>
        <v xml:space="preserve">  </v>
      </c>
      <c r="E247" s="141" t="str">
        <f>IF('【ジュエリー】入力欄'!L156="","",'【ジュエリー】入力欄'!L156&amp;"g")</f>
        <v/>
      </c>
      <c r="F247" s="166" t="str">
        <f>IF('【ジュエリー】入力欄'!M156="","",'【ジュエリー】入力欄'!M156)</f>
        <v/>
      </c>
      <c r="G247" s="52" t="str">
        <f>IF('【ジュエリー】入力欄'!O156="","",'【ジュエリー】入力欄'!O156)</f>
        <v/>
      </c>
      <c r="H247" s="142"/>
      <c r="I247" s="14"/>
      <c r="J247" s="131"/>
      <c r="L247" s="118"/>
    </row>
    <row r="248" spans="1:12" s="61" customFormat="1" ht="45" customHeight="1">
      <c r="A248" s="143" t="s">
        <v>250</v>
      </c>
      <c r="B248" s="53" t="str">
        <f>IF('【ジュエリー】入力欄'!K157="","",'【ジュエリー】入力欄'!K157)</f>
        <v/>
      </c>
      <c r="C248" s="54" t="str">
        <f>IF('【ジュエリー】入力欄'!E157="","",'【ジュエリー】入力欄'!E157)</f>
        <v/>
      </c>
      <c r="D248" s="144" t="str">
        <f>CONCATENATE(IF('【ジュエリー】入力欄'!F157="","",'【ジュエリー】入力欄'!F157),IF('【ジュエリー】入力欄'!H157="",CONCATENATE(" ",'【ジュエリー】入力欄'!G157),CONCATENATE(" ",'【ジュエリー】入力欄'!G157,'【ジュエリー】入力欄'!H157,IF('【ジュエリー】入力欄'!G157="パール","mm","ct"))),IF('【ジュエリー】入力欄'!J157="",CONCATENATE(" ",'【ジュエリー】入力欄'!I157),CONCATENATE(" ",'【ジュエリー】入力欄'!I157,'【ジュエリー】入力欄'!J157,IF('【ジュエリー】入力欄'!I157="パール","mm","ct"))))</f>
        <v xml:space="preserve">  </v>
      </c>
      <c r="E248" s="145" t="str">
        <f>IF('【ジュエリー】入力欄'!L157="","",'【ジュエリー】入力欄'!L157&amp;"g")</f>
        <v/>
      </c>
      <c r="F248" s="167" t="str">
        <f>IF('【ジュエリー】入力欄'!M157="","",'【ジュエリー】入力欄'!M157)</f>
        <v/>
      </c>
      <c r="G248" s="56" t="str">
        <f>IF('【ジュエリー】入力欄'!O157="","",'【ジュエリー】入力欄'!O157)</f>
        <v/>
      </c>
      <c r="H248" s="146"/>
      <c r="I248" s="58"/>
      <c r="J248" s="59"/>
      <c r="K248" s="60"/>
      <c r="L248" s="118"/>
    </row>
    <row r="249" spans="1:12" ht="45" customHeight="1">
      <c r="A249" s="139" t="s">
        <v>251</v>
      </c>
      <c r="B249" s="80" t="str">
        <f>IF('【ジュエリー】入力欄'!K158="","",'【ジュエリー】入力欄'!K158)</f>
        <v/>
      </c>
      <c r="C249" s="22" t="str">
        <f>IF('【ジュエリー】入力欄'!E158="","",'【ジュエリー】入力欄'!E158)</f>
        <v/>
      </c>
      <c r="D249" s="140" t="str">
        <f>CONCATENATE(IF('【ジュエリー】入力欄'!F158="","",'【ジュエリー】入力欄'!F158),IF('【ジュエリー】入力欄'!H158="",CONCATENATE(" ",'【ジュエリー】入力欄'!G158),CONCATENATE(" ",'【ジュエリー】入力欄'!G158,'【ジュエリー】入力欄'!H158,IF('【ジュエリー】入力欄'!G158="パール","mm","ct"))),IF('【ジュエリー】入力欄'!J158="",CONCATENATE(" ",'【ジュエリー】入力欄'!I158),CONCATENATE(" ",'【ジュエリー】入力欄'!I158,'【ジュエリー】入力欄'!J158,IF('【ジュエリー】入力欄'!I158="パール","mm","ct"))))</f>
        <v xml:space="preserve">  </v>
      </c>
      <c r="E249" s="141" t="str">
        <f>IF('【ジュエリー】入力欄'!L158="","",'【ジュエリー】入力欄'!L158&amp;"g")</f>
        <v/>
      </c>
      <c r="F249" s="166" t="str">
        <f>IF('【ジュエリー】入力欄'!M158="","",'【ジュエリー】入力欄'!M158)</f>
        <v/>
      </c>
      <c r="G249" s="52" t="str">
        <f>IF('【ジュエリー】入力欄'!O158="","",'【ジュエリー】入力欄'!O158)</f>
        <v/>
      </c>
      <c r="H249" s="142"/>
      <c r="I249" s="14"/>
      <c r="J249" s="131"/>
      <c r="L249" s="118"/>
    </row>
    <row r="250" spans="1:12" s="61" customFormat="1" ht="45" customHeight="1">
      <c r="A250" s="143" t="s">
        <v>252</v>
      </c>
      <c r="B250" s="53" t="str">
        <f>IF('【ジュエリー】入力欄'!K159="","",'【ジュエリー】入力欄'!K159)</f>
        <v/>
      </c>
      <c r="C250" s="54" t="str">
        <f>IF('【ジュエリー】入力欄'!E159="","",'【ジュエリー】入力欄'!E159)</f>
        <v/>
      </c>
      <c r="D250" s="144" t="str">
        <f>CONCATENATE(IF('【ジュエリー】入力欄'!F159="","",'【ジュエリー】入力欄'!F159),IF('【ジュエリー】入力欄'!H159="",CONCATENATE(" ",'【ジュエリー】入力欄'!G159),CONCATENATE(" ",'【ジュエリー】入力欄'!G159,'【ジュエリー】入力欄'!H159,IF('【ジュエリー】入力欄'!G159="パール","mm","ct"))),IF('【ジュエリー】入力欄'!J159="",CONCATENATE(" ",'【ジュエリー】入力欄'!I159),CONCATENATE(" ",'【ジュエリー】入力欄'!I159,'【ジュエリー】入力欄'!J159,IF('【ジュエリー】入力欄'!I159="パール","mm","ct"))))</f>
        <v xml:space="preserve">  </v>
      </c>
      <c r="E250" s="145" t="str">
        <f>IF('【ジュエリー】入力欄'!L159="","",'【ジュエリー】入力欄'!L159&amp;"g")</f>
        <v/>
      </c>
      <c r="F250" s="167" t="str">
        <f>IF('【ジュエリー】入力欄'!M159="","",'【ジュエリー】入力欄'!M159)</f>
        <v/>
      </c>
      <c r="G250" s="56" t="str">
        <f>IF('【ジュエリー】入力欄'!O159="","",'【ジュエリー】入力欄'!O159)</f>
        <v/>
      </c>
      <c r="H250" s="146"/>
      <c r="I250" s="58"/>
      <c r="J250" s="59"/>
      <c r="K250" s="60"/>
      <c r="L250" s="118"/>
    </row>
    <row r="251" spans="1:12" ht="45" customHeight="1">
      <c r="A251" s="139" t="s">
        <v>253</v>
      </c>
      <c r="B251" s="80" t="str">
        <f>IF('【ジュエリー】入力欄'!K160="","",'【ジュエリー】入力欄'!K160)</f>
        <v/>
      </c>
      <c r="C251" s="22" t="str">
        <f>IF('【ジュエリー】入力欄'!E160="","",'【ジュエリー】入力欄'!E160)</f>
        <v/>
      </c>
      <c r="D251" s="140" t="str">
        <f>CONCATENATE(IF('【ジュエリー】入力欄'!F160="","",'【ジュエリー】入力欄'!F160),IF('【ジュエリー】入力欄'!H160="",CONCATENATE(" ",'【ジュエリー】入力欄'!G160),CONCATENATE(" ",'【ジュエリー】入力欄'!G160,'【ジュエリー】入力欄'!H160,IF('【ジュエリー】入力欄'!G160="パール","mm","ct"))),IF('【ジュエリー】入力欄'!J160="",CONCATENATE(" ",'【ジュエリー】入力欄'!I160),CONCATENATE(" ",'【ジュエリー】入力欄'!I160,'【ジュエリー】入力欄'!J160,IF('【ジュエリー】入力欄'!I160="パール","mm","ct"))))</f>
        <v xml:space="preserve">  </v>
      </c>
      <c r="E251" s="141" t="str">
        <f>IF('【ジュエリー】入力欄'!L160="","",'【ジュエリー】入力欄'!L160&amp;"g")</f>
        <v/>
      </c>
      <c r="F251" s="166" t="str">
        <f>IF('【ジュエリー】入力欄'!M160="","",'【ジュエリー】入力欄'!M160)</f>
        <v/>
      </c>
      <c r="G251" s="52" t="str">
        <f>IF('【ジュエリー】入力欄'!O160="","",'【ジュエリー】入力欄'!O160)</f>
        <v/>
      </c>
      <c r="H251" s="142"/>
      <c r="I251" s="14"/>
      <c r="J251" s="131"/>
      <c r="L251" s="118"/>
    </row>
    <row r="252" spans="1:12" s="61" customFormat="1" ht="45" customHeight="1">
      <c r="A252" s="143" t="s">
        <v>254</v>
      </c>
      <c r="B252" s="53" t="str">
        <f>IF('【ジュエリー】入力欄'!K161="","",'【ジュエリー】入力欄'!K161)</f>
        <v/>
      </c>
      <c r="C252" s="54" t="str">
        <f>IF('【ジュエリー】入力欄'!E161="","",'【ジュエリー】入力欄'!E161)</f>
        <v/>
      </c>
      <c r="D252" s="144" t="str">
        <f>CONCATENATE(IF('【ジュエリー】入力欄'!F161="","",'【ジュエリー】入力欄'!F161),IF('【ジュエリー】入力欄'!H161="",CONCATENATE(" ",'【ジュエリー】入力欄'!G161),CONCATENATE(" ",'【ジュエリー】入力欄'!G161,'【ジュエリー】入力欄'!H161,IF('【ジュエリー】入力欄'!G161="パール","mm","ct"))),IF('【ジュエリー】入力欄'!J161="",CONCATENATE(" ",'【ジュエリー】入力欄'!I161),CONCATENATE(" ",'【ジュエリー】入力欄'!I161,'【ジュエリー】入力欄'!J161,IF('【ジュエリー】入力欄'!I161="パール","mm","ct"))))</f>
        <v xml:space="preserve">  </v>
      </c>
      <c r="E252" s="145" t="str">
        <f>IF('【ジュエリー】入力欄'!L161="","",'【ジュエリー】入力欄'!L161&amp;"g")</f>
        <v/>
      </c>
      <c r="F252" s="167" t="str">
        <f>IF('【ジュエリー】入力欄'!M161="","",'【ジュエリー】入力欄'!M161)</f>
        <v/>
      </c>
      <c r="G252" s="56" t="str">
        <f>IF('【ジュエリー】入力欄'!O161="","",'【ジュエリー】入力欄'!O161)</f>
        <v/>
      </c>
      <c r="H252" s="146"/>
      <c r="I252" s="58"/>
      <c r="J252" s="59"/>
      <c r="K252" s="60"/>
      <c r="L252" s="118"/>
    </row>
    <row r="253" spans="1:12" ht="45" customHeight="1">
      <c r="A253" s="139" t="s">
        <v>255</v>
      </c>
      <c r="B253" s="80" t="str">
        <f>IF('【ジュエリー】入力欄'!K162="","",'【ジュエリー】入力欄'!K162)</f>
        <v/>
      </c>
      <c r="C253" s="22" t="str">
        <f>IF('【ジュエリー】入力欄'!E162="","",'【ジュエリー】入力欄'!E162)</f>
        <v/>
      </c>
      <c r="D253" s="140" t="str">
        <f>CONCATENATE(IF('【ジュエリー】入力欄'!F162="","",'【ジュエリー】入力欄'!F162),IF('【ジュエリー】入力欄'!H162="",CONCATENATE(" ",'【ジュエリー】入力欄'!G162),CONCATENATE(" ",'【ジュエリー】入力欄'!G162,'【ジュエリー】入力欄'!H162,IF('【ジュエリー】入力欄'!G162="パール","mm","ct"))),IF('【ジュエリー】入力欄'!J162="",CONCATENATE(" ",'【ジュエリー】入力欄'!I162),CONCATENATE(" ",'【ジュエリー】入力欄'!I162,'【ジュエリー】入力欄'!J162,IF('【ジュエリー】入力欄'!I162="パール","mm","ct"))))</f>
        <v xml:space="preserve">  </v>
      </c>
      <c r="E253" s="141" t="str">
        <f>IF('【ジュエリー】入力欄'!L162="","",'【ジュエリー】入力欄'!L162&amp;"g")</f>
        <v/>
      </c>
      <c r="F253" s="166" t="str">
        <f>IF('【ジュエリー】入力欄'!M162="","",'【ジュエリー】入力欄'!M162)</f>
        <v/>
      </c>
      <c r="G253" s="52" t="str">
        <f>IF('【ジュエリー】入力欄'!O162="","",'【ジュエリー】入力欄'!O162)</f>
        <v/>
      </c>
      <c r="H253" s="142"/>
      <c r="I253" s="14"/>
      <c r="J253" s="131"/>
      <c r="L253" s="118"/>
    </row>
    <row r="254" spans="1:12" s="61" customFormat="1" ht="45" customHeight="1">
      <c r="A254" s="143" t="s">
        <v>256</v>
      </c>
      <c r="B254" s="53" t="str">
        <f>IF('【ジュエリー】入力欄'!K163="","",'【ジュエリー】入力欄'!K163)</f>
        <v/>
      </c>
      <c r="C254" s="54" t="str">
        <f>IF('【ジュエリー】入力欄'!E163="","",'【ジュエリー】入力欄'!E163)</f>
        <v/>
      </c>
      <c r="D254" s="144" t="str">
        <f>CONCATENATE(IF('【ジュエリー】入力欄'!F163="","",'【ジュエリー】入力欄'!F163),IF('【ジュエリー】入力欄'!H163="",CONCATENATE(" ",'【ジュエリー】入力欄'!G163),CONCATENATE(" ",'【ジュエリー】入力欄'!G163,'【ジュエリー】入力欄'!H163,IF('【ジュエリー】入力欄'!G163="パール","mm","ct"))),IF('【ジュエリー】入力欄'!J163="",CONCATENATE(" ",'【ジュエリー】入力欄'!I163),CONCATENATE(" ",'【ジュエリー】入力欄'!I163,'【ジュエリー】入力欄'!J163,IF('【ジュエリー】入力欄'!I163="パール","mm","ct"))))</f>
        <v xml:space="preserve">  </v>
      </c>
      <c r="E254" s="145" t="str">
        <f>IF('【ジュエリー】入力欄'!L163="","",'【ジュエリー】入力欄'!L163&amp;"g")</f>
        <v/>
      </c>
      <c r="F254" s="167" t="str">
        <f>IF('【ジュエリー】入力欄'!M163="","",'【ジュエリー】入力欄'!M163)</f>
        <v/>
      </c>
      <c r="G254" s="56" t="str">
        <f>IF('【ジュエリー】入力欄'!O163="","",'【ジュエリー】入力欄'!O163)</f>
        <v/>
      </c>
      <c r="H254" s="146"/>
      <c r="I254" s="58"/>
      <c r="J254" s="59"/>
      <c r="K254" s="60"/>
      <c r="L254" s="118"/>
    </row>
    <row r="255" spans="1:12" ht="45" customHeight="1">
      <c r="A255" s="139" t="s">
        <v>257</v>
      </c>
      <c r="B255" s="80" t="str">
        <f>IF('【ジュエリー】入力欄'!K164="","",'【ジュエリー】入力欄'!K164)</f>
        <v/>
      </c>
      <c r="C255" s="22" t="str">
        <f>IF('【ジュエリー】入力欄'!E164="","",'【ジュエリー】入力欄'!E164)</f>
        <v/>
      </c>
      <c r="D255" s="140" t="str">
        <f>CONCATENATE(IF('【ジュエリー】入力欄'!F164="","",'【ジュエリー】入力欄'!F164),IF('【ジュエリー】入力欄'!H164="",CONCATENATE(" ",'【ジュエリー】入力欄'!G164),CONCATENATE(" ",'【ジュエリー】入力欄'!G164,'【ジュエリー】入力欄'!H164,IF('【ジュエリー】入力欄'!G164="パール","mm","ct"))),IF('【ジュエリー】入力欄'!J164="",CONCATENATE(" ",'【ジュエリー】入力欄'!I164),CONCATENATE(" ",'【ジュエリー】入力欄'!I164,'【ジュエリー】入力欄'!J164,IF('【ジュエリー】入力欄'!I164="パール","mm","ct"))))</f>
        <v xml:space="preserve">  </v>
      </c>
      <c r="E255" s="141" t="str">
        <f>IF('【ジュエリー】入力欄'!L164="","",'【ジュエリー】入力欄'!L164&amp;"g")</f>
        <v/>
      </c>
      <c r="F255" s="166" t="str">
        <f>IF('【ジュエリー】入力欄'!M164="","",'【ジュエリー】入力欄'!M164)</f>
        <v/>
      </c>
      <c r="G255" s="52" t="str">
        <f>IF('【ジュエリー】入力欄'!O164="","",'【ジュエリー】入力欄'!O164)</f>
        <v/>
      </c>
      <c r="H255" s="142"/>
      <c r="I255" s="14"/>
      <c r="J255" s="131"/>
      <c r="L255" s="118"/>
    </row>
    <row r="256" spans="1:12" s="61" customFormat="1" ht="45" customHeight="1" thickBot="1">
      <c r="A256" s="147" t="s">
        <v>258</v>
      </c>
      <c r="B256" s="62" t="str">
        <f>IF('【ジュエリー】入力欄'!K165="","",'【ジュエリー】入力欄'!K165)</f>
        <v/>
      </c>
      <c r="C256" s="63" t="str">
        <f>IF('【ジュエリー】入力欄'!E165="","",'【ジュエリー】入力欄'!E165)</f>
        <v/>
      </c>
      <c r="D256" s="148" t="str">
        <f>CONCATENATE(IF('【ジュエリー】入力欄'!F165="","",'【ジュエリー】入力欄'!F165),IF('【ジュエリー】入力欄'!H165="",CONCATENATE(" ",'【ジュエリー】入力欄'!G165),CONCATENATE(" ",'【ジュエリー】入力欄'!G165,'【ジュエリー】入力欄'!H165,IF('【ジュエリー】入力欄'!G165="パール","mm","ct"))),IF('【ジュエリー】入力欄'!J165="",CONCATENATE(" ",'【ジュエリー】入力欄'!I165),CONCATENATE(" ",'【ジュエリー】入力欄'!I165,'【ジュエリー】入力欄'!J165,IF('【ジュエリー】入力欄'!I165="パール","mm","ct"))))</f>
        <v xml:space="preserve">  </v>
      </c>
      <c r="E256" s="149" t="str">
        <f>IF('【ジュエリー】入力欄'!L165="","",'【ジュエリー】入力欄'!L165&amp;"g")</f>
        <v/>
      </c>
      <c r="F256" s="168" t="str">
        <f>IF('【ジュエリー】入力欄'!M165="","",'【ジュエリー】入力欄'!M165)</f>
        <v/>
      </c>
      <c r="G256" s="64" t="str">
        <f>IF('【ジュエリー】入力欄'!O165="","",'【ジュエリー】入力欄'!O165)</f>
        <v/>
      </c>
      <c r="H256" s="146"/>
      <c r="I256" s="58"/>
      <c r="J256" s="59"/>
      <c r="K256" s="60"/>
      <c r="L256" s="118"/>
    </row>
    <row r="257" spans="6:16" ht="13.5" customHeight="1">
      <c r="F257" s="65"/>
      <c r="G257" s="28"/>
      <c r="H257" s="28"/>
      <c r="I257" s="28"/>
      <c r="J257" s="65"/>
      <c r="K257" s="65"/>
      <c r="L257" s="65"/>
      <c r="M257" s="65"/>
      <c r="N257" s="131"/>
      <c r="O257" s="1"/>
      <c r="P257" s="118"/>
    </row>
    <row r="258" spans="1:10" ht="14.25" customHeight="1">
      <c r="A258" s="132" t="s">
        <v>243</v>
      </c>
      <c r="B258" s="198" t="str">
        <f>CONCATENATE("出品表　（　",'【ジュエリー】入力欄'!I$3,"　APREオークション　宝石・ジュエリー）")</f>
        <v>出品表　（　　APREオークション　宝石・ジュエリー）</v>
      </c>
      <c r="C258" s="198"/>
      <c r="D258" s="198"/>
      <c r="J258" s="131"/>
    </row>
    <row r="259" spans="6:10" ht="3.75" customHeight="1" thickBot="1">
      <c r="F259" s="114"/>
      <c r="G259" s="114"/>
      <c r="H259" s="114"/>
      <c r="I259" s="114"/>
      <c r="J259" s="131"/>
    </row>
    <row r="260" spans="1:10" ht="33.75" customHeight="1" thickBot="1">
      <c r="A260" s="133"/>
      <c r="B260" s="133" t="s">
        <v>244</v>
      </c>
      <c r="C260" s="183" t="str">
        <f>IF('【ジュエリー】入力欄'!C166="","",'【ジュエリー】入力欄'!C166)</f>
        <v/>
      </c>
      <c r="D260" s="134" t="s">
        <v>20</v>
      </c>
      <c r="E260" s="135"/>
      <c r="F260" s="115" t="s">
        <v>208</v>
      </c>
      <c r="G260" s="195" t="str">
        <f>IF('【ジュエリー】入力欄'!C$3="","",'【ジュエリー】入力欄'!C$3)</f>
        <v/>
      </c>
      <c r="H260" s="196"/>
      <c r="I260" s="197"/>
      <c r="J260" s="131"/>
    </row>
    <row r="261" spans="1:10" ht="5.25" customHeight="1" thickBot="1">
      <c r="A261" s="47"/>
      <c r="B261" s="45"/>
      <c r="G261" s="34"/>
      <c r="H261" s="81"/>
      <c r="I261" s="39"/>
      <c r="J261" s="131"/>
    </row>
    <row r="262" spans="1:10" ht="45" customHeight="1">
      <c r="A262" s="48" t="s">
        <v>2</v>
      </c>
      <c r="B262" s="49" t="s">
        <v>129</v>
      </c>
      <c r="C262" s="49" t="s">
        <v>246</v>
      </c>
      <c r="D262" s="136" t="s">
        <v>247</v>
      </c>
      <c r="E262" s="49" t="s">
        <v>5</v>
      </c>
      <c r="F262" s="137" t="s">
        <v>248</v>
      </c>
      <c r="G262" s="207" t="s">
        <v>300</v>
      </c>
      <c r="H262" s="138" t="s">
        <v>0</v>
      </c>
      <c r="I262" s="23"/>
      <c r="J262" s="131"/>
    </row>
    <row r="263" spans="1:12" ht="45" customHeight="1">
      <c r="A263" s="139" t="s">
        <v>249</v>
      </c>
      <c r="B263" s="80" t="str">
        <f>IF('【ジュエリー】入力欄'!K166="","",'【ジュエリー】入力欄'!K166)</f>
        <v/>
      </c>
      <c r="C263" s="22" t="str">
        <f>IF('【ジュエリー】入力欄'!E166="","",'【ジュエリー】入力欄'!E166)</f>
        <v/>
      </c>
      <c r="D263" s="140" t="str">
        <f>CONCATENATE(IF('【ジュエリー】入力欄'!F166="","",'【ジュエリー】入力欄'!F166),IF('【ジュエリー】入力欄'!H166="",CONCATENATE(" ",'【ジュエリー】入力欄'!G166),CONCATENATE(" ",'【ジュエリー】入力欄'!G166,'【ジュエリー】入力欄'!H166,IF('【ジュエリー】入力欄'!G166="パール","mm","ct"))),IF('【ジュエリー】入力欄'!J166="",CONCATENATE(" ",'【ジュエリー】入力欄'!I166),CONCATENATE(" ",'【ジュエリー】入力欄'!I166,'【ジュエリー】入力欄'!J166,IF('【ジュエリー】入力欄'!I166="パール","mm","ct"))))</f>
        <v xml:space="preserve">  </v>
      </c>
      <c r="E263" s="141" t="str">
        <f>IF('【ジュエリー】入力欄'!L166="","",'【ジュエリー】入力欄'!L166&amp;"g")</f>
        <v/>
      </c>
      <c r="F263" s="166" t="str">
        <f>IF('【ジュエリー】入力欄'!M166="","",'【ジュエリー】入力欄'!M166)</f>
        <v/>
      </c>
      <c r="G263" s="52" t="str">
        <f>IF('【ジュエリー】入力欄'!O166="","",'【ジュエリー】入力欄'!O166)</f>
        <v/>
      </c>
      <c r="H263" s="142"/>
      <c r="I263" s="14"/>
      <c r="J263" s="131"/>
      <c r="L263" s="118"/>
    </row>
    <row r="264" spans="1:12" s="61" customFormat="1" ht="45" customHeight="1">
      <c r="A264" s="143" t="s">
        <v>250</v>
      </c>
      <c r="B264" s="53" t="str">
        <f>IF('【ジュエリー】入力欄'!K167="","",'【ジュエリー】入力欄'!K167)</f>
        <v/>
      </c>
      <c r="C264" s="54" t="str">
        <f>IF('【ジュエリー】入力欄'!E167="","",'【ジュエリー】入力欄'!E167)</f>
        <v/>
      </c>
      <c r="D264" s="144" t="str">
        <f>CONCATENATE(IF('【ジュエリー】入力欄'!F167="","",'【ジュエリー】入力欄'!F167),IF('【ジュエリー】入力欄'!H167="",CONCATENATE(" ",'【ジュエリー】入力欄'!G167),CONCATENATE(" ",'【ジュエリー】入力欄'!G167,'【ジュエリー】入力欄'!H167,IF('【ジュエリー】入力欄'!G167="パール","mm","ct"))),IF('【ジュエリー】入力欄'!J167="",CONCATENATE(" ",'【ジュエリー】入力欄'!I167),CONCATENATE(" ",'【ジュエリー】入力欄'!I167,'【ジュエリー】入力欄'!J167,IF('【ジュエリー】入力欄'!I167="パール","mm","ct"))))</f>
        <v xml:space="preserve">  </v>
      </c>
      <c r="E264" s="145" t="str">
        <f>IF('【ジュエリー】入力欄'!L167="","",'【ジュエリー】入力欄'!L167&amp;"g")</f>
        <v/>
      </c>
      <c r="F264" s="167" t="str">
        <f>IF('【ジュエリー】入力欄'!M167="","",'【ジュエリー】入力欄'!M167)</f>
        <v/>
      </c>
      <c r="G264" s="56" t="str">
        <f>IF('【ジュエリー】入力欄'!O167="","",'【ジュエリー】入力欄'!O167)</f>
        <v/>
      </c>
      <c r="H264" s="146"/>
      <c r="I264" s="58"/>
      <c r="J264" s="59"/>
      <c r="K264" s="60"/>
      <c r="L264" s="118"/>
    </row>
    <row r="265" spans="1:12" ht="45" customHeight="1">
      <c r="A265" s="139" t="s">
        <v>251</v>
      </c>
      <c r="B265" s="80" t="str">
        <f>IF('【ジュエリー】入力欄'!K168="","",'【ジュエリー】入力欄'!K168)</f>
        <v/>
      </c>
      <c r="C265" s="22" t="str">
        <f>IF('【ジュエリー】入力欄'!E168="","",'【ジュエリー】入力欄'!E168)</f>
        <v/>
      </c>
      <c r="D265" s="140" t="str">
        <f>CONCATENATE(IF('【ジュエリー】入力欄'!F168="","",'【ジュエリー】入力欄'!F168),IF('【ジュエリー】入力欄'!H168="",CONCATENATE(" ",'【ジュエリー】入力欄'!G168),CONCATENATE(" ",'【ジュエリー】入力欄'!G168,'【ジュエリー】入力欄'!H168,IF('【ジュエリー】入力欄'!G168="パール","mm","ct"))),IF('【ジュエリー】入力欄'!J168="",CONCATENATE(" ",'【ジュエリー】入力欄'!I168),CONCATENATE(" ",'【ジュエリー】入力欄'!I168,'【ジュエリー】入力欄'!J168,IF('【ジュエリー】入力欄'!I168="パール","mm","ct"))))</f>
        <v xml:space="preserve">  </v>
      </c>
      <c r="E265" s="141" t="str">
        <f>IF('【ジュエリー】入力欄'!L168="","",'【ジュエリー】入力欄'!L168&amp;"g")</f>
        <v/>
      </c>
      <c r="F265" s="166" t="str">
        <f>IF('【ジュエリー】入力欄'!M168="","",'【ジュエリー】入力欄'!M168)</f>
        <v/>
      </c>
      <c r="G265" s="52" t="str">
        <f>IF('【ジュエリー】入力欄'!O168="","",'【ジュエリー】入力欄'!O168)</f>
        <v/>
      </c>
      <c r="H265" s="142"/>
      <c r="I265" s="14"/>
      <c r="J265" s="131"/>
      <c r="L265" s="118"/>
    </row>
    <row r="266" spans="1:12" s="61" customFormat="1" ht="45" customHeight="1">
      <c r="A266" s="143" t="s">
        <v>252</v>
      </c>
      <c r="B266" s="53" t="str">
        <f>IF('【ジュエリー】入力欄'!K169="","",'【ジュエリー】入力欄'!K169)</f>
        <v/>
      </c>
      <c r="C266" s="54" t="str">
        <f>IF('【ジュエリー】入力欄'!E169="","",'【ジュエリー】入力欄'!E169)</f>
        <v/>
      </c>
      <c r="D266" s="144" t="str">
        <f>CONCATENATE(IF('【ジュエリー】入力欄'!F169="","",'【ジュエリー】入力欄'!F169),IF('【ジュエリー】入力欄'!H169="",CONCATENATE(" ",'【ジュエリー】入力欄'!G169),CONCATENATE(" ",'【ジュエリー】入力欄'!G169,'【ジュエリー】入力欄'!H169,IF('【ジュエリー】入力欄'!G169="パール","mm","ct"))),IF('【ジュエリー】入力欄'!J169="",CONCATENATE(" ",'【ジュエリー】入力欄'!I169),CONCATENATE(" ",'【ジュエリー】入力欄'!I169,'【ジュエリー】入力欄'!J169,IF('【ジュエリー】入力欄'!I169="パール","mm","ct"))))</f>
        <v xml:space="preserve">  </v>
      </c>
      <c r="E266" s="145" t="str">
        <f>IF('【ジュエリー】入力欄'!L169="","",'【ジュエリー】入力欄'!L169&amp;"g")</f>
        <v/>
      </c>
      <c r="F266" s="167" t="str">
        <f>IF('【ジュエリー】入力欄'!M169="","",'【ジュエリー】入力欄'!M169)</f>
        <v/>
      </c>
      <c r="G266" s="56" t="str">
        <f>IF('【ジュエリー】入力欄'!O169="","",'【ジュエリー】入力欄'!O169)</f>
        <v/>
      </c>
      <c r="H266" s="146"/>
      <c r="I266" s="58"/>
      <c r="J266" s="59"/>
      <c r="K266" s="60"/>
      <c r="L266" s="118"/>
    </row>
    <row r="267" spans="1:12" ht="45" customHeight="1">
      <c r="A267" s="139" t="s">
        <v>253</v>
      </c>
      <c r="B267" s="80" t="str">
        <f>IF('【ジュエリー】入力欄'!K170="","",'【ジュエリー】入力欄'!K170)</f>
        <v/>
      </c>
      <c r="C267" s="22" t="str">
        <f>IF('【ジュエリー】入力欄'!E170="","",'【ジュエリー】入力欄'!E170)</f>
        <v/>
      </c>
      <c r="D267" s="140" t="str">
        <f>CONCATENATE(IF('【ジュエリー】入力欄'!F170="","",'【ジュエリー】入力欄'!F170),IF('【ジュエリー】入力欄'!H170="",CONCATENATE(" ",'【ジュエリー】入力欄'!G170),CONCATENATE(" ",'【ジュエリー】入力欄'!G170,'【ジュエリー】入力欄'!H170,IF('【ジュエリー】入力欄'!G170="パール","mm","ct"))),IF('【ジュエリー】入力欄'!J170="",CONCATENATE(" ",'【ジュエリー】入力欄'!I170),CONCATENATE(" ",'【ジュエリー】入力欄'!I170,'【ジュエリー】入力欄'!J170,IF('【ジュエリー】入力欄'!I170="パール","mm","ct"))))</f>
        <v xml:space="preserve">  </v>
      </c>
      <c r="E267" s="141" t="str">
        <f>IF('【ジュエリー】入力欄'!L170="","",'【ジュエリー】入力欄'!L170&amp;"g")</f>
        <v/>
      </c>
      <c r="F267" s="166" t="str">
        <f>IF('【ジュエリー】入力欄'!M170="","",'【ジュエリー】入力欄'!M170)</f>
        <v/>
      </c>
      <c r="G267" s="52" t="str">
        <f>IF('【ジュエリー】入力欄'!O170="","",'【ジュエリー】入力欄'!O170)</f>
        <v/>
      </c>
      <c r="H267" s="142"/>
      <c r="I267" s="14"/>
      <c r="J267" s="131"/>
      <c r="L267" s="118"/>
    </row>
    <row r="268" spans="1:12" s="61" customFormat="1" ht="45" customHeight="1">
      <c r="A268" s="143" t="s">
        <v>254</v>
      </c>
      <c r="B268" s="53" t="str">
        <f>IF('【ジュエリー】入力欄'!K171="","",'【ジュエリー】入力欄'!K171)</f>
        <v/>
      </c>
      <c r="C268" s="54" t="str">
        <f>IF('【ジュエリー】入力欄'!E171="","",'【ジュエリー】入力欄'!E171)</f>
        <v/>
      </c>
      <c r="D268" s="144" t="str">
        <f>CONCATENATE(IF('【ジュエリー】入力欄'!F171="","",'【ジュエリー】入力欄'!F171),IF('【ジュエリー】入力欄'!H171="",CONCATENATE(" ",'【ジュエリー】入力欄'!G171),CONCATENATE(" ",'【ジュエリー】入力欄'!G171,'【ジュエリー】入力欄'!H171,IF('【ジュエリー】入力欄'!G171="パール","mm","ct"))),IF('【ジュエリー】入力欄'!J171="",CONCATENATE(" ",'【ジュエリー】入力欄'!I171),CONCATENATE(" ",'【ジュエリー】入力欄'!I171,'【ジュエリー】入力欄'!J171,IF('【ジュエリー】入力欄'!I171="パール","mm","ct"))))</f>
        <v xml:space="preserve">  </v>
      </c>
      <c r="E268" s="145" t="str">
        <f>IF('【ジュエリー】入力欄'!L171="","",'【ジュエリー】入力欄'!L171&amp;"g")</f>
        <v/>
      </c>
      <c r="F268" s="167" t="str">
        <f>IF('【ジュエリー】入力欄'!M171="","",'【ジュエリー】入力欄'!M171)</f>
        <v/>
      </c>
      <c r="G268" s="56" t="str">
        <f>IF('【ジュエリー】入力欄'!O171="","",'【ジュエリー】入力欄'!O171)</f>
        <v/>
      </c>
      <c r="H268" s="146"/>
      <c r="I268" s="58"/>
      <c r="J268" s="59"/>
      <c r="K268" s="60"/>
      <c r="L268" s="118"/>
    </row>
    <row r="269" spans="1:12" ht="45" customHeight="1">
      <c r="A269" s="139" t="s">
        <v>255</v>
      </c>
      <c r="B269" s="80" t="str">
        <f>IF('【ジュエリー】入力欄'!K172="","",'【ジュエリー】入力欄'!K172)</f>
        <v/>
      </c>
      <c r="C269" s="22" t="str">
        <f>IF('【ジュエリー】入力欄'!E172="","",'【ジュエリー】入力欄'!E172)</f>
        <v/>
      </c>
      <c r="D269" s="140" t="str">
        <f>CONCATENATE(IF('【ジュエリー】入力欄'!F172="","",'【ジュエリー】入力欄'!F172),IF('【ジュエリー】入力欄'!H172="",CONCATENATE(" ",'【ジュエリー】入力欄'!G172),CONCATENATE(" ",'【ジュエリー】入力欄'!G172,'【ジュエリー】入力欄'!H172,IF('【ジュエリー】入力欄'!G172="パール","mm","ct"))),IF('【ジュエリー】入力欄'!J172="",CONCATENATE(" ",'【ジュエリー】入力欄'!I172),CONCATENATE(" ",'【ジュエリー】入力欄'!I172,'【ジュエリー】入力欄'!J172,IF('【ジュエリー】入力欄'!I172="パール","mm","ct"))))</f>
        <v xml:space="preserve">  </v>
      </c>
      <c r="E269" s="141" t="str">
        <f>IF('【ジュエリー】入力欄'!L172="","",'【ジュエリー】入力欄'!L172&amp;"g")</f>
        <v/>
      </c>
      <c r="F269" s="166" t="str">
        <f>IF('【ジュエリー】入力欄'!M172="","",'【ジュエリー】入力欄'!M172)</f>
        <v/>
      </c>
      <c r="G269" s="52" t="str">
        <f>IF('【ジュエリー】入力欄'!O172="","",'【ジュエリー】入力欄'!O172)</f>
        <v/>
      </c>
      <c r="H269" s="142"/>
      <c r="I269" s="14"/>
      <c r="J269" s="131"/>
      <c r="L269" s="118"/>
    </row>
    <row r="270" spans="1:12" s="61" customFormat="1" ht="45" customHeight="1">
      <c r="A270" s="143" t="s">
        <v>256</v>
      </c>
      <c r="B270" s="53" t="str">
        <f>IF('【ジュエリー】入力欄'!K173="","",'【ジュエリー】入力欄'!K173)</f>
        <v/>
      </c>
      <c r="C270" s="54" t="str">
        <f>IF('【ジュエリー】入力欄'!E173="","",'【ジュエリー】入力欄'!E173)</f>
        <v/>
      </c>
      <c r="D270" s="144" t="str">
        <f>CONCATENATE(IF('【ジュエリー】入力欄'!F173="","",'【ジュエリー】入力欄'!F173),IF('【ジュエリー】入力欄'!H173="",CONCATENATE(" ",'【ジュエリー】入力欄'!G173),CONCATENATE(" ",'【ジュエリー】入力欄'!G173,'【ジュエリー】入力欄'!H173,IF('【ジュエリー】入力欄'!G173="パール","mm","ct"))),IF('【ジュエリー】入力欄'!J173="",CONCATENATE(" ",'【ジュエリー】入力欄'!I173),CONCATENATE(" ",'【ジュエリー】入力欄'!I173,'【ジュエリー】入力欄'!J173,IF('【ジュエリー】入力欄'!I173="パール","mm","ct"))))</f>
        <v xml:space="preserve">  </v>
      </c>
      <c r="E270" s="145" t="str">
        <f>IF('【ジュエリー】入力欄'!L173="","",'【ジュエリー】入力欄'!L173&amp;"g")</f>
        <v/>
      </c>
      <c r="F270" s="167" t="str">
        <f>IF('【ジュエリー】入力欄'!M173="","",'【ジュエリー】入力欄'!M173)</f>
        <v/>
      </c>
      <c r="G270" s="56" t="str">
        <f>IF('【ジュエリー】入力欄'!O173="","",'【ジュエリー】入力欄'!O173)</f>
        <v/>
      </c>
      <c r="H270" s="146"/>
      <c r="I270" s="58"/>
      <c r="J270" s="59"/>
      <c r="K270" s="60"/>
      <c r="L270" s="118"/>
    </row>
    <row r="271" spans="1:12" ht="45" customHeight="1">
      <c r="A271" s="139" t="s">
        <v>257</v>
      </c>
      <c r="B271" s="80" t="str">
        <f>IF('【ジュエリー】入力欄'!K174="","",'【ジュエリー】入力欄'!K174)</f>
        <v/>
      </c>
      <c r="C271" s="22" t="str">
        <f>IF('【ジュエリー】入力欄'!E174="","",'【ジュエリー】入力欄'!E174)</f>
        <v/>
      </c>
      <c r="D271" s="140" t="str">
        <f>CONCATENATE(IF('【ジュエリー】入力欄'!F174="","",'【ジュエリー】入力欄'!F174),IF('【ジュエリー】入力欄'!H174="",CONCATENATE(" ",'【ジュエリー】入力欄'!G174),CONCATENATE(" ",'【ジュエリー】入力欄'!G174,'【ジュエリー】入力欄'!H174,IF('【ジュエリー】入力欄'!G174="パール","mm","ct"))),IF('【ジュエリー】入力欄'!J174="",CONCATENATE(" ",'【ジュエリー】入力欄'!I174),CONCATENATE(" ",'【ジュエリー】入力欄'!I174,'【ジュエリー】入力欄'!J174,IF('【ジュエリー】入力欄'!I174="パール","mm","ct"))))</f>
        <v xml:space="preserve">  </v>
      </c>
      <c r="E271" s="141" t="str">
        <f>IF('【ジュエリー】入力欄'!L174="","",'【ジュエリー】入力欄'!L174&amp;"g")</f>
        <v/>
      </c>
      <c r="F271" s="166" t="str">
        <f>IF('【ジュエリー】入力欄'!M174="","",'【ジュエリー】入力欄'!M174)</f>
        <v/>
      </c>
      <c r="G271" s="52" t="str">
        <f>IF('【ジュエリー】入力欄'!O174="","",'【ジュエリー】入力欄'!O174)</f>
        <v/>
      </c>
      <c r="H271" s="142"/>
      <c r="I271" s="14"/>
      <c r="J271" s="131"/>
      <c r="L271" s="118"/>
    </row>
    <row r="272" spans="1:12" s="61" customFormat="1" ht="45" customHeight="1" thickBot="1">
      <c r="A272" s="147" t="s">
        <v>258</v>
      </c>
      <c r="B272" s="62" t="str">
        <f>IF('【ジュエリー】入力欄'!K175="","",'【ジュエリー】入力欄'!K175)</f>
        <v/>
      </c>
      <c r="C272" s="63" t="str">
        <f>IF('【ジュエリー】入力欄'!E175="","",'【ジュエリー】入力欄'!E175)</f>
        <v/>
      </c>
      <c r="D272" s="148" t="str">
        <f>CONCATENATE(IF('【ジュエリー】入力欄'!F175="","",'【ジュエリー】入力欄'!F175),IF('【ジュエリー】入力欄'!H175="",CONCATENATE(" ",'【ジュエリー】入力欄'!G175),CONCATENATE(" ",'【ジュエリー】入力欄'!G175,'【ジュエリー】入力欄'!H175,IF('【ジュエリー】入力欄'!G175="パール","mm","ct"))),IF('【ジュエリー】入力欄'!J175="",CONCATENATE(" ",'【ジュエリー】入力欄'!I175),CONCATENATE(" ",'【ジュエリー】入力欄'!I175,'【ジュエリー】入力欄'!J175,IF('【ジュエリー】入力欄'!I175="パール","mm","ct"))))</f>
        <v xml:space="preserve">  </v>
      </c>
      <c r="E272" s="149" t="str">
        <f>IF('【ジュエリー】入力欄'!L175="","",'【ジュエリー】入力欄'!L175&amp;"g")</f>
        <v/>
      </c>
      <c r="F272" s="168" t="str">
        <f>IF('【ジュエリー】入力欄'!M175="","",'【ジュエリー】入力欄'!M175)</f>
        <v/>
      </c>
      <c r="G272" s="64" t="str">
        <f>IF('【ジュエリー】入力欄'!O175="","",'【ジュエリー】入力欄'!O175)</f>
        <v/>
      </c>
      <c r="H272" s="146"/>
      <c r="I272" s="58"/>
      <c r="J272" s="59"/>
      <c r="K272" s="60"/>
      <c r="L272" s="118"/>
    </row>
    <row r="273" spans="6:16" ht="20.25" customHeight="1">
      <c r="F273" s="65"/>
      <c r="G273" s="28"/>
      <c r="H273" s="28"/>
      <c r="I273" s="28"/>
      <c r="J273" s="65"/>
      <c r="K273" s="65"/>
      <c r="L273" s="65"/>
      <c r="M273" s="65"/>
      <c r="N273" s="131"/>
      <c r="O273" s="1"/>
      <c r="P273" s="118"/>
    </row>
    <row r="274" spans="1:10" ht="14.25" customHeight="1">
      <c r="A274" s="132" t="s">
        <v>243</v>
      </c>
      <c r="B274" s="198" t="str">
        <f>CONCATENATE("出品表　（　",'【ジュエリー】入力欄'!I$3,"　APREオークション　宝石・ジュエリー）")</f>
        <v>出品表　（　　APREオークション　宝石・ジュエリー）</v>
      </c>
      <c r="C274" s="198"/>
      <c r="D274" s="198"/>
      <c r="J274" s="131"/>
    </row>
    <row r="275" spans="6:10" ht="3.75" customHeight="1" thickBot="1">
      <c r="F275" s="114"/>
      <c r="G275" s="114"/>
      <c r="H275" s="114"/>
      <c r="I275" s="114"/>
      <c r="J275" s="131"/>
    </row>
    <row r="276" spans="1:10" ht="33.75" customHeight="1" thickBot="1">
      <c r="A276" s="133"/>
      <c r="B276" s="133" t="s">
        <v>244</v>
      </c>
      <c r="C276" s="183" t="str">
        <f>IF('【ジュエリー】入力欄'!C176="","",'【ジュエリー】入力欄'!C176)</f>
        <v/>
      </c>
      <c r="D276" s="134" t="s">
        <v>20</v>
      </c>
      <c r="E276" s="135"/>
      <c r="F276" s="115" t="s">
        <v>208</v>
      </c>
      <c r="G276" s="195" t="str">
        <f>IF('【ジュエリー】入力欄'!C$3="","",'【ジュエリー】入力欄'!C$3)</f>
        <v/>
      </c>
      <c r="H276" s="196"/>
      <c r="I276" s="197"/>
      <c r="J276" s="131"/>
    </row>
    <row r="277" spans="1:10" ht="5.25" customHeight="1" thickBot="1">
      <c r="A277" s="47"/>
      <c r="B277" s="45"/>
      <c r="G277" s="34"/>
      <c r="H277" s="81"/>
      <c r="I277" s="39"/>
      <c r="J277" s="131"/>
    </row>
    <row r="278" spans="1:10" ht="45" customHeight="1">
      <c r="A278" s="48" t="s">
        <v>2</v>
      </c>
      <c r="B278" s="49" t="s">
        <v>129</v>
      </c>
      <c r="C278" s="49" t="s">
        <v>246</v>
      </c>
      <c r="D278" s="136" t="s">
        <v>247</v>
      </c>
      <c r="E278" s="49" t="s">
        <v>5</v>
      </c>
      <c r="F278" s="137" t="s">
        <v>248</v>
      </c>
      <c r="G278" s="207" t="s">
        <v>300</v>
      </c>
      <c r="H278" s="138" t="s">
        <v>0</v>
      </c>
      <c r="I278" s="23"/>
      <c r="J278" s="131"/>
    </row>
    <row r="279" spans="1:12" ht="45" customHeight="1">
      <c r="A279" s="139" t="s">
        <v>249</v>
      </c>
      <c r="B279" s="80" t="str">
        <f>IF('【ジュエリー】入力欄'!K176="","",'【ジュエリー】入力欄'!K176)</f>
        <v/>
      </c>
      <c r="C279" s="22" t="str">
        <f>IF('【ジュエリー】入力欄'!E176="","",'【ジュエリー】入力欄'!E176)</f>
        <v/>
      </c>
      <c r="D279" s="140" t="str">
        <f>CONCATENATE(IF('【ジュエリー】入力欄'!F176="","",'【ジュエリー】入力欄'!F176),IF('【ジュエリー】入力欄'!H176="",CONCATENATE(" ",'【ジュエリー】入力欄'!G176),CONCATENATE(" ",'【ジュエリー】入力欄'!G176,'【ジュエリー】入力欄'!H176,IF('【ジュエリー】入力欄'!G176="パール","mm","ct"))),IF('【ジュエリー】入力欄'!J176="",CONCATENATE(" ",'【ジュエリー】入力欄'!I176),CONCATENATE(" ",'【ジュエリー】入力欄'!I176,'【ジュエリー】入力欄'!J176,IF('【ジュエリー】入力欄'!I176="パール","mm","ct"))))</f>
        <v xml:space="preserve">  </v>
      </c>
      <c r="E279" s="141" t="str">
        <f>IF('【ジュエリー】入力欄'!L176="","",'【ジュエリー】入力欄'!L176&amp;"g")</f>
        <v/>
      </c>
      <c r="F279" s="166" t="str">
        <f>IF('【ジュエリー】入力欄'!M176="","",'【ジュエリー】入力欄'!M176)</f>
        <v/>
      </c>
      <c r="G279" s="52" t="str">
        <f>IF('【ジュエリー】入力欄'!O176="","",'【ジュエリー】入力欄'!O176)</f>
        <v/>
      </c>
      <c r="H279" s="142"/>
      <c r="I279" s="14"/>
      <c r="J279" s="131"/>
      <c r="L279" s="118"/>
    </row>
    <row r="280" spans="1:12" s="61" customFormat="1" ht="45" customHeight="1">
      <c r="A280" s="143" t="s">
        <v>250</v>
      </c>
      <c r="B280" s="53" t="str">
        <f>IF('【ジュエリー】入力欄'!K177="","",'【ジュエリー】入力欄'!K177)</f>
        <v/>
      </c>
      <c r="C280" s="54" t="str">
        <f>IF('【ジュエリー】入力欄'!E177="","",'【ジュエリー】入力欄'!E177)</f>
        <v/>
      </c>
      <c r="D280" s="144" t="str">
        <f>CONCATENATE(IF('【ジュエリー】入力欄'!F177="","",'【ジュエリー】入力欄'!F177),IF('【ジュエリー】入力欄'!H177="",CONCATENATE(" ",'【ジュエリー】入力欄'!G177),CONCATENATE(" ",'【ジュエリー】入力欄'!G177,'【ジュエリー】入力欄'!H177,IF('【ジュエリー】入力欄'!G177="パール","mm","ct"))),IF('【ジュエリー】入力欄'!J177="",CONCATENATE(" ",'【ジュエリー】入力欄'!I177),CONCATENATE(" ",'【ジュエリー】入力欄'!I177,'【ジュエリー】入力欄'!J177,IF('【ジュエリー】入力欄'!I177="パール","mm","ct"))))</f>
        <v xml:space="preserve">  </v>
      </c>
      <c r="E280" s="145" t="str">
        <f>IF('【ジュエリー】入力欄'!L177="","",'【ジュエリー】入力欄'!L177&amp;"g")</f>
        <v/>
      </c>
      <c r="F280" s="167" t="str">
        <f>IF('【ジュエリー】入力欄'!M177="","",'【ジュエリー】入力欄'!M177)</f>
        <v/>
      </c>
      <c r="G280" s="56" t="str">
        <f>IF('【ジュエリー】入力欄'!O177="","",'【ジュエリー】入力欄'!O177)</f>
        <v/>
      </c>
      <c r="H280" s="146"/>
      <c r="I280" s="58"/>
      <c r="J280" s="59"/>
      <c r="K280" s="60"/>
      <c r="L280" s="118"/>
    </row>
    <row r="281" spans="1:12" ht="45" customHeight="1">
      <c r="A281" s="139" t="s">
        <v>251</v>
      </c>
      <c r="B281" s="80" t="str">
        <f>IF('【ジュエリー】入力欄'!K178="","",'【ジュエリー】入力欄'!K178)</f>
        <v/>
      </c>
      <c r="C281" s="22" t="str">
        <f>IF('【ジュエリー】入力欄'!E178="","",'【ジュエリー】入力欄'!E178)</f>
        <v/>
      </c>
      <c r="D281" s="140" t="str">
        <f>CONCATENATE(IF('【ジュエリー】入力欄'!F178="","",'【ジュエリー】入力欄'!F178),IF('【ジュエリー】入力欄'!H178="",CONCATENATE(" ",'【ジュエリー】入力欄'!G178),CONCATENATE(" ",'【ジュエリー】入力欄'!G178,'【ジュエリー】入力欄'!H178,IF('【ジュエリー】入力欄'!G178="パール","mm","ct"))),IF('【ジュエリー】入力欄'!J178="",CONCATENATE(" ",'【ジュエリー】入力欄'!I178),CONCATENATE(" ",'【ジュエリー】入力欄'!I178,'【ジュエリー】入力欄'!J178,IF('【ジュエリー】入力欄'!I178="パール","mm","ct"))))</f>
        <v xml:space="preserve">  </v>
      </c>
      <c r="E281" s="141" t="str">
        <f>IF('【ジュエリー】入力欄'!L178="","",'【ジュエリー】入力欄'!L178&amp;"g")</f>
        <v/>
      </c>
      <c r="F281" s="166" t="str">
        <f>IF('【ジュエリー】入力欄'!M178="","",'【ジュエリー】入力欄'!M178)</f>
        <v/>
      </c>
      <c r="G281" s="52" t="str">
        <f>IF('【ジュエリー】入力欄'!O178="","",'【ジュエリー】入力欄'!O178)</f>
        <v/>
      </c>
      <c r="H281" s="142"/>
      <c r="I281" s="14"/>
      <c r="J281" s="131"/>
      <c r="L281" s="118"/>
    </row>
    <row r="282" spans="1:12" s="61" customFormat="1" ht="45" customHeight="1">
      <c r="A282" s="143" t="s">
        <v>252</v>
      </c>
      <c r="B282" s="53" t="str">
        <f>IF('【ジュエリー】入力欄'!K179="","",'【ジュエリー】入力欄'!K179)</f>
        <v/>
      </c>
      <c r="C282" s="54" t="str">
        <f>IF('【ジュエリー】入力欄'!E179="","",'【ジュエリー】入力欄'!E179)</f>
        <v/>
      </c>
      <c r="D282" s="144" t="str">
        <f>CONCATENATE(IF('【ジュエリー】入力欄'!F179="","",'【ジュエリー】入力欄'!F179),IF('【ジュエリー】入力欄'!H179="",CONCATENATE(" ",'【ジュエリー】入力欄'!G179),CONCATENATE(" ",'【ジュエリー】入力欄'!G179,'【ジュエリー】入力欄'!H179,IF('【ジュエリー】入力欄'!G179="パール","mm","ct"))),IF('【ジュエリー】入力欄'!J179="",CONCATENATE(" ",'【ジュエリー】入力欄'!I179),CONCATENATE(" ",'【ジュエリー】入力欄'!I179,'【ジュエリー】入力欄'!J179,IF('【ジュエリー】入力欄'!I179="パール","mm","ct"))))</f>
        <v xml:space="preserve">  </v>
      </c>
      <c r="E282" s="145" t="str">
        <f>IF('【ジュエリー】入力欄'!L179="","",'【ジュエリー】入力欄'!L179&amp;"g")</f>
        <v/>
      </c>
      <c r="F282" s="167" t="str">
        <f>IF('【ジュエリー】入力欄'!M179="","",'【ジュエリー】入力欄'!M179)</f>
        <v/>
      </c>
      <c r="G282" s="56" t="str">
        <f>IF('【ジュエリー】入力欄'!O179="","",'【ジュエリー】入力欄'!O179)</f>
        <v/>
      </c>
      <c r="H282" s="146"/>
      <c r="I282" s="58"/>
      <c r="J282" s="59"/>
      <c r="K282" s="60"/>
      <c r="L282" s="118"/>
    </row>
    <row r="283" spans="1:12" ht="45" customHeight="1">
      <c r="A283" s="139" t="s">
        <v>253</v>
      </c>
      <c r="B283" s="80" t="str">
        <f>IF('【ジュエリー】入力欄'!K180="","",'【ジュエリー】入力欄'!K180)</f>
        <v/>
      </c>
      <c r="C283" s="22" t="str">
        <f>IF('【ジュエリー】入力欄'!E180="","",'【ジュエリー】入力欄'!E180)</f>
        <v/>
      </c>
      <c r="D283" s="140" t="str">
        <f>CONCATENATE(IF('【ジュエリー】入力欄'!F180="","",'【ジュエリー】入力欄'!F180),IF('【ジュエリー】入力欄'!H180="",CONCATENATE(" ",'【ジュエリー】入力欄'!G180),CONCATENATE(" ",'【ジュエリー】入力欄'!G180,'【ジュエリー】入力欄'!H180,IF('【ジュエリー】入力欄'!G180="パール","mm","ct"))),IF('【ジュエリー】入力欄'!J180="",CONCATENATE(" ",'【ジュエリー】入力欄'!I180),CONCATENATE(" ",'【ジュエリー】入力欄'!I180,'【ジュエリー】入力欄'!J180,IF('【ジュエリー】入力欄'!I180="パール","mm","ct"))))</f>
        <v xml:space="preserve">  </v>
      </c>
      <c r="E283" s="141" t="str">
        <f>IF('【ジュエリー】入力欄'!L180="","",'【ジュエリー】入力欄'!L180&amp;"g")</f>
        <v/>
      </c>
      <c r="F283" s="166" t="str">
        <f>IF('【ジュエリー】入力欄'!M180="","",'【ジュエリー】入力欄'!M180)</f>
        <v/>
      </c>
      <c r="G283" s="52" t="str">
        <f>IF('【ジュエリー】入力欄'!O180="","",'【ジュエリー】入力欄'!O180)</f>
        <v/>
      </c>
      <c r="H283" s="142"/>
      <c r="I283" s="14"/>
      <c r="J283" s="131"/>
      <c r="L283" s="118"/>
    </row>
    <row r="284" spans="1:12" s="61" customFormat="1" ht="45" customHeight="1">
      <c r="A284" s="143" t="s">
        <v>254</v>
      </c>
      <c r="B284" s="53" t="str">
        <f>IF('【ジュエリー】入力欄'!K181="","",'【ジュエリー】入力欄'!K181)</f>
        <v/>
      </c>
      <c r="C284" s="54" t="str">
        <f>IF('【ジュエリー】入力欄'!E181="","",'【ジュエリー】入力欄'!E181)</f>
        <v/>
      </c>
      <c r="D284" s="144" t="str">
        <f>CONCATENATE(IF('【ジュエリー】入力欄'!F181="","",'【ジュエリー】入力欄'!F181),IF('【ジュエリー】入力欄'!H181="",CONCATENATE(" ",'【ジュエリー】入力欄'!G181),CONCATENATE(" ",'【ジュエリー】入力欄'!G181,'【ジュエリー】入力欄'!H181,IF('【ジュエリー】入力欄'!G181="パール","mm","ct"))),IF('【ジュエリー】入力欄'!J181="",CONCATENATE(" ",'【ジュエリー】入力欄'!I181),CONCATENATE(" ",'【ジュエリー】入力欄'!I181,'【ジュエリー】入力欄'!J181,IF('【ジュエリー】入力欄'!I181="パール","mm","ct"))))</f>
        <v xml:space="preserve">  </v>
      </c>
      <c r="E284" s="145" t="str">
        <f>IF('【ジュエリー】入力欄'!L181="","",'【ジュエリー】入力欄'!L181&amp;"g")</f>
        <v/>
      </c>
      <c r="F284" s="167" t="str">
        <f>IF('【ジュエリー】入力欄'!M181="","",'【ジュエリー】入力欄'!M181)</f>
        <v/>
      </c>
      <c r="G284" s="56" t="str">
        <f>IF('【ジュエリー】入力欄'!O181="","",'【ジュエリー】入力欄'!O181)</f>
        <v/>
      </c>
      <c r="H284" s="146"/>
      <c r="I284" s="58"/>
      <c r="J284" s="59"/>
      <c r="K284" s="60"/>
      <c r="L284" s="118"/>
    </row>
    <row r="285" spans="1:12" ht="45" customHeight="1">
      <c r="A285" s="139" t="s">
        <v>255</v>
      </c>
      <c r="B285" s="80" t="str">
        <f>IF('【ジュエリー】入力欄'!K182="","",'【ジュエリー】入力欄'!K182)</f>
        <v/>
      </c>
      <c r="C285" s="22" t="str">
        <f>IF('【ジュエリー】入力欄'!E182="","",'【ジュエリー】入力欄'!E182)</f>
        <v/>
      </c>
      <c r="D285" s="140" t="str">
        <f>CONCATENATE(IF('【ジュエリー】入力欄'!F182="","",'【ジュエリー】入力欄'!F182),IF('【ジュエリー】入力欄'!H182="",CONCATENATE(" ",'【ジュエリー】入力欄'!G182),CONCATENATE(" ",'【ジュエリー】入力欄'!G182,'【ジュエリー】入力欄'!H182,IF('【ジュエリー】入力欄'!G182="パール","mm","ct"))),IF('【ジュエリー】入力欄'!J182="",CONCATENATE(" ",'【ジュエリー】入力欄'!I182),CONCATENATE(" ",'【ジュエリー】入力欄'!I182,'【ジュエリー】入力欄'!J182,IF('【ジュエリー】入力欄'!I182="パール","mm","ct"))))</f>
        <v xml:space="preserve">  </v>
      </c>
      <c r="E285" s="141" t="str">
        <f>IF('【ジュエリー】入力欄'!L182="","",'【ジュエリー】入力欄'!L182&amp;"g")</f>
        <v/>
      </c>
      <c r="F285" s="166" t="str">
        <f>IF('【ジュエリー】入力欄'!M182="","",'【ジュエリー】入力欄'!M182)</f>
        <v/>
      </c>
      <c r="G285" s="52" t="str">
        <f>IF('【ジュエリー】入力欄'!O182="","",'【ジュエリー】入力欄'!O182)</f>
        <v/>
      </c>
      <c r="H285" s="142"/>
      <c r="I285" s="14"/>
      <c r="J285" s="131"/>
      <c r="L285" s="118"/>
    </row>
    <row r="286" spans="1:12" s="61" customFormat="1" ht="45" customHeight="1">
      <c r="A286" s="143" t="s">
        <v>256</v>
      </c>
      <c r="B286" s="53" t="str">
        <f>IF('【ジュエリー】入力欄'!K183="","",'【ジュエリー】入力欄'!K183)</f>
        <v/>
      </c>
      <c r="C286" s="54" t="str">
        <f>IF('【ジュエリー】入力欄'!E183="","",'【ジュエリー】入力欄'!E183)</f>
        <v/>
      </c>
      <c r="D286" s="144" t="str">
        <f>CONCATENATE(IF('【ジュエリー】入力欄'!F183="","",'【ジュエリー】入力欄'!F183),IF('【ジュエリー】入力欄'!H183="",CONCATENATE(" ",'【ジュエリー】入力欄'!G183),CONCATENATE(" ",'【ジュエリー】入力欄'!G183,'【ジュエリー】入力欄'!H183,IF('【ジュエリー】入力欄'!G183="パール","mm","ct"))),IF('【ジュエリー】入力欄'!J183="",CONCATENATE(" ",'【ジュエリー】入力欄'!I183),CONCATENATE(" ",'【ジュエリー】入力欄'!I183,'【ジュエリー】入力欄'!J183,IF('【ジュエリー】入力欄'!I183="パール","mm","ct"))))</f>
        <v xml:space="preserve">  </v>
      </c>
      <c r="E286" s="145" t="str">
        <f>IF('【ジュエリー】入力欄'!L183="","",'【ジュエリー】入力欄'!L183&amp;"g")</f>
        <v/>
      </c>
      <c r="F286" s="167" t="str">
        <f>IF('【ジュエリー】入力欄'!M183="","",'【ジュエリー】入力欄'!M183)</f>
        <v/>
      </c>
      <c r="G286" s="56" t="str">
        <f>IF('【ジュエリー】入力欄'!O183="","",'【ジュエリー】入力欄'!O183)</f>
        <v/>
      </c>
      <c r="H286" s="146"/>
      <c r="I286" s="58"/>
      <c r="J286" s="59"/>
      <c r="K286" s="60"/>
      <c r="L286" s="118"/>
    </row>
    <row r="287" spans="1:12" ht="45" customHeight="1">
      <c r="A287" s="139" t="s">
        <v>257</v>
      </c>
      <c r="B287" s="80" t="str">
        <f>IF('【ジュエリー】入力欄'!K184="","",'【ジュエリー】入力欄'!K184)</f>
        <v/>
      </c>
      <c r="C287" s="22" t="str">
        <f>IF('【ジュエリー】入力欄'!E184="","",'【ジュエリー】入力欄'!E184)</f>
        <v/>
      </c>
      <c r="D287" s="140" t="str">
        <f>CONCATENATE(IF('【ジュエリー】入力欄'!F184="","",'【ジュエリー】入力欄'!F184),IF('【ジュエリー】入力欄'!H184="",CONCATENATE(" ",'【ジュエリー】入力欄'!G184),CONCATENATE(" ",'【ジュエリー】入力欄'!G184,'【ジュエリー】入力欄'!H184,IF('【ジュエリー】入力欄'!G184="パール","mm","ct"))),IF('【ジュエリー】入力欄'!J184="",CONCATENATE(" ",'【ジュエリー】入力欄'!I184),CONCATENATE(" ",'【ジュエリー】入力欄'!I184,'【ジュエリー】入力欄'!J184,IF('【ジュエリー】入力欄'!I184="パール","mm","ct"))))</f>
        <v xml:space="preserve">  </v>
      </c>
      <c r="E287" s="141" t="str">
        <f>IF('【ジュエリー】入力欄'!L184="","",'【ジュエリー】入力欄'!L184&amp;"g")</f>
        <v/>
      </c>
      <c r="F287" s="166" t="str">
        <f>IF('【ジュエリー】入力欄'!M184="","",'【ジュエリー】入力欄'!M184)</f>
        <v/>
      </c>
      <c r="G287" s="52" t="str">
        <f>IF('【ジュエリー】入力欄'!O184="","",'【ジュエリー】入力欄'!O184)</f>
        <v/>
      </c>
      <c r="H287" s="142"/>
      <c r="I287" s="14"/>
      <c r="J287" s="131"/>
      <c r="L287" s="118"/>
    </row>
    <row r="288" spans="1:12" s="61" customFormat="1" ht="45" customHeight="1" thickBot="1">
      <c r="A288" s="147" t="s">
        <v>258</v>
      </c>
      <c r="B288" s="62" t="str">
        <f>IF('【ジュエリー】入力欄'!K185="","",'【ジュエリー】入力欄'!K185)</f>
        <v/>
      </c>
      <c r="C288" s="63" t="str">
        <f>IF('【ジュエリー】入力欄'!E185="","",'【ジュエリー】入力欄'!E185)</f>
        <v/>
      </c>
      <c r="D288" s="148" t="str">
        <f>CONCATENATE(IF('【ジュエリー】入力欄'!F185="","",'【ジュエリー】入力欄'!F185),IF('【ジュエリー】入力欄'!H185="",CONCATENATE(" ",'【ジュエリー】入力欄'!G185),CONCATENATE(" ",'【ジュエリー】入力欄'!G185,'【ジュエリー】入力欄'!H185,IF('【ジュエリー】入力欄'!G185="パール","mm","ct"))),IF('【ジュエリー】入力欄'!J185="",CONCATENATE(" ",'【ジュエリー】入力欄'!I185),CONCATENATE(" ",'【ジュエリー】入力欄'!I185,'【ジュエリー】入力欄'!J185,IF('【ジュエリー】入力欄'!I185="パール","mm","ct"))))</f>
        <v xml:space="preserve">  </v>
      </c>
      <c r="E288" s="149" t="str">
        <f>IF('【ジュエリー】入力欄'!L185="","",'【ジュエリー】入力欄'!L185&amp;"g")</f>
        <v/>
      </c>
      <c r="F288" s="168" t="str">
        <f>IF('【ジュエリー】入力欄'!M185="","",'【ジュエリー】入力欄'!M185)</f>
        <v/>
      </c>
      <c r="G288" s="64" t="str">
        <f>IF('【ジュエリー】入力欄'!O185="","",'【ジュエリー】入力欄'!O185)</f>
        <v/>
      </c>
      <c r="H288" s="146"/>
      <c r="I288" s="58"/>
      <c r="J288" s="59"/>
      <c r="K288" s="60"/>
      <c r="L288" s="118"/>
    </row>
    <row r="289" spans="6:16" ht="13.5" customHeight="1">
      <c r="F289" s="65"/>
      <c r="G289" s="28"/>
      <c r="H289" s="28"/>
      <c r="I289" s="28"/>
      <c r="J289" s="65"/>
      <c r="K289" s="65"/>
      <c r="L289" s="65"/>
      <c r="M289" s="65"/>
      <c r="N289" s="131"/>
      <c r="O289" s="1"/>
      <c r="P289" s="118"/>
    </row>
    <row r="290" spans="1:10" ht="14.25" customHeight="1">
      <c r="A290" s="132" t="s">
        <v>243</v>
      </c>
      <c r="B290" s="198" t="str">
        <f>CONCATENATE("出品表　（　",'【ジュエリー】入力欄'!I$3,"　APREオークション　宝石・ジュエリー）")</f>
        <v>出品表　（　　APREオークション　宝石・ジュエリー）</v>
      </c>
      <c r="C290" s="198"/>
      <c r="D290" s="198"/>
      <c r="J290" s="131"/>
    </row>
    <row r="291" spans="6:10" ht="3.75" customHeight="1" thickBot="1">
      <c r="F291" s="114"/>
      <c r="G291" s="114"/>
      <c r="H291" s="114"/>
      <c r="I291" s="114"/>
      <c r="J291" s="131"/>
    </row>
    <row r="292" spans="1:10" ht="33.75" customHeight="1" thickBot="1">
      <c r="A292" s="133"/>
      <c r="B292" s="133" t="s">
        <v>244</v>
      </c>
      <c r="C292" s="183" t="str">
        <f>IF('【ジュエリー】入力欄'!C186="","",'【ジュエリー】入力欄'!C186)</f>
        <v/>
      </c>
      <c r="D292" s="134" t="s">
        <v>20</v>
      </c>
      <c r="E292" s="135"/>
      <c r="F292" s="115" t="s">
        <v>208</v>
      </c>
      <c r="G292" s="195" t="str">
        <f>IF('【ジュエリー】入力欄'!C$3="","",'【ジュエリー】入力欄'!C$3)</f>
        <v/>
      </c>
      <c r="H292" s="196"/>
      <c r="I292" s="197"/>
      <c r="J292" s="131"/>
    </row>
    <row r="293" spans="1:10" ht="5.25" customHeight="1" thickBot="1">
      <c r="A293" s="47"/>
      <c r="B293" s="45"/>
      <c r="G293" s="34"/>
      <c r="H293" s="81"/>
      <c r="I293" s="39"/>
      <c r="J293" s="131"/>
    </row>
    <row r="294" spans="1:10" ht="45" customHeight="1">
      <c r="A294" s="48" t="s">
        <v>2</v>
      </c>
      <c r="B294" s="49" t="s">
        <v>129</v>
      </c>
      <c r="C294" s="49" t="s">
        <v>246</v>
      </c>
      <c r="D294" s="136" t="s">
        <v>247</v>
      </c>
      <c r="E294" s="49" t="s">
        <v>5</v>
      </c>
      <c r="F294" s="137" t="s">
        <v>248</v>
      </c>
      <c r="G294" s="207" t="s">
        <v>300</v>
      </c>
      <c r="H294" s="138" t="s">
        <v>0</v>
      </c>
      <c r="I294" s="23"/>
      <c r="J294" s="131"/>
    </row>
    <row r="295" spans="1:12" ht="45" customHeight="1">
      <c r="A295" s="139" t="s">
        <v>249</v>
      </c>
      <c r="B295" s="80" t="str">
        <f>IF('【ジュエリー】入力欄'!K186="","",'【ジュエリー】入力欄'!K186)</f>
        <v/>
      </c>
      <c r="C295" s="22" t="str">
        <f>IF('【ジュエリー】入力欄'!E186="","",'【ジュエリー】入力欄'!E186)</f>
        <v/>
      </c>
      <c r="D295" s="140" t="str">
        <f>CONCATENATE(IF('【ジュエリー】入力欄'!F186="","",'【ジュエリー】入力欄'!F186),IF('【ジュエリー】入力欄'!H186="",CONCATENATE(" ",'【ジュエリー】入力欄'!G186),CONCATENATE(" ",'【ジュエリー】入力欄'!G186,'【ジュエリー】入力欄'!H186,IF('【ジュエリー】入力欄'!G186="パール","mm","ct"))),IF('【ジュエリー】入力欄'!J186="",CONCATENATE(" ",'【ジュエリー】入力欄'!I186),CONCATENATE(" ",'【ジュエリー】入力欄'!I186,'【ジュエリー】入力欄'!J186,IF('【ジュエリー】入力欄'!I186="パール","mm","ct"))))</f>
        <v xml:space="preserve">  </v>
      </c>
      <c r="E295" s="141" t="str">
        <f>IF('【ジュエリー】入力欄'!L186="","",'【ジュエリー】入力欄'!L186&amp;"g")</f>
        <v/>
      </c>
      <c r="F295" s="166" t="str">
        <f>IF('【ジュエリー】入力欄'!M186="","",'【ジュエリー】入力欄'!M186)</f>
        <v/>
      </c>
      <c r="G295" s="52" t="str">
        <f>IF('【ジュエリー】入力欄'!O186="","",'【ジュエリー】入力欄'!O186)</f>
        <v/>
      </c>
      <c r="H295" s="142"/>
      <c r="I295" s="14"/>
      <c r="J295" s="131"/>
      <c r="L295" s="118"/>
    </row>
    <row r="296" spans="1:12" s="61" customFormat="1" ht="45" customHeight="1">
      <c r="A296" s="143" t="s">
        <v>250</v>
      </c>
      <c r="B296" s="53" t="str">
        <f>IF('【ジュエリー】入力欄'!K187="","",'【ジュエリー】入力欄'!K187)</f>
        <v/>
      </c>
      <c r="C296" s="54" t="str">
        <f>IF('【ジュエリー】入力欄'!E187="","",'【ジュエリー】入力欄'!E187)</f>
        <v/>
      </c>
      <c r="D296" s="144" t="str">
        <f>CONCATENATE(IF('【ジュエリー】入力欄'!F187="","",'【ジュエリー】入力欄'!F187),IF('【ジュエリー】入力欄'!H187="",CONCATENATE(" ",'【ジュエリー】入力欄'!G187),CONCATENATE(" ",'【ジュエリー】入力欄'!G187,'【ジュエリー】入力欄'!H187,IF('【ジュエリー】入力欄'!G187="パール","mm","ct"))),IF('【ジュエリー】入力欄'!J187="",CONCATENATE(" ",'【ジュエリー】入力欄'!I187),CONCATENATE(" ",'【ジュエリー】入力欄'!I187,'【ジュエリー】入力欄'!J187,IF('【ジュエリー】入力欄'!I187="パール","mm","ct"))))</f>
        <v xml:space="preserve">  </v>
      </c>
      <c r="E296" s="145" t="str">
        <f>IF('【ジュエリー】入力欄'!L187="","",'【ジュエリー】入力欄'!L187&amp;"g")</f>
        <v/>
      </c>
      <c r="F296" s="167" t="str">
        <f>IF('【ジュエリー】入力欄'!M187="","",'【ジュエリー】入力欄'!M187)</f>
        <v/>
      </c>
      <c r="G296" s="56" t="str">
        <f>IF('【ジュエリー】入力欄'!O187="","",'【ジュエリー】入力欄'!O187)</f>
        <v/>
      </c>
      <c r="H296" s="146"/>
      <c r="I296" s="58"/>
      <c r="J296" s="59"/>
      <c r="K296" s="60"/>
      <c r="L296" s="118"/>
    </row>
    <row r="297" spans="1:12" ht="45" customHeight="1">
      <c r="A297" s="139" t="s">
        <v>251</v>
      </c>
      <c r="B297" s="80" t="str">
        <f>IF('【ジュエリー】入力欄'!K188="","",'【ジュエリー】入力欄'!K188)</f>
        <v/>
      </c>
      <c r="C297" s="22" t="str">
        <f>IF('【ジュエリー】入力欄'!E188="","",'【ジュエリー】入力欄'!E188)</f>
        <v/>
      </c>
      <c r="D297" s="140" t="str">
        <f>CONCATENATE(IF('【ジュエリー】入力欄'!F188="","",'【ジュエリー】入力欄'!F188),IF('【ジュエリー】入力欄'!H188="",CONCATENATE(" ",'【ジュエリー】入力欄'!G188),CONCATENATE(" ",'【ジュエリー】入力欄'!G188,'【ジュエリー】入力欄'!H188,IF('【ジュエリー】入力欄'!G188="パール","mm","ct"))),IF('【ジュエリー】入力欄'!J188="",CONCATENATE(" ",'【ジュエリー】入力欄'!I188),CONCATENATE(" ",'【ジュエリー】入力欄'!I188,'【ジュエリー】入力欄'!J188,IF('【ジュエリー】入力欄'!I188="パール","mm","ct"))))</f>
        <v xml:space="preserve">  </v>
      </c>
      <c r="E297" s="141" t="str">
        <f>IF('【ジュエリー】入力欄'!L188="","",'【ジュエリー】入力欄'!L188&amp;"g")</f>
        <v/>
      </c>
      <c r="F297" s="166" t="str">
        <f>IF('【ジュエリー】入力欄'!M188="","",'【ジュエリー】入力欄'!M188)</f>
        <v/>
      </c>
      <c r="G297" s="52" t="str">
        <f>IF('【ジュエリー】入力欄'!O188="","",'【ジュエリー】入力欄'!O188)</f>
        <v/>
      </c>
      <c r="H297" s="142"/>
      <c r="I297" s="14"/>
      <c r="J297" s="131"/>
      <c r="L297" s="118"/>
    </row>
    <row r="298" spans="1:12" s="61" customFormat="1" ht="45" customHeight="1">
      <c r="A298" s="143" t="s">
        <v>252</v>
      </c>
      <c r="B298" s="53" t="str">
        <f>IF('【ジュエリー】入力欄'!K189="","",'【ジュエリー】入力欄'!K189)</f>
        <v/>
      </c>
      <c r="C298" s="54" t="str">
        <f>IF('【ジュエリー】入力欄'!E189="","",'【ジュエリー】入力欄'!E189)</f>
        <v/>
      </c>
      <c r="D298" s="144" t="str">
        <f>CONCATENATE(IF('【ジュエリー】入力欄'!F189="","",'【ジュエリー】入力欄'!F189),IF('【ジュエリー】入力欄'!H189="",CONCATENATE(" ",'【ジュエリー】入力欄'!G189),CONCATENATE(" ",'【ジュエリー】入力欄'!G189,'【ジュエリー】入力欄'!H189,IF('【ジュエリー】入力欄'!G189="パール","mm","ct"))),IF('【ジュエリー】入力欄'!J189="",CONCATENATE(" ",'【ジュエリー】入力欄'!I189),CONCATENATE(" ",'【ジュエリー】入力欄'!I189,'【ジュエリー】入力欄'!J189,IF('【ジュエリー】入力欄'!I189="パール","mm","ct"))))</f>
        <v xml:space="preserve">  </v>
      </c>
      <c r="E298" s="145" t="str">
        <f>IF('【ジュエリー】入力欄'!L189="","",'【ジュエリー】入力欄'!L189&amp;"g")</f>
        <v/>
      </c>
      <c r="F298" s="167" t="str">
        <f>IF('【ジュエリー】入力欄'!M189="","",'【ジュエリー】入力欄'!M189)</f>
        <v/>
      </c>
      <c r="G298" s="56" t="str">
        <f>IF('【ジュエリー】入力欄'!O189="","",'【ジュエリー】入力欄'!O189)</f>
        <v/>
      </c>
      <c r="H298" s="146"/>
      <c r="I298" s="58"/>
      <c r="J298" s="59"/>
      <c r="K298" s="60"/>
      <c r="L298" s="118"/>
    </row>
    <row r="299" spans="1:12" ht="45" customHeight="1">
      <c r="A299" s="139" t="s">
        <v>253</v>
      </c>
      <c r="B299" s="80" t="str">
        <f>IF('【ジュエリー】入力欄'!K190="","",'【ジュエリー】入力欄'!K190)</f>
        <v/>
      </c>
      <c r="C299" s="22" t="str">
        <f>IF('【ジュエリー】入力欄'!E190="","",'【ジュエリー】入力欄'!E190)</f>
        <v/>
      </c>
      <c r="D299" s="140" t="str">
        <f>CONCATENATE(IF('【ジュエリー】入力欄'!F190="","",'【ジュエリー】入力欄'!F190),IF('【ジュエリー】入力欄'!H190="",CONCATENATE(" ",'【ジュエリー】入力欄'!G190),CONCATENATE(" ",'【ジュエリー】入力欄'!G190,'【ジュエリー】入力欄'!H190,IF('【ジュエリー】入力欄'!G190="パール","mm","ct"))),IF('【ジュエリー】入力欄'!J190="",CONCATENATE(" ",'【ジュエリー】入力欄'!I190),CONCATENATE(" ",'【ジュエリー】入力欄'!I190,'【ジュエリー】入力欄'!J190,IF('【ジュエリー】入力欄'!I190="パール","mm","ct"))))</f>
        <v xml:space="preserve">  </v>
      </c>
      <c r="E299" s="141" t="str">
        <f>IF('【ジュエリー】入力欄'!L190="","",'【ジュエリー】入力欄'!L190&amp;"g")</f>
        <v/>
      </c>
      <c r="F299" s="166" t="str">
        <f>IF('【ジュエリー】入力欄'!M190="","",'【ジュエリー】入力欄'!M190)</f>
        <v/>
      </c>
      <c r="G299" s="52" t="str">
        <f>IF('【ジュエリー】入力欄'!O190="","",'【ジュエリー】入力欄'!O190)</f>
        <v/>
      </c>
      <c r="H299" s="142"/>
      <c r="I299" s="14"/>
      <c r="J299" s="131"/>
      <c r="L299" s="118"/>
    </row>
    <row r="300" spans="1:12" s="61" customFormat="1" ht="45" customHeight="1">
      <c r="A300" s="143" t="s">
        <v>254</v>
      </c>
      <c r="B300" s="53" t="str">
        <f>IF('【ジュエリー】入力欄'!K191="","",'【ジュエリー】入力欄'!K191)</f>
        <v/>
      </c>
      <c r="C300" s="54" t="str">
        <f>IF('【ジュエリー】入力欄'!E191="","",'【ジュエリー】入力欄'!E191)</f>
        <v/>
      </c>
      <c r="D300" s="144" t="str">
        <f>CONCATENATE(IF('【ジュエリー】入力欄'!F191="","",'【ジュエリー】入力欄'!F191),IF('【ジュエリー】入力欄'!H191="",CONCATENATE(" ",'【ジュエリー】入力欄'!G191),CONCATENATE(" ",'【ジュエリー】入力欄'!G191,'【ジュエリー】入力欄'!H191,IF('【ジュエリー】入力欄'!G191="パール","mm","ct"))),IF('【ジュエリー】入力欄'!J191="",CONCATENATE(" ",'【ジュエリー】入力欄'!I191),CONCATENATE(" ",'【ジュエリー】入力欄'!I191,'【ジュエリー】入力欄'!J191,IF('【ジュエリー】入力欄'!I191="パール","mm","ct"))))</f>
        <v xml:space="preserve">  </v>
      </c>
      <c r="E300" s="145" t="str">
        <f>IF('【ジュエリー】入力欄'!L191="","",'【ジュエリー】入力欄'!L191&amp;"g")</f>
        <v/>
      </c>
      <c r="F300" s="167" t="str">
        <f>IF('【ジュエリー】入力欄'!M191="","",'【ジュエリー】入力欄'!M191)</f>
        <v/>
      </c>
      <c r="G300" s="56" t="str">
        <f>IF('【ジュエリー】入力欄'!O191="","",'【ジュエリー】入力欄'!O191)</f>
        <v/>
      </c>
      <c r="H300" s="146"/>
      <c r="I300" s="58"/>
      <c r="J300" s="59"/>
      <c r="K300" s="60"/>
      <c r="L300" s="118"/>
    </row>
    <row r="301" spans="1:12" ht="45" customHeight="1">
      <c r="A301" s="139" t="s">
        <v>255</v>
      </c>
      <c r="B301" s="80" t="str">
        <f>IF('【ジュエリー】入力欄'!K192="","",'【ジュエリー】入力欄'!K192)</f>
        <v/>
      </c>
      <c r="C301" s="22" t="str">
        <f>IF('【ジュエリー】入力欄'!E192="","",'【ジュエリー】入力欄'!E192)</f>
        <v/>
      </c>
      <c r="D301" s="140" t="str">
        <f>CONCATENATE(IF('【ジュエリー】入力欄'!F192="","",'【ジュエリー】入力欄'!F192),IF('【ジュエリー】入力欄'!H192="",CONCATENATE(" ",'【ジュエリー】入力欄'!G192),CONCATENATE(" ",'【ジュエリー】入力欄'!G192,'【ジュエリー】入力欄'!H192,IF('【ジュエリー】入力欄'!G192="パール","mm","ct"))),IF('【ジュエリー】入力欄'!J192="",CONCATENATE(" ",'【ジュエリー】入力欄'!I192),CONCATENATE(" ",'【ジュエリー】入力欄'!I192,'【ジュエリー】入力欄'!J192,IF('【ジュエリー】入力欄'!I192="パール","mm","ct"))))</f>
        <v xml:space="preserve">  </v>
      </c>
      <c r="E301" s="141" t="str">
        <f>IF('【ジュエリー】入力欄'!L192="","",'【ジュエリー】入力欄'!L192&amp;"g")</f>
        <v/>
      </c>
      <c r="F301" s="166" t="str">
        <f>IF('【ジュエリー】入力欄'!M192="","",'【ジュエリー】入力欄'!M192)</f>
        <v/>
      </c>
      <c r="G301" s="52" t="str">
        <f>IF('【ジュエリー】入力欄'!O192="","",'【ジュエリー】入力欄'!O192)</f>
        <v/>
      </c>
      <c r="H301" s="142"/>
      <c r="I301" s="14"/>
      <c r="J301" s="131"/>
      <c r="L301" s="118"/>
    </row>
    <row r="302" spans="1:12" s="61" customFormat="1" ht="45" customHeight="1">
      <c r="A302" s="143" t="s">
        <v>256</v>
      </c>
      <c r="B302" s="53" t="str">
        <f>IF('【ジュエリー】入力欄'!K193="","",'【ジュエリー】入力欄'!K193)</f>
        <v/>
      </c>
      <c r="C302" s="54" t="str">
        <f>IF('【ジュエリー】入力欄'!E193="","",'【ジュエリー】入力欄'!E193)</f>
        <v/>
      </c>
      <c r="D302" s="144" t="str">
        <f>CONCATENATE(IF('【ジュエリー】入力欄'!F193="","",'【ジュエリー】入力欄'!F193),IF('【ジュエリー】入力欄'!H193="",CONCATENATE(" ",'【ジュエリー】入力欄'!G193),CONCATENATE(" ",'【ジュエリー】入力欄'!G193,'【ジュエリー】入力欄'!H193,IF('【ジュエリー】入力欄'!G193="パール","mm","ct"))),IF('【ジュエリー】入力欄'!J193="",CONCATENATE(" ",'【ジュエリー】入力欄'!I193),CONCATENATE(" ",'【ジュエリー】入力欄'!I193,'【ジュエリー】入力欄'!J193,IF('【ジュエリー】入力欄'!I193="パール","mm","ct"))))</f>
        <v xml:space="preserve">  </v>
      </c>
      <c r="E302" s="145" t="str">
        <f>IF('【ジュエリー】入力欄'!L193="","",'【ジュエリー】入力欄'!L193&amp;"g")</f>
        <v/>
      </c>
      <c r="F302" s="167" t="str">
        <f>IF('【ジュエリー】入力欄'!M193="","",'【ジュエリー】入力欄'!M193)</f>
        <v/>
      </c>
      <c r="G302" s="56" t="str">
        <f>IF('【ジュエリー】入力欄'!O193="","",'【ジュエリー】入力欄'!O193)</f>
        <v/>
      </c>
      <c r="H302" s="146"/>
      <c r="I302" s="58"/>
      <c r="J302" s="59"/>
      <c r="K302" s="60"/>
      <c r="L302" s="118"/>
    </row>
    <row r="303" spans="1:12" ht="45" customHeight="1">
      <c r="A303" s="139" t="s">
        <v>257</v>
      </c>
      <c r="B303" s="80" t="str">
        <f>IF('【ジュエリー】入力欄'!K194="","",'【ジュエリー】入力欄'!K194)</f>
        <v/>
      </c>
      <c r="C303" s="22" t="str">
        <f>IF('【ジュエリー】入力欄'!E194="","",'【ジュエリー】入力欄'!E194)</f>
        <v/>
      </c>
      <c r="D303" s="140" t="str">
        <f>CONCATENATE(IF('【ジュエリー】入力欄'!F194="","",'【ジュエリー】入力欄'!F194),IF('【ジュエリー】入力欄'!H194="",CONCATENATE(" ",'【ジュエリー】入力欄'!G194),CONCATENATE(" ",'【ジュエリー】入力欄'!G194,'【ジュエリー】入力欄'!H194,IF('【ジュエリー】入力欄'!G194="パール","mm","ct"))),IF('【ジュエリー】入力欄'!J194="",CONCATENATE(" ",'【ジュエリー】入力欄'!I194),CONCATENATE(" ",'【ジュエリー】入力欄'!I194,'【ジュエリー】入力欄'!J194,IF('【ジュエリー】入力欄'!I194="パール","mm","ct"))))</f>
        <v xml:space="preserve">  </v>
      </c>
      <c r="E303" s="141" t="str">
        <f>IF('【ジュエリー】入力欄'!L194="","",'【ジュエリー】入力欄'!L194&amp;"g")</f>
        <v/>
      </c>
      <c r="F303" s="166" t="str">
        <f>IF('【ジュエリー】入力欄'!M194="","",'【ジュエリー】入力欄'!M194)</f>
        <v/>
      </c>
      <c r="G303" s="52" t="str">
        <f>IF('【ジュエリー】入力欄'!O194="","",'【ジュエリー】入力欄'!O194)</f>
        <v/>
      </c>
      <c r="H303" s="142"/>
      <c r="I303" s="14"/>
      <c r="J303" s="131"/>
      <c r="L303" s="118"/>
    </row>
    <row r="304" spans="1:12" s="61" customFormat="1" ht="45" customHeight="1" thickBot="1">
      <c r="A304" s="147" t="s">
        <v>258</v>
      </c>
      <c r="B304" s="62" t="str">
        <f>IF('【ジュエリー】入力欄'!K195="","",'【ジュエリー】入力欄'!K195)</f>
        <v/>
      </c>
      <c r="C304" s="63" t="str">
        <f>IF('【ジュエリー】入力欄'!E195="","",'【ジュエリー】入力欄'!E195)</f>
        <v/>
      </c>
      <c r="D304" s="148" t="str">
        <f>CONCATENATE(IF('【ジュエリー】入力欄'!F195="","",'【ジュエリー】入力欄'!F195),IF('【ジュエリー】入力欄'!H195="",CONCATENATE(" ",'【ジュエリー】入力欄'!G195),CONCATENATE(" ",'【ジュエリー】入力欄'!G195,'【ジュエリー】入力欄'!H195,IF('【ジュエリー】入力欄'!G195="パール","mm","ct"))),IF('【ジュエリー】入力欄'!J195="",CONCATENATE(" ",'【ジュエリー】入力欄'!I195),CONCATENATE(" ",'【ジュエリー】入力欄'!I195,'【ジュエリー】入力欄'!J195,IF('【ジュエリー】入力欄'!I195="パール","mm","ct"))))</f>
        <v xml:space="preserve">  </v>
      </c>
      <c r="E304" s="149" t="str">
        <f>IF('【ジュエリー】入力欄'!L195="","",'【ジュエリー】入力欄'!L195&amp;"g")</f>
        <v/>
      </c>
      <c r="F304" s="168" t="str">
        <f>IF('【ジュエリー】入力欄'!M195="","",'【ジュエリー】入力欄'!M195)</f>
        <v/>
      </c>
      <c r="G304" s="64" t="str">
        <f>IF('【ジュエリー】入力欄'!O195="","",'【ジュエリー】入力欄'!O195)</f>
        <v/>
      </c>
      <c r="H304" s="146"/>
      <c r="I304" s="58"/>
      <c r="J304" s="59"/>
      <c r="K304" s="60"/>
      <c r="L304" s="118"/>
    </row>
    <row r="305" spans="6:16" ht="20.25" customHeight="1">
      <c r="F305" s="65"/>
      <c r="G305" s="28"/>
      <c r="H305" s="28"/>
      <c r="I305" s="28"/>
      <c r="J305" s="65"/>
      <c r="K305" s="65"/>
      <c r="L305" s="65"/>
      <c r="M305" s="65"/>
      <c r="N305" s="131"/>
      <c r="O305" s="1"/>
      <c r="P305" s="118"/>
    </row>
    <row r="306" spans="1:10" ht="14.25" customHeight="1">
      <c r="A306" s="132" t="s">
        <v>243</v>
      </c>
      <c r="B306" s="198" t="str">
        <f>CONCATENATE("出品表　（　",'【ジュエリー】入力欄'!I$3,"　APREオークション　宝石・ジュエリー）")</f>
        <v>出品表　（　　APREオークション　宝石・ジュエリー）</v>
      </c>
      <c r="C306" s="198"/>
      <c r="D306" s="198"/>
      <c r="J306" s="131"/>
    </row>
    <row r="307" spans="6:10" ht="3.75" customHeight="1" thickBot="1">
      <c r="F307" s="114"/>
      <c r="G307" s="114"/>
      <c r="H307" s="114"/>
      <c r="I307" s="114"/>
      <c r="J307" s="131"/>
    </row>
    <row r="308" spans="1:10" ht="33.75" customHeight="1" thickBot="1">
      <c r="A308" s="133"/>
      <c r="B308" s="133" t="s">
        <v>244</v>
      </c>
      <c r="C308" s="183" t="str">
        <f>IF('【ジュエリー】入力欄'!C196="","",'【ジュエリー】入力欄'!C196)</f>
        <v/>
      </c>
      <c r="D308" s="134" t="s">
        <v>20</v>
      </c>
      <c r="E308" s="135"/>
      <c r="F308" s="115" t="s">
        <v>208</v>
      </c>
      <c r="G308" s="195" t="str">
        <f>IF('【ジュエリー】入力欄'!C$3="","",'【ジュエリー】入力欄'!C$3)</f>
        <v/>
      </c>
      <c r="H308" s="196"/>
      <c r="I308" s="197"/>
      <c r="J308" s="131"/>
    </row>
    <row r="309" spans="1:10" ht="5.25" customHeight="1" thickBot="1">
      <c r="A309" s="47"/>
      <c r="B309" s="45"/>
      <c r="G309" s="34"/>
      <c r="H309" s="81"/>
      <c r="I309" s="39"/>
      <c r="J309" s="131"/>
    </row>
    <row r="310" spans="1:10" ht="45" customHeight="1">
      <c r="A310" s="48" t="s">
        <v>2</v>
      </c>
      <c r="B310" s="49" t="s">
        <v>129</v>
      </c>
      <c r="C310" s="49" t="s">
        <v>246</v>
      </c>
      <c r="D310" s="136" t="s">
        <v>247</v>
      </c>
      <c r="E310" s="49" t="s">
        <v>5</v>
      </c>
      <c r="F310" s="137" t="s">
        <v>248</v>
      </c>
      <c r="G310" s="207" t="s">
        <v>300</v>
      </c>
      <c r="H310" s="138" t="s">
        <v>0</v>
      </c>
      <c r="I310" s="23"/>
      <c r="J310" s="131"/>
    </row>
    <row r="311" spans="1:12" ht="45" customHeight="1">
      <c r="A311" s="139" t="s">
        <v>249</v>
      </c>
      <c r="B311" s="80" t="str">
        <f>IF('【ジュエリー】入力欄'!K196="","",'【ジュエリー】入力欄'!K196)</f>
        <v/>
      </c>
      <c r="C311" s="22" t="str">
        <f>IF('【ジュエリー】入力欄'!E196="","",'【ジュエリー】入力欄'!E196)</f>
        <v/>
      </c>
      <c r="D311" s="140" t="str">
        <f>CONCATENATE(IF('【ジュエリー】入力欄'!F196="","",'【ジュエリー】入力欄'!F196),IF('【ジュエリー】入力欄'!H196="",CONCATENATE(" ",'【ジュエリー】入力欄'!G196),CONCATENATE(" ",'【ジュエリー】入力欄'!G196,'【ジュエリー】入力欄'!H196,IF('【ジュエリー】入力欄'!G196="パール","mm","ct"))),IF('【ジュエリー】入力欄'!J196="",CONCATENATE(" ",'【ジュエリー】入力欄'!I196),CONCATENATE(" ",'【ジュエリー】入力欄'!I196,'【ジュエリー】入力欄'!J196,IF('【ジュエリー】入力欄'!I196="パール","mm","ct"))))</f>
        <v xml:space="preserve">  </v>
      </c>
      <c r="E311" s="141" t="str">
        <f>IF('【ジュエリー】入力欄'!L196="","",'【ジュエリー】入力欄'!L196&amp;"g")</f>
        <v/>
      </c>
      <c r="F311" s="166" t="str">
        <f>IF('【ジュエリー】入力欄'!M196="","",'【ジュエリー】入力欄'!M196)</f>
        <v/>
      </c>
      <c r="G311" s="52" t="str">
        <f>IF('【ジュエリー】入力欄'!O196="","",'【ジュエリー】入力欄'!O196)</f>
        <v/>
      </c>
      <c r="H311" s="142"/>
      <c r="I311" s="14"/>
      <c r="J311" s="131"/>
      <c r="L311" s="118"/>
    </row>
    <row r="312" spans="1:12" s="61" customFormat="1" ht="45" customHeight="1">
      <c r="A312" s="143" t="s">
        <v>250</v>
      </c>
      <c r="B312" s="53" t="str">
        <f>IF('【ジュエリー】入力欄'!K197="","",'【ジュエリー】入力欄'!K197)</f>
        <v/>
      </c>
      <c r="C312" s="54" t="str">
        <f>IF('【ジュエリー】入力欄'!E197="","",'【ジュエリー】入力欄'!E197)</f>
        <v/>
      </c>
      <c r="D312" s="144" t="str">
        <f>CONCATENATE(IF('【ジュエリー】入力欄'!F197="","",'【ジュエリー】入力欄'!F197),IF('【ジュエリー】入力欄'!H197="",CONCATENATE(" ",'【ジュエリー】入力欄'!G197),CONCATENATE(" ",'【ジュエリー】入力欄'!G197,'【ジュエリー】入力欄'!H197,IF('【ジュエリー】入力欄'!G197="パール","mm","ct"))),IF('【ジュエリー】入力欄'!J197="",CONCATENATE(" ",'【ジュエリー】入力欄'!I197),CONCATENATE(" ",'【ジュエリー】入力欄'!I197,'【ジュエリー】入力欄'!J197,IF('【ジュエリー】入力欄'!I197="パール","mm","ct"))))</f>
        <v xml:space="preserve">  </v>
      </c>
      <c r="E312" s="145" t="str">
        <f>IF('【ジュエリー】入力欄'!L197="","",'【ジュエリー】入力欄'!L197&amp;"g")</f>
        <v/>
      </c>
      <c r="F312" s="167" t="str">
        <f>IF('【ジュエリー】入力欄'!M197="","",'【ジュエリー】入力欄'!M197)</f>
        <v/>
      </c>
      <c r="G312" s="56" t="str">
        <f>IF('【ジュエリー】入力欄'!O197="","",'【ジュエリー】入力欄'!O197)</f>
        <v/>
      </c>
      <c r="H312" s="146"/>
      <c r="I312" s="58"/>
      <c r="J312" s="59"/>
      <c r="K312" s="60"/>
      <c r="L312" s="118"/>
    </row>
    <row r="313" spans="1:12" ht="45" customHeight="1">
      <c r="A313" s="139" t="s">
        <v>251</v>
      </c>
      <c r="B313" s="80" t="str">
        <f>IF('【ジュエリー】入力欄'!K198="","",'【ジュエリー】入力欄'!K198)</f>
        <v/>
      </c>
      <c r="C313" s="22" t="str">
        <f>IF('【ジュエリー】入力欄'!E198="","",'【ジュエリー】入力欄'!E198)</f>
        <v/>
      </c>
      <c r="D313" s="140" t="str">
        <f>CONCATENATE(IF('【ジュエリー】入力欄'!F198="","",'【ジュエリー】入力欄'!F198),IF('【ジュエリー】入力欄'!H198="",CONCATENATE(" ",'【ジュエリー】入力欄'!G198),CONCATENATE(" ",'【ジュエリー】入力欄'!G198,'【ジュエリー】入力欄'!H198,IF('【ジュエリー】入力欄'!G198="パール","mm","ct"))),IF('【ジュエリー】入力欄'!J198="",CONCATENATE(" ",'【ジュエリー】入力欄'!I198),CONCATENATE(" ",'【ジュエリー】入力欄'!I198,'【ジュエリー】入力欄'!J198,IF('【ジュエリー】入力欄'!I198="パール","mm","ct"))))</f>
        <v xml:space="preserve">  </v>
      </c>
      <c r="E313" s="141" t="str">
        <f>IF('【ジュエリー】入力欄'!L198="","",'【ジュエリー】入力欄'!L198&amp;"g")</f>
        <v/>
      </c>
      <c r="F313" s="166" t="str">
        <f>IF('【ジュエリー】入力欄'!M198="","",'【ジュエリー】入力欄'!M198)</f>
        <v/>
      </c>
      <c r="G313" s="52" t="str">
        <f>IF('【ジュエリー】入力欄'!O198="","",'【ジュエリー】入力欄'!O198)</f>
        <v/>
      </c>
      <c r="H313" s="142"/>
      <c r="I313" s="14"/>
      <c r="J313" s="131"/>
      <c r="L313" s="118"/>
    </row>
    <row r="314" spans="1:12" s="61" customFormat="1" ht="45" customHeight="1">
      <c r="A314" s="143" t="s">
        <v>252</v>
      </c>
      <c r="B314" s="53" t="str">
        <f>IF('【ジュエリー】入力欄'!K199="","",'【ジュエリー】入力欄'!K199)</f>
        <v/>
      </c>
      <c r="C314" s="54" t="str">
        <f>IF('【ジュエリー】入力欄'!E199="","",'【ジュエリー】入力欄'!E199)</f>
        <v/>
      </c>
      <c r="D314" s="144" t="str">
        <f>CONCATENATE(IF('【ジュエリー】入力欄'!F199="","",'【ジュエリー】入力欄'!F199),IF('【ジュエリー】入力欄'!H199="",CONCATENATE(" ",'【ジュエリー】入力欄'!G199),CONCATENATE(" ",'【ジュエリー】入力欄'!G199,'【ジュエリー】入力欄'!H199,IF('【ジュエリー】入力欄'!G199="パール","mm","ct"))),IF('【ジュエリー】入力欄'!J199="",CONCATENATE(" ",'【ジュエリー】入力欄'!I199),CONCATENATE(" ",'【ジュエリー】入力欄'!I199,'【ジュエリー】入力欄'!J199,IF('【ジュエリー】入力欄'!I199="パール","mm","ct"))))</f>
        <v xml:space="preserve">  </v>
      </c>
      <c r="E314" s="145" t="str">
        <f>IF('【ジュエリー】入力欄'!L199="","",'【ジュエリー】入力欄'!L199&amp;"g")</f>
        <v/>
      </c>
      <c r="F314" s="167" t="str">
        <f>IF('【ジュエリー】入力欄'!M199="","",'【ジュエリー】入力欄'!M199)</f>
        <v/>
      </c>
      <c r="G314" s="56" t="str">
        <f>IF('【ジュエリー】入力欄'!O199="","",'【ジュエリー】入力欄'!O199)</f>
        <v/>
      </c>
      <c r="H314" s="146"/>
      <c r="I314" s="58"/>
      <c r="J314" s="59"/>
      <c r="K314" s="60"/>
      <c r="L314" s="118"/>
    </row>
    <row r="315" spans="1:12" ht="45" customHeight="1">
      <c r="A315" s="139" t="s">
        <v>253</v>
      </c>
      <c r="B315" s="80" t="str">
        <f>IF('【ジュエリー】入力欄'!K200="","",'【ジュエリー】入力欄'!K200)</f>
        <v/>
      </c>
      <c r="C315" s="22" t="str">
        <f>IF('【ジュエリー】入力欄'!E200="","",'【ジュエリー】入力欄'!E200)</f>
        <v/>
      </c>
      <c r="D315" s="140" t="str">
        <f>CONCATENATE(IF('【ジュエリー】入力欄'!F200="","",'【ジュエリー】入力欄'!F200),IF('【ジュエリー】入力欄'!H200="",CONCATENATE(" ",'【ジュエリー】入力欄'!G200),CONCATENATE(" ",'【ジュエリー】入力欄'!G200,'【ジュエリー】入力欄'!H200,IF('【ジュエリー】入力欄'!G200="パール","mm","ct"))),IF('【ジュエリー】入力欄'!J200="",CONCATENATE(" ",'【ジュエリー】入力欄'!I200),CONCATENATE(" ",'【ジュエリー】入力欄'!I200,'【ジュエリー】入力欄'!J200,IF('【ジュエリー】入力欄'!I200="パール","mm","ct"))))</f>
        <v xml:space="preserve">  </v>
      </c>
      <c r="E315" s="141" t="str">
        <f>IF('【ジュエリー】入力欄'!L200="","",'【ジュエリー】入力欄'!L200&amp;"g")</f>
        <v/>
      </c>
      <c r="F315" s="166" t="str">
        <f>IF('【ジュエリー】入力欄'!M200="","",'【ジュエリー】入力欄'!M200)</f>
        <v/>
      </c>
      <c r="G315" s="52" t="str">
        <f>IF('【ジュエリー】入力欄'!O200="","",'【ジュエリー】入力欄'!O200)</f>
        <v/>
      </c>
      <c r="H315" s="142"/>
      <c r="I315" s="14"/>
      <c r="J315" s="131"/>
      <c r="L315" s="118"/>
    </row>
    <row r="316" spans="1:12" s="61" customFormat="1" ht="45" customHeight="1">
      <c r="A316" s="143" t="s">
        <v>254</v>
      </c>
      <c r="B316" s="53" t="str">
        <f>IF('【ジュエリー】入力欄'!K201="","",'【ジュエリー】入力欄'!K201)</f>
        <v/>
      </c>
      <c r="C316" s="54" t="str">
        <f>IF('【ジュエリー】入力欄'!E201="","",'【ジュエリー】入力欄'!E201)</f>
        <v/>
      </c>
      <c r="D316" s="144" t="str">
        <f>CONCATENATE(IF('【ジュエリー】入力欄'!F201="","",'【ジュエリー】入力欄'!F201),IF('【ジュエリー】入力欄'!H201="",CONCATENATE(" ",'【ジュエリー】入力欄'!G201),CONCATENATE(" ",'【ジュエリー】入力欄'!G201,'【ジュエリー】入力欄'!H201,IF('【ジュエリー】入力欄'!G201="パール","mm","ct"))),IF('【ジュエリー】入力欄'!J201="",CONCATENATE(" ",'【ジュエリー】入力欄'!I201),CONCATENATE(" ",'【ジュエリー】入力欄'!I201,'【ジュエリー】入力欄'!J201,IF('【ジュエリー】入力欄'!I201="パール","mm","ct"))))</f>
        <v xml:space="preserve">  </v>
      </c>
      <c r="E316" s="145" t="str">
        <f>IF('【ジュエリー】入力欄'!L201="","",'【ジュエリー】入力欄'!L201&amp;"g")</f>
        <v/>
      </c>
      <c r="F316" s="167" t="str">
        <f>IF('【ジュエリー】入力欄'!M201="","",'【ジュエリー】入力欄'!M201)</f>
        <v/>
      </c>
      <c r="G316" s="56" t="str">
        <f>IF('【ジュエリー】入力欄'!O201="","",'【ジュエリー】入力欄'!O201)</f>
        <v/>
      </c>
      <c r="H316" s="146"/>
      <c r="I316" s="58"/>
      <c r="J316" s="59"/>
      <c r="K316" s="60"/>
      <c r="L316" s="118"/>
    </row>
    <row r="317" spans="1:12" ht="45" customHeight="1">
      <c r="A317" s="139" t="s">
        <v>255</v>
      </c>
      <c r="B317" s="80" t="str">
        <f>IF('【ジュエリー】入力欄'!K202="","",'【ジュエリー】入力欄'!K202)</f>
        <v/>
      </c>
      <c r="C317" s="22" t="str">
        <f>IF('【ジュエリー】入力欄'!E202="","",'【ジュエリー】入力欄'!E202)</f>
        <v/>
      </c>
      <c r="D317" s="140" t="str">
        <f>CONCATENATE(IF('【ジュエリー】入力欄'!F202="","",'【ジュエリー】入力欄'!F202),IF('【ジュエリー】入力欄'!H202="",CONCATENATE(" ",'【ジュエリー】入力欄'!G202),CONCATENATE(" ",'【ジュエリー】入力欄'!G202,'【ジュエリー】入力欄'!H202,IF('【ジュエリー】入力欄'!G202="パール","mm","ct"))),IF('【ジュエリー】入力欄'!J202="",CONCATENATE(" ",'【ジュエリー】入力欄'!I202),CONCATENATE(" ",'【ジュエリー】入力欄'!I202,'【ジュエリー】入力欄'!J202,IF('【ジュエリー】入力欄'!I202="パール","mm","ct"))))</f>
        <v xml:space="preserve">  </v>
      </c>
      <c r="E317" s="141" t="str">
        <f>IF('【ジュエリー】入力欄'!L202="","",'【ジュエリー】入力欄'!L202&amp;"g")</f>
        <v/>
      </c>
      <c r="F317" s="166" t="str">
        <f>IF('【ジュエリー】入力欄'!M202="","",'【ジュエリー】入力欄'!M202)</f>
        <v/>
      </c>
      <c r="G317" s="52" t="str">
        <f>IF('【ジュエリー】入力欄'!O202="","",'【ジュエリー】入力欄'!O202)</f>
        <v/>
      </c>
      <c r="H317" s="142"/>
      <c r="I317" s="14"/>
      <c r="J317" s="131"/>
      <c r="L317" s="118"/>
    </row>
    <row r="318" spans="1:12" s="61" customFormat="1" ht="45" customHeight="1">
      <c r="A318" s="143" t="s">
        <v>256</v>
      </c>
      <c r="B318" s="53" t="str">
        <f>IF('【ジュエリー】入力欄'!K203="","",'【ジュエリー】入力欄'!K203)</f>
        <v/>
      </c>
      <c r="C318" s="54" t="str">
        <f>IF('【ジュエリー】入力欄'!E203="","",'【ジュエリー】入力欄'!E203)</f>
        <v/>
      </c>
      <c r="D318" s="144" t="str">
        <f>CONCATENATE(IF('【ジュエリー】入力欄'!F203="","",'【ジュエリー】入力欄'!F203),IF('【ジュエリー】入力欄'!H203="",CONCATENATE(" ",'【ジュエリー】入力欄'!G203),CONCATENATE(" ",'【ジュエリー】入力欄'!G203,'【ジュエリー】入力欄'!H203,IF('【ジュエリー】入力欄'!G203="パール","mm","ct"))),IF('【ジュエリー】入力欄'!J203="",CONCATENATE(" ",'【ジュエリー】入力欄'!I203),CONCATENATE(" ",'【ジュエリー】入力欄'!I203,'【ジュエリー】入力欄'!J203,IF('【ジュエリー】入力欄'!I203="パール","mm","ct"))))</f>
        <v xml:space="preserve">  </v>
      </c>
      <c r="E318" s="145" t="str">
        <f>IF('【ジュエリー】入力欄'!L203="","",'【ジュエリー】入力欄'!L203&amp;"g")</f>
        <v/>
      </c>
      <c r="F318" s="167" t="str">
        <f>IF('【ジュエリー】入力欄'!M203="","",'【ジュエリー】入力欄'!M203)</f>
        <v/>
      </c>
      <c r="G318" s="56" t="str">
        <f>IF('【ジュエリー】入力欄'!O203="","",'【ジュエリー】入力欄'!O203)</f>
        <v/>
      </c>
      <c r="H318" s="146"/>
      <c r="I318" s="58"/>
      <c r="J318" s="59"/>
      <c r="K318" s="60"/>
      <c r="L318" s="118"/>
    </row>
    <row r="319" spans="1:12" ht="45" customHeight="1">
      <c r="A319" s="139" t="s">
        <v>257</v>
      </c>
      <c r="B319" s="80" t="str">
        <f>IF('【ジュエリー】入力欄'!K204="","",'【ジュエリー】入力欄'!K204)</f>
        <v/>
      </c>
      <c r="C319" s="22" t="str">
        <f>IF('【ジュエリー】入力欄'!E204="","",'【ジュエリー】入力欄'!E204)</f>
        <v/>
      </c>
      <c r="D319" s="140" t="str">
        <f>CONCATENATE(IF('【ジュエリー】入力欄'!F204="","",'【ジュエリー】入力欄'!F204),IF('【ジュエリー】入力欄'!H204="",CONCATENATE(" ",'【ジュエリー】入力欄'!G204),CONCATENATE(" ",'【ジュエリー】入力欄'!G204,'【ジュエリー】入力欄'!H204,IF('【ジュエリー】入力欄'!G204="パール","mm","ct"))),IF('【ジュエリー】入力欄'!J204="",CONCATENATE(" ",'【ジュエリー】入力欄'!I204),CONCATENATE(" ",'【ジュエリー】入力欄'!I204,'【ジュエリー】入力欄'!J204,IF('【ジュエリー】入力欄'!I204="パール","mm","ct"))))</f>
        <v xml:space="preserve">  </v>
      </c>
      <c r="E319" s="141" t="str">
        <f>IF('【ジュエリー】入力欄'!L204="","",'【ジュエリー】入力欄'!L204&amp;"g")</f>
        <v/>
      </c>
      <c r="F319" s="166" t="str">
        <f>IF('【ジュエリー】入力欄'!M204="","",'【ジュエリー】入力欄'!M204)</f>
        <v/>
      </c>
      <c r="G319" s="52" t="str">
        <f>IF('【ジュエリー】入力欄'!O204="","",'【ジュエリー】入力欄'!O204)</f>
        <v/>
      </c>
      <c r="H319" s="142"/>
      <c r="I319" s="14"/>
      <c r="J319" s="131"/>
      <c r="L319" s="118"/>
    </row>
    <row r="320" spans="1:12" s="61" customFormat="1" ht="45" customHeight="1" thickBot="1">
      <c r="A320" s="147" t="s">
        <v>258</v>
      </c>
      <c r="B320" s="62" t="str">
        <f>IF('【ジュエリー】入力欄'!K205="","",'【ジュエリー】入力欄'!K205)</f>
        <v/>
      </c>
      <c r="C320" s="63" t="str">
        <f>IF('【ジュエリー】入力欄'!E205="","",'【ジュエリー】入力欄'!E205)</f>
        <v/>
      </c>
      <c r="D320" s="148" t="str">
        <f>CONCATENATE(IF('【ジュエリー】入力欄'!F205="","",'【ジュエリー】入力欄'!F205),IF('【ジュエリー】入力欄'!H205="",CONCATENATE(" ",'【ジュエリー】入力欄'!G205),CONCATENATE(" ",'【ジュエリー】入力欄'!G205,'【ジュエリー】入力欄'!H205,IF('【ジュエリー】入力欄'!G205="パール","mm","ct"))),IF('【ジュエリー】入力欄'!J205="",CONCATENATE(" ",'【ジュエリー】入力欄'!I205),CONCATENATE(" ",'【ジュエリー】入力欄'!I205,'【ジュエリー】入力欄'!J205,IF('【ジュエリー】入力欄'!I205="パール","mm","ct"))))</f>
        <v xml:space="preserve">  </v>
      </c>
      <c r="E320" s="149" t="str">
        <f>IF('【ジュエリー】入力欄'!L205="","",'【ジュエリー】入力欄'!L205&amp;"g")</f>
        <v/>
      </c>
      <c r="F320" s="168" t="str">
        <f>IF('【ジュエリー】入力欄'!M205="","",'【ジュエリー】入力欄'!M205)</f>
        <v/>
      </c>
      <c r="G320" s="64" t="str">
        <f>IF('【ジュエリー】入力欄'!O205="","",'【ジュエリー】入力欄'!O205)</f>
        <v/>
      </c>
      <c r="H320" s="146"/>
      <c r="I320" s="58"/>
      <c r="J320" s="59"/>
      <c r="K320" s="60"/>
      <c r="L320" s="118"/>
    </row>
    <row r="321" spans="6:16" ht="13.5" customHeight="1">
      <c r="F321" s="65"/>
      <c r="G321" s="28"/>
      <c r="H321" s="28"/>
      <c r="I321" s="28"/>
      <c r="J321" s="65"/>
      <c r="K321" s="65"/>
      <c r="L321" s="65"/>
      <c r="M321" s="65"/>
      <c r="N321" s="131"/>
      <c r="O321" s="1"/>
      <c r="P321" s="118"/>
    </row>
    <row r="322" spans="1:10" ht="14.25" customHeight="1">
      <c r="A322" s="132" t="s">
        <v>243</v>
      </c>
      <c r="B322" s="198" t="str">
        <f>CONCATENATE("出品表　（　",'【ジュエリー】入力欄'!I$3,"　APREオークション　宝石・ジュエリー）")</f>
        <v>出品表　（　　APREオークション　宝石・ジュエリー）</v>
      </c>
      <c r="C322" s="198"/>
      <c r="D322" s="198"/>
      <c r="J322" s="131"/>
    </row>
    <row r="323" spans="6:10" ht="3.75" customHeight="1" thickBot="1">
      <c r="F323" s="114"/>
      <c r="G323" s="114"/>
      <c r="H323" s="114"/>
      <c r="I323" s="114"/>
      <c r="J323" s="131"/>
    </row>
    <row r="324" spans="1:10" ht="33.75" customHeight="1" thickBot="1">
      <c r="A324" s="133"/>
      <c r="B324" s="133" t="s">
        <v>244</v>
      </c>
      <c r="C324" s="183" t="str">
        <f>IF('【ジュエリー】入力欄'!C206="","",'【ジュエリー】入力欄'!C206)</f>
        <v/>
      </c>
      <c r="D324" s="134" t="s">
        <v>20</v>
      </c>
      <c r="E324" s="135"/>
      <c r="F324" s="115" t="s">
        <v>208</v>
      </c>
      <c r="G324" s="195" t="str">
        <f>IF('【ジュエリー】入力欄'!C$3="","",'【ジュエリー】入力欄'!C$3)</f>
        <v/>
      </c>
      <c r="H324" s="196"/>
      <c r="I324" s="197"/>
      <c r="J324" s="131"/>
    </row>
    <row r="325" spans="1:10" ht="5.25" customHeight="1" thickBot="1">
      <c r="A325" s="47"/>
      <c r="B325" s="45"/>
      <c r="G325" s="34"/>
      <c r="H325" s="81"/>
      <c r="I325" s="39"/>
      <c r="J325" s="131"/>
    </row>
    <row r="326" spans="1:10" ht="45" customHeight="1">
      <c r="A326" s="48" t="s">
        <v>2</v>
      </c>
      <c r="B326" s="49" t="s">
        <v>129</v>
      </c>
      <c r="C326" s="49" t="s">
        <v>246</v>
      </c>
      <c r="D326" s="136" t="s">
        <v>247</v>
      </c>
      <c r="E326" s="49" t="s">
        <v>5</v>
      </c>
      <c r="F326" s="137" t="s">
        <v>248</v>
      </c>
      <c r="G326" s="207" t="s">
        <v>300</v>
      </c>
      <c r="H326" s="138" t="s">
        <v>0</v>
      </c>
      <c r="I326" s="23"/>
      <c r="J326" s="131"/>
    </row>
    <row r="327" spans="1:12" ht="45" customHeight="1">
      <c r="A327" s="139" t="s">
        <v>249</v>
      </c>
      <c r="B327" s="80" t="str">
        <f>IF('【ジュエリー】入力欄'!K206="","",'【ジュエリー】入力欄'!K206)</f>
        <v/>
      </c>
      <c r="C327" s="22" t="str">
        <f>IF('【ジュエリー】入力欄'!E206="","",'【ジュエリー】入力欄'!E206)</f>
        <v/>
      </c>
      <c r="D327" s="140" t="str">
        <f>CONCATENATE(IF('【ジュエリー】入力欄'!F206="","",'【ジュエリー】入力欄'!F206),IF('【ジュエリー】入力欄'!H206="",CONCATENATE(" ",'【ジュエリー】入力欄'!G206),CONCATENATE(" ",'【ジュエリー】入力欄'!G206,'【ジュエリー】入力欄'!H206,IF('【ジュエリー】入力欄'!G206="パール","mm","ct"))),IF('【ジュエリー】入力欄'!J206="",CONCATENATE(" ",'【ジュエリー】入力欄'!I206),CONCATENATE(" ",'【ジュエリー】入力欄'!I206,'【ジュエリー】入力欄'!J206,IF('【ジュエリー】入力欄'!I206="パール","mm","ct"))))</f>
        <v xml:space="preserve">  </v>
      </c>
      <c r="E327" s="141" t="str">
        <f>IF('【ジュエリー】入力欄'!L206="","",'【ジュエリー】入力欄'!L206&amp;"g")</f>
        <v/>
      </c>
      <c r="F327" s="166" t="str">
        <f>IF('【ジュエリー】入力欄'!M206="","",'【ジュエリー】入力欄'!M206)</f>
        <v/>
      </c>
      <c r="G327" s="52" t="str">
        <f>IF('【ジュエリー】入力欄'!O206="","",'【ジュエリー】入力欄'!O206)</f>
        <v/>
      </c>
      <c r="H327" s="142"/>
      <c r="I327" s="14"/>
      <c r="J327" s="131"/>
      <c r="L327" s="118"/>
    </row>
    <row r="328" spans="1:12" s="61" customFormat="1" ht="45" customHeight="1">
      <c r="A328" s="143" t="s">
        <v>250</v>
      </c>
      <c r="B328" s="53" t="str">
        <f>IF('【ジュエリー】入力欄'!K207="","",'【ジュエリー】入力欄'!K207)</f>
        <v/>
      </c>
      <c r="C328" s="54" t="str">
        <f>IF('【ジュエリー】入力欄'!E207="","",'【ジュエリー】入力欄'!E207)</f>
        <v/>
      </c>
      <c r="D328" s="144" t="str">
        <f>CONCATENATE(IF('【ジュエリー】入力欄'!F207="","",'【ジュエリー】入力欄'!F207),IF('【ジュエリー】入力欄'!H207="",CONCATENATE(" ",'【ジュエリー】入力欄'!G207),CONCATENATE(" ",'【ジュエリー】入力欄'!G207,'【ジュエリー】入力欄'!H207,IF('【ジュエリー】入力欄'!G207="パール","mm","ct"))),IF('【ジュエリー】入力欄'!J207="",CONCATENATE(" ",'【ジュエリー】入力欄'!I207),CONCATENATE(" ",'【ジュエリー】入力欄'!I207,'【ジュエリー】入力欄'!J207,IF('【ジュエリー】入力欄'!I207="パール","mm","ct"))))</f>
        <v xml:space="preserve">  </v>
      </c>
      <c r="E328" s="145" t="str">
        <f>IF('【ジュエリー】入力欄'!L207="","",'【ジュエリー】入力欄'!L207&amp;"g")</f>
        <v/>
      </c>
      <c r="F328" s="167" t="str">
        <f>IF('【ジュエリー】入力欄'!M207="","",'【ジュエリー】入力欄'!M207)</f>
        <v/>
      </c>
      <c r="G328" s="56" t="str">
        <f>IF('【ジュエリー】入力欄'!O207="","",'【ジュエリー】入力欄'!O207)</f>
        <v/>
      </c>
      <c r="H328" s="146"/>
      <c r="I328" s="58"/>
      <c r="J328" s="59"/>
      <c r="K328" s="60"/>
      <c r="L328" s="118"/>
    </row>
    <row r="329" spans="1:12" ht="45" customHeight="1">
      <c r="A329" s="139" t="s">
        <v>251</v>
      </c>
      <c r="B329" s="80" t="str">
        <f>IF('【ジュエリー】入力欄'!K208="","",'【ジュエリー】入力欄'!K208)</f>
        <v/>
      </c>
      <c r="C329" s="22" t="str">
        <f>IF('【ジュエリー】入力欄'!E208="","",'【ジュエリー】入力欄'!E208)</f>
        <v/>
      </c>
      <c r="D329" s="140" t="str">
        <f>CONCATENATE(IF('【ジュエリー】入力欄'!F208="","",'【ジュエリー】入力欄'!F208),IF('【ジュエリー】入力欄'!H208="",CONCATENATE(" ",'【ジュエリー】入力欄'!G208),CONCATENATE(" ",'【ジュエリー】入力欄'!G208,'【ジュエリー】入力欄'!H208,IF('【ジュエリー】入力欄'!G208="パール","mm","ct"))),IF('【ジュエリー】入力欄'!J208="",CONCATENATE(" ",'【ジュエリー】入力欄'!I208),CONCATENATE(" ",'【ジュエリー】入力欄'!I208,'【ジュエリー】入力欄'!J208,IF('【ジュエリー】入力欄'!I208="パール","mm","ct"))))</f>
        <v xml:space="preserve">  </v>
      </c>
      <c r="E329" s="141" t="str">
        <f>IF('【ジュエリー】入力欄'!L208="","",'【ジュエリー】入力欄'!L208&amp;"g")</f>
        <v/>
      </c>
      <c r="F329" s="166" t="str">
        <f>IF('【ジュエリー】入力欄'!M208="","",'【ジュエリー】入力欄'!M208)</f>
        <v/>
      </c>
      <c r="G329" s="52" t="str">
        <f>IF('【ジュエリー】入力欄'!O208="","",'【ジュエリー】入力欄'!O208)</f>
        <v/>
      </c>
      <c r="H329" s="142"/>
      <c r="I329" s="14"/>
      <c r="J329" s="131"/>
      <c r="L329" s="118"/>
    </row>
    <row r="330" spans="1:12" s="61" customFormat="1" ht="45" customHeight="1">
      <c r="A330" s="143" t="s">
        <v>252</v>
      </c>
      <c r="B330" s="53" t="str">
        <f>IF('【ジュエリー】入力欄'!K209="","",'【ジュエリー】入力欄'!K209)</f>
        <v/>
      </c>
      <c r="C330" s="54" t="str">
        <f>IF('【ジュエリー】入力欄'!E209="","",'【ジュエリー】入力欄'!E209)</f>
        <v/>
      </c>
      <c r="D330" s="144" t="str">
        <f>CONCATENATE(IF('【ジュエリー】入力欄'!F209="","",'【ジュエリー】入力欄'!F209),IF('【ジュエリー】入力欄'!H209="",CONCATENATE(" ",'【ジュエリー】入力欄'!G209),CONCATENATE(" ",'【ジュエリー】入力欄'!G209,'【ジュエリー】入力欄'!H209,IF('【ジュエリー】入力欄'!G209="パール","mm","ct"))),IF('【ジュエリー】入力欄'!J209="",CONCATENATE(" ",'【ジュエリー】入力欄'!I209),CONCATENATE(" ",'【ジュエリー】入力欄'!I209,'【ジュエリー】入力欄'!J209,IF('【ジュエリー】入力欄'!I209="パール","mm","ct"))))</f>
        <v xml:space="preserve">  </v>
      </c>
      <c r="E330" s="145" t="str">
        <f>IF('【ジュエリー】入力欄'!L209="","",'【ジュエリー】入力欄'!L209&amp;"g")</f>
        <v/>
      </c>
      <c r="F330" s="167" t="str">
        <f>IF('【ジュエリー】入力欄'!M209="","",'【ジュエリー】入力欄'!M209)</f>
        <v/>
      </c>
      <c r="G330" s="56" t="str">
        <f>IF('【ジュエリー】入力欄'!O209="","",'【ジュエリー】入力欄'!O209)</f>
        <v/>
      </c>
      <c r="H330" s="146"/>
      <c r="I330" s="58"/>
      <c r="J330" s="59"/>
      <c r="K330" s="60"/>
      <c r="L330" s="118"/>
    </row>
    <row r="331" spans="1:12" ht="45" customHeight="1">
      <c r="A331" s="139" t="s">
        <v>253</v>
      </c>
      <c r="B331" s="80" t="str">
        <f>IF('【ジュエリー】入力欄'!K210="","",'【ジュエリー】入力欄'!K210)</f>
        <v/>
      </c>
      <c r="C331" s="22" t="str">
        <f>IF('【ジュエリー】入力欄'!E210="","",'【ジュエリー】入力欄'!E210)</f>
        <v/>
      </c>
      <c r="D331" s="140" t="str">
        <f>CONCATENATE(IF('【ジュエリー】入力欄'!F210="","",'【ジュエリー】入力欄'!F210),IF('【ジュエリー】入力欄'!H210="",CONCATENATE(" ",'【ジュエリー】入力欄'!G210),CONCATENATE(" ",'【ジュエリー】入力欄'!G210,'【ジュエリー】入力欄'!H210,IF('【ジュエリー】入力欄'!G210="パール","mm","ct"))),IF('【ジュエリー】入力欄'!J210="",CONCATENATE(" ",'【ジュエリー】入力欄'!I210),CONCATENATE(" ",'【ジュエリー】入力欄'!I210,'【ジュエリー】入力欄'!J210,IF('【ジュエリー】入力欄'!I210="パール","mm","ct"))))</f>
        <v xml:space="preserve">  </v>
      </c>
      <c r="E331" s="141" t="str">
        <f>IF('【ジュエリー】入力欄'!L210="","",'【ジュエリー】入力欄'!L210&amp;"g")</f>
        <v/>
      </c>
      <c r="F331" s="166" t="str">
        <f>IF('【ジュエリー】入力欄'!M210="","",'【ジュエリー】入力欄'!M210)</f>
        <v/>
      </c>
      <c r="G331" s="52" t="str">
        <f>IF('【ジュエリー】入力欄'!O210="","",'【ジュエリー】入力欄'!O210)</f>
        <v/>
      </c>
      <c r="H331" s="142"/>
      <c r="I331" s="14"/>
      <c r="J331" s="131"/>
      <c r="L331" s="118"/>
    </row>
    <row r="332" spans="1:12" s="61" customFormat="1" ht="45" customHeight="1">
      <c r="A332" s="143" t="s">
        <v>254</v>
      </c>
      <c r="B332" s="53" t="str">
        <f>IF('【ジュエリー】入力欄'!K211="","",'【ジュエリー】入力欄'!K211)</f>
        <v/>
      </c>
      <c r="C332" s="54" t="str">
        <f>IF('【ジュエリー】入力欄'!E211="","",'【ジュエリー】入力欄'!E211)</f>
        <v/>
      </c>
      <c r="D332" s="144" t="str">
        <f>CONCATENATE(IF('【ジュエリー】入力欄'!F211="","",'【ジュエリー】入力欄'!F211),IF('【ジュエリー】入力欄'!H211="",CONCATENATE(" ",'【ジュエリー】入力欄'!G211),CONCATENATE(" ",'【ジュエリー】入力欄'!G211,'【ジュエリー】入力欄'!H211,IF('【ジュエリー】入力欄'!G211="パール","mm","ct"))),IF('【ジュエリー】入力欄'!J211="",CONCATENATE(" ",'【ジュエリー】入力欄'!I211),CONCATENATE(" ",'【ジュエリー】入力欄'!I211,'【ジュエリー】入力欄'!J211,IF('【ジュエリー】入力欄'!I211="パール","mm","ct"))))</f>
        <v xml:space="preserve">  </v>
      </c>
      <c r="E332" s="145" t="str">
        <f>IF('【ジュエリー】入力欄'!L211="","",'【ジュエリー】入力欄'!L211&amp;"g")</f>
        <v/>
      </c>
      <c r="F332" s="167" t="str">
        <f>IF('【ジュエリー】入力欄'!M211="","",'【ジュエリー】入力欄'!M211)</f>
        <v/>
      </c>
      <c r="G332" s="56" t="str">
        <f>IF('【ジュエリー】入力欄'!O211="","",'【ジュエリー】入力欄'!O211)</f>
        <v/>
      </c>
      <c r="H332" s="146"/>
      <c r="I332" s="58"/>
      <c r="J332" s="59"/>
      <c r="K332" s="60"/>
      <c r="L332" s="118"/>
    </row>
    <row r="333" spans="1:12" ht="45" customHeight="1">
      <c r="A333" s="139" t="s">
        <v>255</v>
      </c>
      <c r="B333" s="80" t="str">
        <f>IF('【ジュエリー】入力欄'!K212="","",'【ジュエリー】入力欄'!K212)</f>
        <v/>
      </c>
      <c r="C333" s="22" t="str">
        <f>IF('【ジュエリー】入力欄'!E212="","",'【ジュエリー】入力欄'!E212)</f>
        <v/>
      </c>
      <c r="D333" s="140" t="str">
        <f>CONCATENATE(IF('【ジュエリー】入力欄'!F212="","",'【ジュエリー】入力欄'!F212),IF('【ジュエリー】入力欄'!H212="",CONCATENATE(" ",'【ジュエリー】入力欄'!G212),CONCATENATE(" ",'【ジュエリー】入力欄'!G212,'【ジュエリー】入力欄'!H212,IF('【ジュエリー】入力欄'!G212="パール","mm","ct"))),IF('【ジュエリー】入力欄'!J212="",CONCATENATE(" ",'【ジュエリー】入力欄'!I212),CONCATENATE(" ",'【ジュエリー】入力欄'!I212,'【ジュエリー】入力欄'!J212,IF('【ジュエリー】入力欄'!I212="パール","mm","ct"))))</f>
        <v xml:space="preserve">  </v>
      </c>
      <c r="E333" s="141" t="str">
        <f>IF('【ジュエリー】入力欄'!L212="","",'【ジュエリー】入力欄'!L212&amp;"g")</f>
        <v/>
      </c>
      <c r="F333" s="166" t="str">
        <f>IF('【ジュエリー】入力欄'!M212="","",'【ジュエリー】入力欄'!M212)</f>
        <v/>
      </c>
      <c r="G333" s="52" t="str">
        <f>IF('【ジュエリー】入力欄'!O212="","",'【ジュエリー】入力欄'!O212)</f>
        <v/>
      </c>
      <c r="H333" s="142"/>
      <c r="I333" s="14"/>
      <c r="J333" s="131"/>
      <c r="L333" s="118"/>
    </row>
    <row r="334" spans="1:12" s="61" customFormat="1" ht="45" customHeight="1">
      <c r="A334" s="143" t="s">
        <v>256</v>
      </c>
      <c r="B334" s="53" t="str">
        <f>IF('【ジュエリー】入力欄'!K213="","",'【ジュエリー】入力欄'!K213)</f>
        <v/>
      </c>
      <c r="C334" s="54" t="str">
        <f>IF('【ジュエリー】入力欄'!E213="","",'【ジュエリー】入力欄'!E213)</f>
        <v/>
      </c>
      <c r="D334" s="144" t="str">
        <f>CONCATENATE(IF('【ジュエリー】入力欄'!F213="","",'【ジュエリー】入力欄'!F213),IF('【ジュエリー】入力欄'!H213="",CONCATENATE(" ",'【ジュエリー】入力欄'!G213),CONCATENATE(" ",'【ジュエリー】入力欄'!G213,'【ジュエリー】入力欄'!H213,IF('【ジュエリー】入力欄'!G213="パール","mm","ct"))),IF('【ジュエリー】入力欄'!J213="",CONCATENATE(" ",'【ジュエリー】入力欄'!I213),CONCATENATE(" ",'【ジュエリー】入力欄'!I213,'【ジュエリー】入力欄'!J213,IF('【ジュエリー】入力欄'!I213="パール","mm","ct"))))</f>
        <v xml:space="preserve">  </v>
      </c>
      <c r="E334" s="145" t="str">
        <f>IF('【ジュエリー】入力欄'!L213="","",'【ジュエリー】入力欄'!L213&amp;"g")</f>
        <v/>
      </c>
      <c r="F334" s="167" t="str">
        <f>IF('【ジュエリー】入力欄'!M213="","",'【ジュエリー】入力欄'!M213)</f>
        <v/>
      </c>
      <c r="G334" s="56" t="str">
        <f>IF('【ジュエリー】入力欄'!O213="","",'【ジュエリー】入力欄'!O213)</f>
        <v/>
      </c>
      <c r="H334" s="146"/>
      <c r="I334" s="58"/>
      <c r="J334" s="59"/>
      <c r="K334" s="60"/>
      <c r="L334" s="118"/>
    </row>
    <row r="335" spans="1:12" ht="45" customHeight="1">
      <c r="A335" s="139" t="s">
        <v>257</v>
      </c>
      <c r="B335" s="80" t="str">
        <f>IF('【ジュエリー】入力欄'!K214="","",'【ジュエリー】入力欄'!K214)</f>
        <v/>
      </c>
      <c r="C335" s="22" t="str">
        <f>IF('【ジュエリー】入力欄'!E214="","",'【ジュエリー】入力欄'!E214)</f>
        <v/>
      </c>
      <c r="D335" s="140" t="str">
        <f>CONCATENATE(IF('【ジュエリー】入力欄'!F214="","",'【ジュエリー】入力欄'!F214),IF('【ジュエリー】入力欄'!H214="",CONCATENATE(" ",'【ジュエリー】入力欄'!G214),CONCATENATE(" ",'【ジュエリー】入力欄'!G214,'【ジュエリー】入力欄'!H214,IF('【ジュエリー】入力欄'!G214="パール","mm","ct"))),IF('【ジュエリー】入力欄'!J214="",CONCATENATE(" ",'【ジュエリー】入力欄'!I214),CONCATENATE(" ",'【ジュエリー】入力欄'!I214,'【ジュエリー】入力欄'!J214,IF('【ジュエリー】入力欄'!I214="パール","mm","ct"))))</f>
        <v xml:space="preserve">  </v>
      </c>
      <c r="E335" s="141" t="str">
        <f>IF('【ジュエリー】入力欄'!L214="","",'【ジュエリー】入力欄'!L214&amp;"g")</f>
        <v/>
      </c>
      <c r="F335" s="166" t="str">
        <f>IF('【ジュエリー】入力欄'!M214="","",'【ジュエリー】入力欄'!M214)</f>
        <v/>
      </c>
      <c r="G335" s="52" t="str">
        <f>IF('【ジュエリー】入力欄'!O214="","",'【ジュエリー】入力欄'!O214)</f>
        <v/>
      </c>
      <c r="H335" s="142"/>
      <c r="I335" s="14"/>
      <c r="J335" s="131"/>
      <c r="L335" s="118"/>
    </row>
    <row r="336" spans="1:12" s="61" customFormat="1" ht="45" customHeight="1" thickBot="1">
      <c r="A336" s="147" t="s">
        <v>258</v>
      </c>
      <c r="B336" s="62" t="str">
        <f>IF('【ジュエリー】入力欄'!K215="","",'【ジュエリー】入力欄'!K215)</f>
        <v/>
      </c>
      <c r="C336" s="63" t="str">
        <f>IF('【ジュエリー】入力欄'!E215="","",'【ジュエリー】入力欄'!E215)</f>
        <v/>
      </c>
      <c r="D336" s="148" t="str">
        <f>CONCATENATE(IF('【ジュエリー】入力欄'!F215="","",'【ジュエリー】入力欄'!F215),IF('【ジュエリー】入力欄'!H215="",CONCATENATE(" ",'【ジュエリー】入力欄'!G215),CONCATENATE(" ",'【ジュエリー】入力欄'!G215,'【ジュエリー】入力欄'!H215,IF('【ジュエリー】入力欄'!G215="パール","mm","ct"))),IF('【ジュエリー】入力欄'!J215="",CONCATENATE(" ",'【ジュエリー】入力欄'!I215),CONCATENATE(" ",'【ジュエリー】入力欄'!I215,'【ジュエリー】入力欄'!J215,IF('【ジュエリー】入力欄'!I215="パール","mm","ct"))))</f>
        <v xml:space="preserve">  </v>
      </c>
      <c r="E336" s="149" t="str">
        <f>IF('【ジュエリー】入力欄'!L215="","",'【ジュエリー】入力欄'!L215&amp;"g")</f>
        <v/>
      </c>
      <c r="F336" s="168" t="str">
        <f>IF('【ジュエリー】入力欄'!M215="","",'【ジュエリー】入力欄'!M215)</f>
        <v/>
      </c>
      <c r="G336" s="64" t="str">
        <f>IF('【ジュエリー】入力欄'!O215="","",'【ジュエリー】入力欄'!O215)</f>
        <v/>
      </c>
      <c r="H336" s="146"/>
      <c r="I336" s="58"/>
      <c r="J336" s="59"/>
      <c r="K336" s="60"/>
      <c r="L336" s="118"/>
    </row>
    <row r="337" spans="6:16" ht="20.25" customHeight="1">
      <c r="F337" s="65"/>
      <c r="G337" s="28"/>
      <c r="H337" s="28"/>
      <c r="I337" s="28"/>
      <c r="J337" s="65"/>
      <c r="K337" s="65"/>
      <c r="L337" s="65"/>
      <c r="M337" s="65"/>
      <c r="N337" s="131"/>
      <c r="O337" s="1"/>
      <c r="P337" s="118"/>
    </row>
    <row r="338" spans="1:10" ht="14.25" customHeight="1">
      <c r="A338" s="132" t="s">
        <v>243</v>
      </c>
      <c r="B338" s="198" t="str">
        <f>CONCATENATE("出品表　（　",'【ジュエリー】入力欄'!I$3,"　APREオークション　宝石・ジュエリー）")</f>
        <v>出品表　（　　APREオークション　宝石・ジュエリー）</v>
      </c>
      <c r="C338" s="198"/>
      <c r="D338" s="198"/>
      <c r="J338" s="131"/>
    </row>
    <row r="339" spans="6:10" ht="3.75" customHeight="1" thickBot="1">
      <c r="F339" s="114"/>
      <c r="G339" s="114"/>
      <c r="H339" s="114"/>
      <c r="I339" s="114"/>
      <c r="J339" s="131"/>
    </row>
    <row r="340" spans="1:10" ht="33.75" customHeight="1" thickBot="1">
      <c r="A340" s="133"/>
      <c r="B340" s="133" t="s">
        <v>244</v>
      </c>
      <c r="C340" s="183" t="str">
        <f>IF('【ジュエリー】入力欄'!C216="","",'【ジュエリー】入力欄'!C216)</f>
        <v/>
      </c>
      <c r="D340" s="134" t="s">
        <v>20</v>
      </c>
      <c r="E340" s="135"/>
      <c r="F340" s="115" t="s">
        <v>208</v>
      </c>
      <c r="G340" s="195" t="str">
        <f>IF('【ジュエリー】入力欄'!C$3="","",'【ジュエリー】入力欄'!C$3)</f>
        <v/>
      </c>
      <c r="H340" s="196"/>
      <c r="I340" s="197"/>
      <c r="J340" s="131"/>
    </row>
    <row r="341" spans="1:10" ht="5.25" customHeight="1" thickBot="1">
      <c r="A341" s="47"/>
      <c r="B341" s="45"/>
      <c r="G341" s="34"/>
      <c r="H341" s="81"/>
      <c r="I341" s="39"/>
      <c r="J341" s="131"/>
    </row>
    <row r="342" spans="1:10" ht="45" customHeight="1">
      <c r="A342" s="48" t="s">
        <v>2</v>
      </c>
      <c r="B342" s="49" t="s">
        <v>129</v>
      </c>
      <c r="C342" s="49" t="s">
        <v>246</v>
      </c>
      <c r="D342" s="136" t="s">
        <v>247</v>
      </c>
      <c r="E342" s="49" t="s">
        <v>5</v>
      </c>
      <c r="F342" s="137" t="s">
        <v>248</v>
      </c>
      <c r="G342" s="207" t="s">
        <v>300</v>
      </c>
      <c r="H342" s="138" t="s">
        <v>0</v>
      </c>
      <c r="I342" s="23"/>
      <c r="J342" s="131"/>
    </row>
    <row r="343" spans="1:12" ht="45" customHeight="1">
      <c r="A343" s="139" t="s">
        <v>249</v>
      </c>
      <c r="B343" s="80" t="str">
        <f>IF('【ジュエリー】入力欄'!K216="","",'【ジュエリー】入力欄'!K216)</f>
        <v/>
      </c>
      <c r="C343" s="22" t="str">
        <f>IF('【ジュエリー】入力欄'!E216="","",'【ジュエリー】入力欄'!E216)</f>
        <v/>
      </c>
      <c r="D343" s="140" t="str">
        <f>CONCATENATE(IF('【ジュエリー】入力欄'!F216="","",'【ジュエリー】入力欄'!F216),IF('【ジュエリー】入力欄'!H216="",CONCATENATE(" ",'【ジュエリー】入力欄'!G216),CONCATENATE(" ",'【ジュエリー】入力欄'!G216,'【ジュエリー】入力欄'!H216,IF('【ジュエリー】入力欄'!G216="パール","mm","ct"))),IF('【ジュエリー】入力欄'!J216="",CONCATENATE(" ",'【ジュエリー】入力欄'!I216),CONCATENATE(" ",'【ジュエリー】入力欄'!I216,'【ジュエリー】入力欄'!J216,IF('【ジュエリー】入力欄'!I216="パール","mm","ct"))))</f>
        <v xml:space="preserve">  </v>
      </c>
      <c r="E343" s="141" t="str">
        <f>IF('【ジュエリー】入力欄'!L216="","",'【ジュエリー】入力欄'!L216&amp;"g")</f>
        <v/>
      </c>
      <c r="F343" s="166" t="str">
        <f>IF('【ジュエリー】入力欄'!M216="","",'【ジュエリー】入力欄'!M216)</f>
        <v/>
      </c>
      <c r="G343" s="52" t="str">
        <f>IF('【ジュエリー】入力欄'!O216="","",'【ジュエリー】入力欄'!O216)</f>
        <v/>
      </c>
      <c r="H343" s="142"/>
      <c r="I343" s="14"/>
      <c r="J343" s="131"/>
      <c r="L343" s="118"/>
    </row>
    <row r="344" spans="1:12" s="61" customFormat="1" ht="45" customHeight="1">
      <c r="A344" s="143" t="s">
        <v>250</v>
      </c>
      <c r="B344" s="53" t="str">
        <f>IF('【ジュエリー】入力欄'!K217="","",'【ジュエリー】入力欄'!K217)</f>
        <v/>
      </c>
      <c r="C344" s="54" t="str">
        <f>IF('【ジュエリー】入力欄'!E217="","",'【ジュエリー】入力欄'!E217)</f>
        <v/>
      </c>
      <c r="D344" s="144" t="str">
        <f>CONCATENATE(IF('【ジュエリー】入力欄'!F217="","",'【ジュエリー】入力欄'!F217),IF('【ジュエリー】入力欄'!H217="",CONCATENATE(" ",'【ジュエリー】入力欄'!G217),CONCATENATE(" ",'【ジュエリー】入力欄'!G217,'【ジュエリー】入力欄'!H217,IF('【ジュエリー】入力欄'!G217="パール","mm","ct"))),IF('【ジュエリー】入力欄'!J217="",CONCATENATE(" ",'【ジュエリー】入力欄'!I217),CONCATENATE(" ",'【ジュエリー】入力欄'!I217,'【ジュエリー】入力欄'!J217,IF('【ジュエリー】入力欄'!I217="パール","mm","ct"))))</f>
        <v xml:space="preserve">  </v>
      </c>
      <c r="E344" s="145" t="str">
        <f>IF('【ジュエリー】入力欄'!L217="","",'【ジュエリー】入力欄'!L217&amp;"g")</f>
        <v/>
      </c>
      <c r="F344" s="167" t="str">
        <f>IF('【ジュエリー】入力欄'!M217="","",'【ジュエリー】入力欄'!M217)</f>
        <v/>
      </c>
      <c r="G344" s="56" t="str">
        <f>IF('【ジュエリー】入力欄'!O217="","",'【ジュエリー】入力欄'!O217)</f>
        <v/>
      </c>
      <c r="H344" s="146"/>
      <c r="I344" s="58"/>
      <c r="J344" s="59"/>
      <c r="K344" s="60"/>
      <c r="L344" s="118"/>
    </row>
    <row r="345" spans="1:12" ht="45" customHeight="1">
      <c r="A345" s="139" t="s">
        <v>251</v>
      </c>
      <c r="B345" s="80" t="str">
        <f>IF('【ジュエリー】入力欄'!K218="","",'【ジュエリー】入力欄'!K218)</f>
        <v/>
      </c>
      <c r="C345" s="22" t="str">
        <f>IF('【ジュエリー】入力欄'!E218="","",'【ジュエリー】入力欄'!E218)</f>
        <v/>
      </c>
      <c r="D345" s="140" t="str">
        <f>CONCATENATE(IF('【ジュエリー】入力欄'!F218="","",'【ジュエリー】入力欄'!F218),IF('【ジュエリー】入力欄'!H218="",CONCATENATE(" ",'【ジュエリー】入力欄'!G218),CONCATENATE(" ",'【ジュエリー】入力欄'!G218,'【ジュエリー】入力欄'!H218,IF('【ジュエリー】入力欄'!G218="パール","mm","ct"))),IF('【ジュエリー】入力欄'!J218="",CONCATENATE(" ",'【ジュエリー】入力欄'!I218),CONCATENATE(" ",'【ジュエリー】入力欄'!I218,'【ジュエリー】入力欄'!J218,IF('【ジュエリー】入力欄'!I218="パール","mm","ct"))))</f>
        <v xml:space="preserve">  </v>
      </c>
      <c r="E345" s="141" t="str">
        <f>IF('【ジュエリー】入力欄'!L218="","",'【ジュエリー】入力欄'!L218&amp;"g")</f>
        <v/>
      </c>
      <c r="F345" s="166" t="str">
        <f>IF('【ジュエリー】入力欄'!M218="","",'【ジュエリー】入力欄'!M218)</f>
        <v/>
      </c>
      <c r="G345" s="52" t="str">
        <f>IF('【ジュエリー】入力欄'!O218="","",'【ジュエリー】入力欄'!O218)</f>
        <v/>
      </c>
      <c r="H345" s="142"/>
      <c r="I345" s="14"/>
      <c r="J345" s="131"/>
      <c r="L345" s="118"/>
    </row>
    <row r="346" spans="1:12" s="61" customFormat="1" ht="45" customHeight="1">
      <c r="A346" s="143" t="s">
        <v>252</v>
      </c>
      <c r="B346" s="53" t="str">
        <f>IF('【ジュエリー】入力欄'!K219="","",'【ジュエリー】入力欄'!K219)</f>
        <v/>
      </c>
      <c r="C346" s="54" t="str">
        <f>IF('【ジュエリー】入力欄'!E219="","",'【ジュエリー】入力欄'!E219)</f>
        <v/>
      </c>
      <c r="D346" s="144" t="str">
        <f>CONCATENATE(IF('【ジュエリー】入力欄'!F219="","",'【ジュエリー】入力欄'!F219),IF('【ジュエリー】入力欄'!H219="",CONCATENATE(" ",'【ジュエリー】入力欄'!G219),CONCATENATE(" ",'【ジュエリー】入力欄'!G219,'【ジュエリー】入力欄'!H219,IF('【ジュエリー】入力欄'!G219="パール","mm","ct"))),IF('【ジュエリー】入力欄'!J219="",CONCATENATE(" ",'【ジュエリー】入力欄'!I219),CONCATENATE(" ",'【ジュエリー】入力欄'!I219,'【ジュエリー】入力欄'!J219,IF('【ジュエリー】入力欄'!I219="パール","mm","ct"))))</f>
        <v xml:space="preserve">  </v>
      </c>
      <c r="E346" s="145" t="str">
        <f>IF('【ジュエリー】入力欄'!L219="","",'【ジュエリー】入力欄'!L219&amp;"g")</f>
        <v/>
      </c>
      <c r="F346" s="167" t="str">
        <f>IF('【ジュエリー】入力欄'!M219="","",'【ジュエリー】入力欄'!M219)</f>
        <v/>
      </c>
      <c r="G346" s="56" t="str">
        <f>IF('【ジュエリー】入力欄'!O219="","",'【ジュエリー】入力欄'!O219)</f>
        <v/>
      </c>
      <c r="H346" s="146"/>
      <c r="I346" s="58"/>
      <c r="J346" s="59"/>
      <c r="K346" s="60"/>
      <c r="L346" s="118"/>
    </row>
    <row r="347" spans="1:12" ht="45" customHeight="1">
      <c r="A347" s="139" t="s">
        <v>253</v>
      </c>
      <c r="B347" s="80" t="str">
        <f>IF('【ジュエリー】入力欄'!K220="","",'【ジュエリー】入力欄'!K220)</f>
        <v/>
      </c>
      <c r="C347" s="22" t="str">
        <f>IF('【ジュエリー】入力欄'!E220="","",'【ジュエリー】入力欄'!E220)</f>
        <v/>
      </c>
      <c r="D347" s="140" t="str">
        <f>CONCATENATE(IF('【ジュエリー】入力欄'!F220="","",'【ジュエリー】入力欄'!F220),IF('【ジュエリー】入力欄'!H220="",CONCATENATE(" ",'【ジュエリー】入力欄'!G220),CONCATENATE(" ",'【ジュエリー】入力欄'!G220,'【ジュエリー】入力欄'!H220,IF('【ジュエリー】入力欄'!G220="パール","mm","ct"))),IF('【ジュエリー】入力欄'!J220="",CONCATENATE(" ",'【ジュエリー】入力欄'!I220),CONCATENATE(" ",'【ジュエリー】入力欄'!I220,'【ジュエリー】入力欄'!J220,IF('【ジュエリー】入力欄'!I220="パール","mm","ct"))))</f>
        <v xml:space="preserve">  </v>
      </c>
      <c r="E347" s="141" t="str">
        <f>IF('【ジュエリー】入力欄'!L220="","",'【ジュエリー】入力欄'!L220&amp;"g")</f>
        <v/>
      </c>
      <c r="F347" s="166" t="str">
        <f>IF('【ジュエリー】入力欄'!M220="","",'【ジュエリー】入力欄'!M220)</f>
        <v/>
      </c>
      <c r="G347" s="52" t="str">
        <f>IF('【ジュエリー】入力欄'!O220="","",'【ジュエリー】入力欄'!O220)</f>
        <v/>
      </c>
      <c r="H347" s="142"/>
      <c r="I347" s="14"/>
      <c r="J347" s="131"/>
      <c r="L347" s="118"/>
    </row>
    <row r="348" spans="1:12" s="61" customFormat="1" ht="45" customHeight="1">
      <c r="A348" s="143" t="s">
        <v>254</v>
      </c>
      <c r="B348" s="53" t="str">
        <f>IF('【ジュエリー】入力欄'!K221="","",'【ジュエリー】入力欄'!K221)</f>
        <v/>
      </c>
      <c r="C348" s="54" t="str">
        <f>IF('【ジュエリー】入力欄'!E221="","",'【ジュエリー】入力欄'!E221)</f>
        <v/>
      </c>
      <c r="D348" s="144" t="str">
        <f>CONCATENATE(IF('【ジュエリー】入力欄'!F221="","",'【ジュエリー】入力欄'!F221),IF('【ジュエリー】入力欄'!H221="",CONCATENATE(" ",'【ジュエリー】入力欄'!G221),CONCATENATE(" ",'【ジュエリー】入力欄'!G221,'【ジュエリー】入力欄'!H221,IF('【ジュエリー】入力欄'!G221="パール","mm","ct"))),IF('【ジュエリー】入力欄'!J221="",CONCATENATE(" ",'【ジュエリー】入力欄'!I221),CONCATENATE(" ",'【ジュエリー】入力欄'!I221,'【ジュエリー】入力欄'!J221,IF('【ジュエリー】入力欄'!I221="パール","mm","ct"))))</f>
        <v xml:space="preserve">  </v>
      </c>
      <c r="E348" s="145" t="str">
        <f>IF('【ジュエリー】入力欄'!L221="","",'【ジュエリー】入力欄'!L221&amp;"g")</f>
        <v/>
      </c>
      <c r="F348" s="167" t="str">
        <f>IF('【ジュエリー】入力欄'!M221="","",'【ジュエリー】入力欄'!M221)</f>
        <v/>
      </c>
      <c r="G348" s="56" t="str">
        <f>IF('【ジュエリー】入力欄'!O221="","",'【ジュエリー】入力欄'!O221)</f>
        <v/>
      </c>
      <c r="H348" s="146"/>
      <c r="I348" s="58"/>
      <c r="J348" s="59"/>
      <c r="K348" s="60"/>
      <c r="L348" s="118"/>
    </row>
    <row r="349" spans="1:12" ht="45" customHeight="1">
      <c r="A349" s="139" t="s">
        <v>255</v>
      </c>
      <c r="B349" s="80" t="str">
        <f>IF('【ジュエリー】入力欄'!K222="","",'【ジュエリー】入力欄'!K222)</f>
        <v/>
      </c>
      <c r="C349" s="22" t="str">
        <f>IF('【ジュエリー】入力欄'!E222="","",'【ジュエリー】入力欄'!E222)</f>
        <v/>
      </c>
      <c r="D349" s="140" t="str">
        <f>CONCATENATE(IF('【ジュエリー】入力欄'!F222="","",'【ジュエリー】入力欄'!F222),IF('【ジュエリー】入力欄'!H222="",CONCATENATE(" ",'【ジュエリー】入力欄'!G222),CONCATENATE(" ",'【ジュエリー】入力欄'!G222,'【ジュエリー】入力欄'!H222,IF('【ジュエリー】入力欄'!G222="パール","mm","ct"))),IF('【ジュエリー】入力欄'!J222="",CONCATENATE(" ",'【ジュエリー】入力欄'!I222),CONCATENATE(" ",'【ジュエリー】入力欄'!I222,'【ジュエリー】入力欄'!J222,IF('【ジュエリー】入力欄'!I222="パール","mm","ct"))))</f>
        <v xml:space="preserve">  </v>
      </c>
      <c r="E349" s="141" t="str">
        <f>IF('【ジュエリー】入力欄'!L222="","",'【ジュエリー】入力欄'!L222&amp;"g")</f>
        <v/>
      </c>
      <c r="F349" s="166" t="str">
        <f>IF('【ジュエリー】入力欄'!M222="","",'【ジュエリー】入力欄'!M222)</f>
        <v/>
      </c>
      <c r="G349" s="52" t="str">
        <f>IF('【ジュエリー】入力欄'!O222="","",'【ジュエリー】入力欄'!O222)</f>
        <v/>
      </c>
      <c r="H349" s="142"/>
      <c r="I349" s="14"/>
      <c r="J349" s="131"/>
      <c r="L349" s="118"/>
    </row>
    <row r="350" spans="1:12" s="61" customFormat="1" ht="45" customHeight="1">
      <c r="A350" s="143" t="s">
        <v>256</v>
      </c>
      <c r="B350" s="53" t="str">
        <f>IF('【ジュエリー】入力欄'!K223="","",'【ジュエリー】入力欄'!K223)</f>
        <v/>
      </c>
      <c r="C350" s="54" t="str">
        <f>IF('【ジュエリー】入力欄'!E223="","",'【ジュエリー】入力欄'!E223)</f>
        <v/>
      </c>
      <c r="D350" s="144" t="str">
        <f>CONCATENATE(IF('【ジュエリー】入力欄'!F223="","",'【ジュエリー】入力欄'!F223),IF('【ジュエリー】入力欄'!H223="",CONCATENATE(" ",'【ジュエリー】入力欄'!G223),CONCATENATE(" ",'【ジュエリー】入力欄'!G223,'【ジュエリー】入力欄'!H223,IF('【ジュエリー】入力欄'!G223="パール","mm","ct"))),IF('【ジュエリー】入力欄'!J223="",CONCATENATE(" ",'【ジュエリー】入力欄'!I223),CONCATENATE(" ",'【ジュエリー】入力欄'!I223,'【ジュエリー】入力欄'!J223,IF('【ジュエリー】入力欄'!I223="パール","mm","ct"))))</f>
        <v xml:space="preserve">  </v>
      </c>
      <c r="E350" s="145" t="str">
        <f>IF('【ジュエリー】入力欄'!L223="","",'【ジュエリー】入力欄'!L223&amp;"g")</f>
        <v/>
      </c>
      <c r="F350" s="167" t="str">
        <f>IF('【ジュエリー】入力欄'!M223="","",'【ジュエリー】入力欄'!M223)</f>
        <v/>
      </c>
      <c r="G350" s="56" t="str">
        <f>IF('【ジュエリー】入力欄'!O223="","",'【ジュエリー】入力欄'!O223)</f>
        <v/>
      </c>
      <c r="H350" s="146"/>
      <c r="I350" s="58"/>
      <c r="J350" s="59"/>
      <c r="K350" s="60"/>
      <c r="L350" s="118"/>
    </row>
    <row r="351" spans="1:12" ht="45" customHeight="1">
      <c r="A351" s="139" t="s">
        <v>257</v>
      </c>
      <c r="B351" s="80" t="str">
        <f>IF('【ジュエリー】入力欄'!K224="","",'【ジュエリー】入力欄'!K224)</f>
        <v/>
      </c>
      <c r="C351" s="22" t="str">
        <f>IF('【ジュエリー】入力欄'!E224="","",'【ジュエリー】入力欄'!E224)</f>
        <v/>
      </c>
      <c r="D351" s="140" t="str">
        <f>CONCATENATE(IF('【ジュエリー】入力欄'!F224="","",'【ジュエリー】入力欄'!F224),IF('【ジュエリー】入力欄'!H224="",CONCATENATE(" ",'【ジュエリー】入力欄'!G224),CONCATENATE(" ",'【ジュエリー】入力欄'!G224,'【ジュエリー】入力欄'!H224,IF('【ジュエリー】入力欄'!G224="パール","mm","ct"))),IF('【ジュエリー】入力欄'!J224="",CONCATENATE(" ",'【ジュエリー】入力欄'!I224),CONCATENATE(" ",'【ジュエリー】入力欄'!I224,'【ジュエリー】入力欄'!J224,IF('【ジュエリー】入力欄'!I224="パール","mm","ct"))))</f>
        <v xml:space="preserve">  </v>
      </c>
      <c r="E351" s="141" t="str">
        <f>IF('【ジュエリー】入力欄'!L224="","",'【ジュエリー】入力欄'!L224&amp;"g")</f>
        <v/>
      </c>
      <c r="F351" s="166" t="str">
        <f>IF('【ジュエリー】入力欄'!M224="","",'【ジュエリー】入力欄'!M224)</f>
        <v/>
      </c>
      <c r="G351" s="52" t="str">
        <f>IF('【ジュエリー】入力欄'!O224="","",'【ジュエリー】入力欄'!O224)</f>
        <v/>
      </c>
      <c r="H351" s="142"/>
      <c r="I351" s="14"/>
      <c r="J351" s="131"/>
      <c r="L351" s="118"/>
    </row>
    <row r="352" spans="1:12" s="61" customFormat="1" ht="45" customHeight="1" thickBot="1">
      <c r="A352" s="147" t="s">
        <v>258</v>
      </c>
      <c r="B352" s="62" t="str">
        <f>IF('【ジュエリー】入力欄'!K225="","",'【ジュエリー】入力欄'!K225)</f>
        <v/>
      </c>
      <c r="C352" s="63" t="str">
        <f>IF('【ジュエリー】入力欄'!E225="","",'【ジュエリー】入力欄'!E225)</f>
        <v/>
      </c>
      <c r="D352" s="148" t="str">
        <f>CONCATENATE(IF('【ジュエリー】入力欄'!F225="","",'【ジュエリー】入力欄'!F225),IF('【ジュエリー】入力欄'!H225="",CONCATENATE(" ",'【ジュエリー】入力欄'!G225),CONCATENATE(" ",'【ジュエリー】入力欄'!G225,'【ジュエリー】入力欄'!H225,IF('【ジュエリー】入力欄'!G225="パール","mm","ct"))),IF('【ジュエリー】入力欄'!J225="",CONCATENATE(" ",'【ジュエリー】入力欄'!I225),CONCATENATE(" ",'【ジュエリー】入力欄'!I225,'【ジュエリー】入力欄'!J225,IF('【ジュエリー】入力欄'!I225="パール","mm","ct"))))</f>
        <v xml:space="preserve">  </v>
      </c>
      <c r="E352" s="149" t="str">
        <f>IF('【ジュエリー】入力欄'!L225="","",'【ジュエリー】入力欄'!L225&amp;"g")</f>
        <v/>
      </c>
      <c r="F352" s="168" t="str">
        <f>IF('【ジュエリー】入力欄'!M225="","",'【ジュエリー】入力欄'!M225)</f>
        <v/>
      </c>
      <c r="G352" s="64" t="str">
        <f>IF('【ジュエリー】入力欄'!O225="","",'【ジュエリー】入力欄'!O225)</f>
        <v/>
      </c>
      <c r="H352" s="146"/>
      <c r="I352" s="58"/>
      <c r="J352" s="59"/>
      <c r="K352" s="60"/>
      <c r="L352" s="118"/>
    </row>
    <row r="353" spans="6:16" ht="13.5" customHeight="1">
      <c r="F353" s="65"/>
      <c r="G353" s="28"/>
      <c r="H353" s="28"/>
      <c r="I353" s="28"/>
      <c r="J353" s="65"/>
      <c r="K353" s="65"/>
      <c r="L353" s="65"/>
      <c r="M353" s="65"/>
      <c r="N353" s="131"/>
      <c r="O353" s="1"/>
      <c r="P353" s="118"/>
    </row>
    <row r="354" spans="1:10" ht="14.25" customHeight="1">
      <c r="A354" s="132" t="s">
        <v>243</v>
      </c>
      <c r="B354" s="198" t="str">
        <f>CONCATENATE("出品表　（　",'【ジュエリー】入力欄'!I$3,"　APREオークション　宝石・ジュエリー）")</f>
        <v>出品表　（　　APREオークション　宝石・ジュエリー）</v>
      </c>
      <c r="C354" s="198"/>
      <c r="D354" s="198"/>
      <c r="J354" s="131"/>
    </row>
    <row r="355" spans="6:10" ht="3.75" customHeight="1" thickBot="1">
      <c r="F355" s="114"/>
      <c r="G355" s="114"/>
      <c r="H355" s="114"/>
      <c r="I355" s="114"/>
      <c r="J355" s="131"/>
    </row>
    <row r="356" spans="1:10" ht="33.75" customHeight="1" thickBot="1">
      <c r="A356" s="133"/>
      <c r="B356" s="133" t="s">
        <v>244</v>
      </c>
      <c r="C356" s="183" t="str">
        <f>IF('【ジュエリー】入力欄'!C226="","",'【ジュエリー】入力欄'!C226)</f>
        <v/>
      </c>
      <c r="D356" s="134" t="s">
        <v>20</v>
      </c>
      <c r="E356" s="135"/>
      <c r="F356" s="115" t="s">
        <v>208</v>
      </c>
      <c r="G356" s="195" t="str">
        <f>IF('【ジュエリー】入力欄'!C$3="","",'【ジュエリー】入力欄'!C$3)</f>
        <v/>
      </c>
      <c r="H356" s="196"/>
      <c r="I356" s="197"/>
      <c r="J356" s="131"/>
    </row>
    <row r="357" spans="1:10" ht="5.25" customHeight="1" thickBot="1">
      <c r="A357" s="47"/>
      <c r="B357" s="45"/>
      <c r="G357" s="34"/>
      <c r="H357" s="81"/>
      <c r="I357" s="39"/>
      <c r="J357" s="131"/>
    </row>
    <row r="358" spans="1:10" ht="45" customHeight="1">
      <c r="A358" s="48" t="s">
        <v>2</v>
      </c>
      <c r="B358" s="49" t="s">
        <v>129</v>
      </c>
      <c r="C358" s="49" t="s">
        <v>246</v>
      </c>
      <c r="D358" s="136" t="s">
        <v>247</v>
      </c>
      <c r="E358" s="49" t="s">
        <v>5</v>
      </c>
      <c r="F358" s="137" t="s">
        <v>248</v>
      </c>
      <c r="G358" s="207" t="s">
        <v>300</v>
      </c>
      <c r="H358" s="138" t="s">
        <v>0</v>
      </c>
      <c r="I358" s="23"/>
      <c r="J358" s="131"/>
    </row>
    <row r="359" spans="1:12" ht="45" customHeight="1">
      <c r="A359" s="139" t="s">
        <v>249</v>
      </c>
      <c r="B359" s="80" t="str">
        <f>IF('【ジュエリー】入力欄'!K226="","",'【ジュエリー】入力欄'!K226)</f>
        <v/>
      </c>
      <c r="C359" s="22" t="str">
        <f>IF('【ジュエリー】入力欄'!E226="","",'【ジュエリー】入力欄'!E226)</f>
        <v/>
      </c>
      <c r="D359" s="140" t="str">
        <f>CONCATENATE(IF('【ジュエリー】入力欄'!F226="","",'【ジュエリー】入力欄'!F226),IF('【ジュエリー】入力欄'!H226="",CONCATENATE(" ",'【ジュエリー】入力欄'!G226),CONCATENATE(" ",'【ジュエリー】入力欄'!G226,'【ジュエリー】入力欄'!H226,IF('【ジュエリー】入力欄'!G226="パール","mm","ct"))),IF('【ジュエリー】入力欄'!J226="",CONCATENATE(" ",'【ジュエリー】入力欄'!I226),CONCATENATE(" ",'【ジュエリー】入力欄'!I226,'【ジュエリー】入力欄'!J226,IF('【ジュエリー】入力欄'!I226="パール","mm","ct"))))</f>
        <v xml:space="preserve">  </v>
      </c>
      <c r="E359" s="141" t="str">
        <f>IF('【ジュエリー】入力欄'!L226="","",'【ジュエリー】入力欄'!L226&amp;"g")</f>
        <v/>
      </c>
      <c r="F359" s="166" t="str">
        <f>IF('【ジュエリー】入力欄'!M226="","",'【ジュエリー】入力欄'!M226)</f>
        <v/>
      </c>
      <c r="G359" s="52" t="str">
        <f>IF('【ジュエリー】入力欄'!O226="","",'【ジュエリー】入力欄'!O226)</f>
        <v/>
      </c>
      <c r="H359" s="142"/>
      <c r="I359" s="14"/>
      <c r="J359" s="131"/>
      <c r="L359" s="118"/>
    </row>
    <row r="360" spans="1:12" s="61" customFormat="1" ht="45" customHeight="1">
      <c r="A360" s="143" t="s">
        <v>250</v>
      </c>
      <c r="B360" s="53" t="str">
        <f>IF('【ジュエリー】入力欄'!K227="","",'【ジュエリー】入力欄'!K227)</f>
        <v/>
      </c>
      <c r="C360" s="54" t="str">
        <f>IF('【ジュエリー】入力欄'!E227="","",'【ジュエリー】入力欄'!E227)</f>
        <v/>
      </c>
      <c r="D360" s="144" t="str">
        <f>CONCATENATE(IF('【ジュエリー】入力欄'!F227="","",'【ジュエリー】入力欄'!F227),IF('【ジュエリー】入力欄'!H227="",CONCATENATE(" ",'【ジュエリー】入力欄'!G227),CONCATENATE(" ",'【ジュエリー】入力欄'!G227,'【ジュエリー】入力欄'!H227,IF('【ジュエリー】入力欄'!G227="パール","mm","ct"))),IF('【ジュエリー】入力欄'!J227="",CONCATENATE(" ",'【ジュエリー】入力欄'!I227),CONCATENATE(" ",'【ジュエリー】入力欄'!I227,'【ジュエリー】入力欄'!J227,IF('【ジュエリー】入力欄'!I227="パール","mm","ct"))))</f>
        <v xml:space="preserve">  </v>
      </c>
      <c r="E360" s="145" t="str">
        <f>IF('【ジュエリー】入力欄'!L227="","",'【ジュエリー】入力欄'!L227&amp;"g")</f>
        <v/>
      </c>
      <c r="F360" s="167" t="str">
        <f>IF('【ジュエリー】入力欄'!M227="","",'【ジュエリー】入力欄'!M227)</f>
        <v/>
      </c>
      <c r="G360" s="56" t="str">
        <f>IF('【ジュエリー】入力欄'!O227="","",'【ジュエリー】入力欄'!O227)</f>
        <v/>
      </c>
      <c r="H360" s="146"/>
      <c r="I360" s="58"/>
      <c r="J360" s="59"/>
      <c r="K360" s="60"/>
      <c r="L360" s="118"/>
    </row>
    <row r="361" spans="1:12" ht="45" customHeight="1">
      <c r="A361" s="139" t="s">
        <v>251</v>
      </c>
      <c r="B361" s="80" t="str">
        <f>IF('【ジュエリー】入力欄'!K228="","",'【ジュエリー】入力欄'!K228)</f>
        <v/>
      </c>
      <c r="C361" s="22" t="str">
        <f>IF('【ジュエリー】入力欄'!E228="","",'【ジュエリー】入力欄'!E228)</f>
        <v/>
      </c>
      <c r="D361" s="140" t="str">
        <f>CONCATENATE(IF('【ジュエリー】入力欄'!F228="","",'【ジュエリー】入力欄'!F228),IF('【ジュエリー】入力欄'!H228="",CONCATENATE(" ",'【ジュエリー】入力欄'!G228),CONCATENATE(" ",'【ジュエリー】入力欄'!G228,'【ジュエリー】入力欄'!H228,IF('【ジュエリー】入力欄'!G228="パール","mm","ct"))),IF('【ジュエリー】入力欄'!J228="",CONCATENATE(" ",'【ジュエリー】入力欄'!I228),CONCATENATE(" ",'【ジュエリー】入力欄'!I228,'【ジュエリー】入力欄'!J228,IF('【ジュエリー】入力欄'!I228="パール","mm","ct"))))</f>
        <v xml:space="preserve">  </v>
      </c>
      <c r="E361" s="141" t="str">
        <f>IF('【ジュエリー】入力欄'!L228="","",'【ジュエリー】入力欄'!L228&amp;"g")</f>
        <v/>
      </c>
      <c r="F361" s="166" t="str">
        <f>IF('【ジュエリー】入力欄'!M228="","",'【ジュエリー】入力欄'!M228)</f>
        <v/>
      </c>
      <c r="G361" s="52" t="str">
        <f>IF('【ジュエリー】入力欄'!O228="","",'【ジュエリー】入力欄'!O228)</f>
        <v/>
      </c>
      <c r="H361" s="142"/>
      <c r="I361" s="14"/>
      <c r="J361" s="131"/>
      <c r="L361" s="118"/>
    </row>
    <row r="362" spans="1:12" s="61" customFormat="1" ht="45" customHeight="1">
      <c r="A362" s="143" t="s">
        <v>252</v>
      </c>
      <c r="B362" s="53" t="str">
        <f>IF('【ジュエリー】入力欄'!K229="","",'【ジュエリー】入力欄'!K229)</f>
        <v/>
      </c>
      <c r="C362" s="54" t="str">
        <f>IF('【ジュエリー】入力欄'!E229="","",'【ジュエリー】入力欄'!E229)</f>
        <v/>
      </c>
      <c r="D362" s="144" t="str">
        <f>CONCATENATE(IF('【ジュエリー】入力欄'!F229="","",'【ジュエリー】入力欄'!F229),IF('【ジュエリー】入力欄'!H229="",CONCATENATE(" ",'【ジュエリー】入力欄'!G229),CONCATENATE(" ",'【ジュエリー】入力欄'!G229,'【ジュエリー】入力欄'!H229,IF('【ジュエリー】入力欄'!G229="パール","mm","ct"))),IF('【ジュエリー】入力欄'!J229="",CONCATENATE(" ",'【ジュエリー】入力欄'!I229),CONCATENATE(" ",'【ジュエリー】入力欄'!I229,'【ジュエリー】入力欄'!J229,IF('【ジュエリー】入力欄'!I229="パール","mm","ct"))))</f>
        <v xml:space="preserve">  </v>
      </c>
      <c r="E362" s="145" t="str">
        <f>IF('【ジュエリー】入力欄'!L229="","",'【ジュエリー】入力欄'!L229&amp;"g")</f>
        <v/>
      </c>
      <c r="F362" s="167" t="str">
        <f>IF('【ジュエリー】入力欄'!M229="","",'【ジュエリー】入力欄'!M229)</f>
        <v/>
      </c>
      <c r="G362" s="56" t="str">
        <f>IF('【ジュエリー】入力欄'!O229="","",'【ジュエリー】入力欄'!O229)</f>
        <v/>
      </c>
      <c r="H362" s="146"/>
      <c r="I362" s="58"/>
      <c r="J362" s="59"/>
      <c r="K362" s="60"/>
      <c r="L362" s="118"/>
    </row>
    <row r="363" spans="1:12" ht="45" customHeight="1">
      <c r="A363" s="139" t="s">
        <v>253</v>
      </c>
      <c r="B363" s="80" t="str">
        <f>IF('【ジュエリー】入力欄'!K230="","",'【ジュエリー】入力欄'!K230)</f>
        <v/>
      </c>
      <c r="C363" s="22" t="str">
        <f>IF('【ジュエリー】入力欄'!E230="","",'【ジュエリー】入力欄'!E230)</f>
        <v/>
      </c>
      <c r="D363" s="140" t="str">
        <f>CONCATENATE(IF('【ジュエリー】入力欄'!F230="","",'【ジュエリー】入力欄'!F230),IF('【ジュエリー】入力欄'!H230="",CONCATENATE(" ",'【ジュエリー】入力欄'!G230),CONCATENATE(" ",'【ジュエリー】入力欄'!G230,'【ジュエリー】入力欄'!H230,IF('【ジュエリー】入力欄'!G230="パール","mm","ct"))),IF('【ジュエリー】入力欄'!J230="",CONCATENATE(" ",'【ジュエリー】入力欄'!I230),CONCATENATE(" ",'【ジュエリー】入力欄'!I230,'【ジュエリー】入力欄'!J230,IF('【ジュエリー】入力欄'!I230="パール","mm","ct"))))</f>
        <v xml:space="preserve">  </v>
      </c>
      <c r="E363" s="141" t="str">
        <f>IF('【ジュエリー】入力欄'!L230="","",'【ジュエリー】入力欄'!L230&amp;"g")</f>
        <v/>
      </c>
      <c r="F363" s="166" t="str">
        <f>IF('【ジュエリー】入力欄'!M230="","",'【ジュエリー】入力欄'!M230)</f>
        <v/>
      </c>
      <c r="G363" s="52" t="str">
        <f>IF('【ジュエリー】入力欄'!O230="","",'【ジュエリー】入力欄'!O230)</f>
        <v/>
      </c>
      <c r="H363" s="142"/>
      <c r="I363" s="14"/>
      <c r="J363" s="131"/>
      <c r="L363" s="118"/>
    </row>
    <row r="364" spans="1:12" s="61" customFormat="1" ht="45" customHeight="1">
      <c r="A364" s="143" t="s">
        <v>254</v>
      </c>
      <c r="B364" s="53" t="str">
        <f>IF('【ジュエリー】入力欄'!K231="","",'【ジュエリー】入力欄'!K231)</f>
        <v/>
      </c>
      <c r="C364" s="54" t="str">
        <f>IF('【ジュエリー】入力欄'!E231="","",'【ジュエリー】入力欄'!E231)</f>
        <v/>
      </c>
      <c r="D364" s="144" t="str">
        <f>CONCATENATE(IF('【ジュエリー】入力欄'!F231="","",'【ジュエリー】入力欄'!F231),IF('【ジュエリー】入力欄'!H231="",CONCATENATE(" ",'【ジュエリー】入力欄'!G231),CONCATENATE(" ",'【ジュエリー】入力欄'!G231,'【ジュエリー】入力欄'!H231,IF('【ジュエリー】入力欄'!G231="パール","mm","ct"))),IF('【ジュエリー】入力欄'!J231="",CONCATENATE(" ",'【ジュエリー】入力欄'!I231),CONCATENATE(" ",'【ジュエリー】入力欄'!I231,'【ジュエリー】入力欄'!J231,IF('【ジュエリー】入力欄'!I231="パール","mm","ct"))))</f>
        <v xml:space="preserve">  </v>
      </c>
      <c r="E364" s="145" t="str">
        <f>IF('【ジュエリー】入力欄'!L231="","",'【ジュエリー】入力欄'!L231&amp;"g")</f>
        <v/>
      </c>
      <c r="F364" s="167" t="str">
        <f>IF('【ジュエリー】入力欄'!M231="","",'【ジュエリー】入力欄'!M231)</f>
        <v/>
      </c>
      <c r="G364" s="56" t="str">
        <f>IF('【ジュエリー】入力欄'!O231="","",'【ジュエリー】入力欄'!O231)</f>
        <v/>
      </c>
      <c r="H364" s="146"/>
      <c r="I364" s="58"/>
      <c r="J364" s="59"/>
      <c r="K364" s="60"/>
      <c r="L364" s="118"/>
    </row>
    <row r="365" spans="1:12" ht="45" customHeight="1">
      <c r="A365" s="139" t="s">
        <v>255</v>
      </c>
      <c r="B365" s="80" t="str">
        <f>IF('【ジュエリー】入力欄'!K232="","",'【ジュエリー】入力欄'!K232)</f>
        <v/>
      </c>
      <c r="C365" s="22" t="str">
        <f>IF('【ジュエリー】入力欄'!E232="","",'【ジュエリー】入力欄'!E232)</f>
        <v/>
      </c>
      <c r="D365" s="140" t="str">
        <f>CONCATENATE(IF('【ジュエリー】入力欄'!F232="","",'【ジュエリー】入力欄'!F232),IF('【ジュエリー】入力欄'!H232="",CONCATENATE(" ",'【ジュエリー】入力欄'!G232),CONCATENATE(" ",'【ジュエリー】入力欄'!G232,'【ジュエリー】入力欄'!H232,IF('【ジュエリー】入力欄'!G232="パール","mm","ct"))),IF('【ジュエリー】入力欄'!J232="",CONCATENATE(" ",'【ジュエリー】入力欄'!I232),CONCATENATE(" ",'【ジュエリー】入力欄'!I232,'【ジュエリー】入力欄'!J232,IF('【ジュエリー】入力欄'!I232="パール","mm","ct"))))</f>
        <v xml:space="preserve">  </v>
      </c>
      <c r="E365" s="141" t="str">
        <f>IF('【ジュエリー】入力欄'!L232="","",'【ジュエリー】入力欄'!L232&amp;"g")</f>
        <v/>
      </c>
      <c r="F365" s="166" t="str">
        <f>IF('【ジュエリー】入力欄'!M232="","",'【ジュエリー】入力欄'!M232)</f>
        <v/>
      </c>
      <c r="G365" s="52" t="str">
        <f>IF('【ジュエリー】入力欄'!O232="","",'【ジュエリー】入力欄'!O232)</f>
        <v/>
      </c>
      <c r="H365" s="142"/>
      <c r="I365" s="14"/>
      <c r="J365" s="131"/>
      <c r="L365" s="118"/>
    </row>
    <row r="366" spans="1:12" s="61" customFormat="1" ht="45" customHeight="1">
      <c r="A366" s="143" t="s">
        <v>256</v>
      </c>
      <c r="B366" s="53" t="str">
        <f>IF('【ジュエリー】入力欄'!K233="","",'【ジュエリー】入力欄'!K233)</f>
        <v/>
      </c>
      <c r="C366" s="54" t="str">
        <f>IF('【ジュエリー】入力欄'!E233="","",'【ジュエリー】入力欄'!E233)</f>
        <v/>
      </c>
      <c r="D366" s="144" t="str">
        <f>CONCATENATE(IF('【ジュエリー】入力欄'!F233="","",'【ジュエリー】入力欄'!F233),IF('【ジュエリー】入力欄'!H233="",CONCATENATE(" ",'【ジュエリー】入力欄'!G233),CONCATENATE(" ",'【ジュエリー】入力欄'!G233,'【ジュエリー】入力欄'!H233,IF('【ジュエリー】入力欄'!G233="パール","mm","ct"))),IF('【ジュエリー】入力欄'!J233="",CONCATENATE(" ",'【ジュエリー】入力欄'!I233),CONCATENATE(" ",'【ジュエリー】入力欄'!I233,'【ジュエリー】入力欄'!J233,IF('【ジュエリー】入力欄'!I233="パール","mm","ct"))))</f>
        <v xml:space="preserve">  </v>
      </c>
      <c r="E366" s="145" t="str">
        <f>IF('【ジュエリー】入力欄'!L233="","",'【ジュエリー】入力欄'!L233&amp;"g")</f>
        <v/>
      </c>
      <c r="F366" s="167" t="str">
        <f>IF('【ジュエリー】入力欄'!M233="","",'【ジュエリー】入力欄'!M233)</f>
        <v/>
      </c>
      <c r="G366" s="56" t="str">
        <f>IF('【ジュエリー】入力欄'!O233="","",'【ジュエリー】入力欄'!O233)</f>
        <v/>
      </c>
      <c r="H366" s="146"/>
      <c r="I366" s="58"/>
      <c r="J366" s="59"/>
      <c r="K366" s="60"/>
      <c r="L366" s="118"/>
    </row>
    <row r="367" spans="1:12" ht="45" customHeight="1">
      <c r="A367" s="139" t="s">
        <v>257</v>
      </c>
      <c r="B367" s="80" t="str">
        <f>IF('【ジュエリー】入力欄'!K234="","",'【ジュエリー】入力欄'!K234)</f>
        <v/>
      </c>
      <c r="C367" s="22" t="str">
        <f>IF('【ジュエリー】入力欄'!E234="","",'【ジュエリー】入力欄'!E234)</f>
        <v/>
      </c>
      <c r="D367" s="140" t="str">
        <f>CONCATENATE(IF('【ジュエリー】入力欄'!F234="","",'【ジュエリー】入力欄'!F234),IF('【ジュエリー】入力欄'!H234="",CONCATENATE(" ",'【ジュエリー】入力欄'!G234),CONCATENATE(" ",'【ジュエリー】入力欄'!G234,'【ジュエリー】入力欄'!H234,IF('【ジュエリー】入力欄'!G234="パール","mm","ct"))),IF('【ジュエリー】入力欄'!J234="",CONCATENATE(" ",'【ジュエリー】入力欄'!I234),CONCATENATE(" ",'【ジュエリー】入力欄'!I234,'【ジュエリー】入力欄'!J234,IF('【ジュエリー】入力欄'!I234="パール","mm","ct"))))</f>
        <v xml:space="preserve">  </v>
      </c>
      <c r="E367" s="141" t="str">
        <f>IF('【ジュエリー】入力欄'!L234="","",'【ジュエリー】入力欄'!L234&amp;"g")</f>
        <v/>
      </c>
      <c r="F367" s="166" t="str">
        <f>IF('【ジュエリー】入力欄'!M234="","",'【ジュエリー】入力欄'!M234)</f>
        <v/>
      </c>
      <c r="G367" s="52" t="str">
        <f>IF('【ジュエリー】入力欄'!O234="","",'【ジュエリー】入力欄'!O234)</f>
        <v/>
      </c>
      <c r="H367" s="142"/>
      <c r="I367" s="14"/>
      <c r="J367" s="131"/>
      <c r="L367" s="118"/>
    </row>
    <row r="368" spans="1:12" s="61" customFormat="1" ht="45" customHeight="1" thickBot="1">
      <c r="A368" s="147" t="s">
        <v>258</v>
      </c>
      <c r="B368" s="62" t="str">
        <f>IF('【ジュエリー】入力欄'!K235="","",'【ジュエリー】入力欄'!K235)</f>
        <v/>
      </c>
      <c r="C368" s="63" t="str">
        <f>IF('【ジュエリー】入力欄'!E235="","",'【ジュエリー】入力欄'!E235)</f>
        <v/>
      </c>
      <c r="D368" s="148" t="str">
        <f>CONCATENATE(IF('【ジュエリー】入力欄'!F235="","",'【ジュエリー】入力欄'!F235),IF('【ジュエリー】入力欄'!H235="",CONCATENATE(" ",'【ジュエリー】入力欄'!G235),CONCATENATE(" ",'【ジュエリー】入力欄'!G235,'【ジュエリー】入力欄'!H235,IF('【ジュエリー】入力欄'!G235="パール","mm","ct"))),IF('【ジュエリー】入力欄'!J235="",CONCATENATE(" ",'【ジュエリー】入力欄'!I235),CONCATENATE(" ",'【ジュエリー】入力欄'!I235,'【ジュエリー】入力欄'!J235,IF('【ジュエリー】入力欄'!I235="パール","mm","ct"))))</f>
        <v xml:space="preserve">  </v>
      </c>
      <c r="E368" s="149" t="str">
        <f>IF('【ジュエリー】入力欄'!L235="","",'【ジュエリー】入力欄'!L235&amp;"g")</f>
        <v/>
      </c>
      <c r="F368" s="168" t="str">
        <f>IF('【ジュエリー】入力欄'!M235="","",'【ジュエリー】入力欄'!M235)</f>
        <v/>
      </c>
      <c r="G368" s="64" t="str">
        <f>IF('【ジュエリー】入力欄'!O235="","",'【ジュエリー】入力欄'!O235)</f>
        <v/>
      </c>
      <c r="H368" s="146"/>
      <c r="I368" s="58"/>
      <c r="J368" s="59"/>
      <c r="K368" s="60"/>
      <c r="L368" s="118"/>
    </row>
    <row r="369" spans="6:16" ht="20.25" customHeight="1">
      <c r="F369" s="65"/>
      <c r="G369" s="28"/>
      <c r="H369" s="28"/>
      <c r="I369" s="28"/>
      <c r="J369" s="65"/>
      <c r="K369" s="65"/>
      <c r="L369" s="65"/>
      <c r="M369" s="65"/>
      <c r="N369" s="131"/>
      <c r="O369" s="1"/>
      <c r="P369" s="118"/>
    </row>
    <row r="370" spans="1:10" ht="14.25" customHeight="1">
      <c r="A370" s="132" t="s">
        <v>243</v>
      </c>
      <c r="B370" s="198" t="str">
        <f>CONCATENATE("出品表　（　",'【ジュエリー】入力欄'!I$3,"　APREオークション　宝石・ジュエリー）")</f>
        <v>出品表　（　　APREオークション　宝石・ジュエリー）</v>
      </c>
      <c r="C370" s="198"/>
      <c r="D370" s="198"/>
      <c r="J370" s="131"/>
    </row>
    <row r="371" spans="6:10" ht="3.75" customHeight="1" thickBot="1">
      <c r="F371" s="114"/>
      <c r="G371" s="114"/>
      <c r="H371" s="114"/>
      <c r="I371" s="114"/>
      <c r="J371" s="131"/>
    </row>
    <row r="372" spans="1:10" ht="33.75" customHeight="1" thickBot="1">
      <c r="A372" s="133"/>
      <c r="B372" s="133" t="s">
        <v>244</v>
      </c>
      <c r="C372" s="183" t="str">
        <f>IF('【ジュエリー】入力欄'!C236="","",'【ジュエリー】入力欄'!C236)</f>
        <v/>
      </c>
      <c r="D372" s="134" t="s">
        <v>20</v>
      </c>
      <c r="E372" s="135"/>
      <c r="F372" s="115" t="s">
        <v>208</v>
      </c>
      <c r="G372" s="195" t="str">
        <f>IF('【ジュエリー】入力欄'!C$3="","",'【ジュエリー】入力欄'!C$3)</f>
        <v/>
      </c>
      <c r="H372" s="196"/>
      <c r="I372" s="197"/>
      <c r="J372" s="131"/>
    </row>
    <row r="373" spans="1:10" ht="5.25" customHeight="1" thickBot="1">
      <c r="A373" s="47"/>
      <c r="B373" s="45"/>
      <c r="G373" s="34"/>
      <c r="H373" s="81"/>
      <c r="I373" s="39"/>
      <c r="J373" s="131"/>
    </row>
    <row r="374" spans="1:10" ht="45" customHeight="1">
      <c r="A374" s="48" t="s">
        <v>2</v>
      </c>
      <c r="B374" s="49" t="s">
        <v>129</v>
      </c>
      <c r="C374" s="49" t="s">
        <v>246</v>
      </c>
      <c r="D374" s="136" t="s">
        <v>247</v>
      </c>
      <c r="E374" s="49" t="s">
        <v>5</v>
      </c>
      <c r="F374" s="137" t="s">
        <v>248</v>
      </c>
      <c r="G374" s="207" t="s">
        <v>300</v>
      </c>
      <c r="H374" s="138" t="s">
        <v>0</v>
      </c>
      <c r="I374" s="23"/>
      <c r="J374" s="131"/>
    </row>
    <row r="375" spans="1:12" ht="45" customHeight="1">
      <c r="A375" s="139" t="s">
        <v>249</v>
      </c>
      <c r="B375" s="80" t="str">
        <f>IF('【ジュエリー】入力欄'!K236="","",'【ジュエリー】入力欄'!K236)</f>
        <v/>
      </c>
      <c r="C375" s="22" t="str">
        <f>IF('【ジュエリー】入力欄'!E236="","",'【ジュエリー】入力欄'!E236)</f>
        <v/>
      </c>
      <c r="D375" s="140" t="str">
        <f>CONCATENATE(IF('【ジュエリー】入力欄'!F236="","",'【ジュエリー】入力欄'!F236),IF('【ジュエリー】入力欄'!H236="",CONCATENATE(" ",'【ジュエリー】入力欄'!G236),CONCATENATE(" ",'【ジュエリー】入力欄'!G236,'【ジュエリー】入力欄'!H236,IF('【ジュエリー】入力欄'!G236="パール","mm","ct"))),IF('【ジュエリー】入力欄'!J236="",CONCATENATE(" ",'【ジュエリー】入力欄'!I236),CONCATENATE(" ",'【ジュエリー】入力欄'!I236,'【ジュエリー】入力欄'!J236,IF('【ジュエリー】入力欄'!I236="パール","mm","ct"))))</f>
        <v xml:space="preserve">  </v>
      </c>
      <c r="E375" s="141" t="str">
        <f>IF('【ジュエリー】入力欄'!L236="","",'【ジュエリー】入力欄'!L236&amp;"g")</f>
        <v/>
      </c>
      <c r="F375" s="166" t="str">
        <f>IF('【ジュエリー】入力欄'!M236="","",'【ジュエリー】入力欄'!M236)</f>
        <v/>
      </c>
      <c r="G375" s="52" t="str">
        <f>IF('【ジュエリー】入力欄'!O236="","",'【ジュエリー】入力欄'!O236)</f>
        <v/>
      </c>
      <c r="H375" s="142"/>
      <c r="I375" s="14"/>
      <c r="J375" s="131"/>
      <c r="L375" s="118"/>
    </row>
    <row r="376" spans="1:12" s="61" customFormat="1" ht="45" customHeight="1">
      <c r="A376" s="143" t="s">
        <v>250</v>
      </c>
      <c r="B376" s="53" t="str">
        <f>IF('【ジュエリー】入力欄'!K237="","",'【ジュエリー】入力欄'!K237)</f>
        <v/>
      </c>
      <c r="C376" s="54" t="str">
        <f>IF('【ジュエリー】入力欄'!E237="","",'【ジュエリー】入力欄'!E237)</f>
        <v/>
      </c>
      <c r="D376" s="144" t="str">
        <f>CONCATENATE(IF('【ジュエリー】入力欄'!F237="","",'【ジュエリー】入力欄'!F237),IF('【ジュエリー】入力欄'!H237="",CONCATENATE(" ",'【ジュエリー】入力欄'!G237),CONCATENATE(" ",'【ジュエリー】入力欄'!G237,'【ジュエリー】入力欄'!H237,IF('【ジュエリー】入力欄'!G237="パール","mm","ct"))),IF('【ジュエリー】入力欄'!J237="",CONCATENATE(" ",'【ジュエリー】入力欄'!I237),CONCATENATE(" ",'【ジュエリー】入力欄'!I237,'【ジュエリー】入力欄'!J237,IF('【ジュエリー】入力欄'!I237="パール","mm","ct"))))</f>
        <v xml:space="preserve">  </v>
      </c>
      <c r="E376" s="145" t="str">
        <f>IF('【ジュエリー】入力欄'!L237="","",'【ジュエリー】入力欄'!L237&amp;"g")</f>
        <v/>
      </c>
      <c r="F376" s="167" t="str">
        <f>IF('【ジュエリー】入力欄'!M237="","",'【ジュエリー】入力欄'!M237)</f>
        <v/>
      </c>
      <c r="G376" s="56" t="str">
        <f>IF('【ジュエリー】入力欄'!O237="","",'【ジュエリー】入力欄'!O237)</f>
        <v/>
      </c>
      <c r="H376" s="146"/>
      <c r="I376" s="58"/>
      <c r="J376" s="59"/>
      <c r="K376" s="60"/>
      <c r="L376" s="118"/>
    </row>
    <row r="377" spans="1:12" ht="45" customHeight="1">
      <c r="A377" s="139" t="s">
        <v>251</v>
      </c>
      <c r="B377" s="80" t="str">
        <f>IF('【ジュエリー】入力欄'!K238="","",'【ジュエリー】入力欄'!K238)</f>
        <v/>
      </c>
      <c r="C377" s="22" t="str">
        <f>IF('【ジュエリー】入力欄'!E238="","",'【ジュエリー】入力欄'!E238)</f>
        <v/>
      </c>
      <c r="D377" s="140" t="str">
        <f>CONCATENATE(IF('【ジュエリー】入力欄'!F238="","",'【ジュエリー】入力欄'!F238),IF('【ジュエリー】入力欄'!H238="",CONCATENATE(" ",'【ジュエリー】入力欄'!G238),CONCATENATE(" ",'【ジュエリー】入力欄'!G238,'【ジュエリー】入力欄'!H238,IF('【ジュエリー】入力欄'!G238="パール","mm","ct"))),IF('【ジュエリー】入力欄'!J238="",CONCATENATE(" ",'【ジュエリー】入力欄'!I238),CONCATENATE(" ",'【ジュエリー】入力欄'!I238,'【ジュエリー】入力欄'!J238,IF('【ジュエリー】入力欄'!I238="パール","mm","ct"))))</f>
        <v xml:space="preserve">  </v>
      </c>
      <c r="E377" s="141" t="str">
        <f>IF('【ジュエリー】入力欄'!L238="","",'【ジュエリー】入力欄'!L238&amp;"g")</f>
        <v/>
      </c>
      <c r="F377" s="166" t="str">
        <f>IF('【ジュエリー】入力欄'!M238="","",'【ジュエリー】入力欄'!M238)</f>
        <v/>
      </c>
      <c r="G377" s="52" t="str">
        <f>IF('【ジュエリー】入力欄'!O238="","",'【ジュエリー】入力欄'!O238)</f>
        <v/>
      </c>
      <c r="H377" s="142"/>
      <c r="I377" s="14"/>
      <c r="J377" s="131"/>
      <c r="L377" s="118"/>
    </row>
    <row r="378" spans="1:12" s="61" customFormat="1" ht="45" customHeight="1">
      <c r="A378" s="143" t="s">
        <v>252</v>
      </c>
      <c r="B378" s="53" t="str">
        <f>IF('【ジュエリー】入力欄'!K239="","",'【ジュエリー】入力欄'!K239)</f>
        <v/>
      </c>
      <c r="C378" s="54" t="str">
        <f>IF('【ジュエリー】入力欄'!E239="","",'【ジュエリー】入力欄'!E239)</f>
        <v/>
      </c>
      <c r="D378" s="144" t="str">
        <f>CONCATENATE(IF('【ジュエリー】入力欄'!F239="","",'【ジュエリー】入力欄'!F239),IF('【ジュエリー】入力欄'!H239="",CONCATENATE(" ",'【ジュエリー】入力欄'!G239),CONCATENATE(" ",'【ジュエリー】入力欄'!G239,'【ジュエリー】入力欄'!H239,IF('【ジュエリー】入力欄'!G239="パール","mm","ct"))),IF('【ジュエリー】入力欄'!J239="",CONCATENATE(" ",'【ジュエリー】入力欄'!I239),CONCATENATE(" ",'【ジュエリー】入力欄'!I239,'【ジュエリー】入力欄'!J239,IF('【ジュエリー】入力欄'!I239="パール","mm","ct"))))</f>
        <v xml:space="preserve">  </v>
      </c>
      <c r="E378" s="145" t="str">
        <f>IF('【ジュエリー】入力欄'!L239="","",'【ジュエリー】入力欄'!L239&amp;"g")</f>
        <v/>
      </c>
      <c r="F378" s="167" t="str">
        <f>IF('【ジュエリー】入力欄'!M239="","",'【ジュエリー】入力欄'!M239)</f>
        <v/>
      </c>
      <c r="G378" s="56" t="str">
        <f>IF('【ジュエリー】入力欄'!O239="","",'【ジュエリー】入力欄'!O239)</f>
        <v/>
      </c>
      <c r="H378" s="146"/>
      <c r="I378" s="58"/>
      <c r="J378" s="59"/>
      <c r="K378" s="60"/>
      <c r="L378" s="118"/>
    </row>
    <row r="379" spans="1:12" ht="45" customHeight="1">
      <c r="A379" s="139" t="s">
        <v>253</v>
      </c>
      <c r="B379" s="80" t="str">
        <f>IF('【ジュエリー】入力欄'!K240="","",'【ジュエリー】入力欄'!K240)</f>
        <v/>
      </c>
      <c r="C379" s="22" t="str">
        <f>IF('【ジュエリー】入力欄'!E240="","",'【ジュエリー】入力欄'!E240)</f>
        <v/>
      </c>
      <c r="D379" s="140" t="str">
        <f>CONCATENATE(IF('【ジュエリー】入力欄'!F240="","",'【ジュエリー】入力欄'!F240),IF('【ジュエリー】入力欄'!H240="",CONCATENATE(" ",'【ジュエリー】入力欄'!G240),CONCATENATE(" ",'【ジュエリー】入力欄'!G240,'【ジュエリー】入力欄'!H240,IF('【ジュエリー】入力欄'!G240="パール","mm","ct"))),IF('【ジュエリー】入力欄'!J240="",CONCATENATE(" ",'【ジュエリー】入力欄'!I240),CONCATENATE(" ",'【ジュエリー】入力欄'!I240,'【ジュエリー】入力欄'!J240,IF('【ジュエリー】入力欄'!I240="パール","mm","ct"))))</f>
        <v xml:space="preserve">  </v>
      </c>
      <c r="E379" s="141" t="str">
        <f>IF('【ジュエリー】入力欄'!L240="","",'【ジュエリー】入力欄'!L240&amp;"g")</f>
        <v/>
      </c>
      <c r="F379" s="166" t="str">
        <f>IF('【ジュエリー】入力欄'!M240="","",'【ジュエリー】入力欄'!M240)</f>
        <v/>
      </c>
      <c r="G379" s="52" t="str">
        <f>IF('【ジュエリー】入力欄'!O240="","",'【ジュエリー】入力欄'!O240)</f>
        <v/>
      </c>
      <c r="H379" s="142"/>
      <c r="I379" s="14"/>
      <c r="J379" s="131"/>
      <c r="L379" s="118"/>
    </row>
    <row r="380" spans="1:12" s="61" customFormat="1" ht="45" customHeight="1">
      <c r="A380" s="143" t="s">
        <v>254</v>
      </c>
      <c r="B380" s="53" t="str">
        <f>IF('【ジュエリー】入力欄'!K241="","",'【ジュエリー】入力欄'!K241)</f>
        <v/>
      </c>
      <c r="C380" s="54" t="str">
        <f>IF('【ジュエリー】入力欄'!E241="","",'【ジュエリー】入力欄'!E241)</f>
        <v/>
      </c>
      <c r="D380" s="144" t="str">
        <f>CONCATENATE(IF('【ジュエリー】入力欄'!F241="","",'【ジュエリー】入力欄'!F241),IF('【ジュエリー】入力欄'!H241="",CONCATENATE(" ",'【ジュエリー】入力欄'!G241),CONCATENATE(" ",'【ジュエリー】入力欄'!G241,'【ジュエリー】入力欄'!H241,IF('【ジュエリー】入力欄'!G241="パール","mm","ct"))),IF('【ジュエリー】入力欄'!J241="",CONCATENATE(" ",'【ジュエリー】入力欄'!I241),CONCATENATE(" ",'【ジュエリー】入力欄'!I241,'【ジュエリー】入力欄'!J241,IF('【ジュエリー】入力欄'!I241="パール","mm","ct"))))</f>
        <v xml:space="preserve">  </v>
      </c>
      <c r="E380" s="145" t="str">
        <f>IF('【ジュエリー】入力欄'!L241="","",'【ジュエリー】入力欄'!L241&amp;"g")</f>
        <v/>
      </c>
      <c r="F380" s="167" t="str">
        <f>IF('【ジュエリー】入力欄'!M241="","",'【ジュエリー】入力欄'!M241)</f>
        <v/>
      </c>
      <c r="G380" s="56" t="str">
        <f>IF('【ジュエリー】入力欄'!O241="","",'【ジュエリー】入力欄'!O241)</f>
        <v/>
      </c>
      <c r="H380" s="146"/>
      <c r="I380" s="58"/>
      <c r="J380" s="59"/>
      <c r="K380" s="60"/>
      <c r="L380" s="118"/>
    </row>
    <row r="381" spans="1:12" ht="45" customHeight="1">
      <c r="A381" s="139" t="s">
        <v>255</v>
      </c>
      <c r="B381" s="80" t="str">
        <f>IF('【ジュエリー】入力欄'!K242="","",'【ジュエリー】入力欄'!K242)</f>
        <v/>
      </c>
      <c r="C381" s="22" t="str">
        <f>IF('【ジュエリー】入力欄'!E242="","",'【ジュエリー】入力欄'!E242)</f>
        <v/>
      </c>
      <c r="D381" s="140" t="str">
        <f>CONCATENATE(IF('【ジュエリー】入力欄'!F242="","",'【ジュエリー】入力欄'!F242),IF('【ジュエリー】入力欄'!H242="",CONCATENATE(" ",'【ジュエリー】入力欄'!G242),CONCATENATE(" ",'【ジュエリー】入力欄'!G242,'【ジュエリー】入力欄'!H242,IF('【ジュエリー】入力欄'!G242="パール","mm","ct"))),IF('【ジュエリー】入力欄'!J242="",CONCATENATE(" ",'【ジュエリー】入力欄'!I242),CONCATENATE(" ",'【ジュエリー】入力欄'!I242,'【ジュエリー】入力欄'!J242,IF('【ジュエリー】入力欄'!I242="パール","mm","ct"))))</f>
        <v xml:space="preserve">  </v>
      </c>
      <c r="E381" s="141" t="str">
        <f>IF('【ジュエリー】入力欄'!L242="","",'【ジュエリー】入力欄'!L242&amp;"g")</f>
        <v/>
      </c>
      <c r="F381" s="166" t="str">
        <f>IF('【ジュエリー】入力欄'!M242="","",'【ジュエリー】入力欄'!M242)</f>
        <v/>
      </c>
      <c r="G381" s="52" t="str">
        <f>IF('【ジュエリー】入力欄'!O242="","",'【ジュエリー】入力欄'!O242)</f>
        <v/>
      </c>
      <c r="H381" s="142"/>
      <c r="I381" s="14"/>
      <c r="J381" s="131"/>
      <c r="L381" s="118"/>
    </row>
    <row r="382" spans="1:12" s="61" customFormat="1" ht="45" customHeight="1">
      <c r="A382" s="143" t="s">
        <v>256</v>
      </c>
      <c r="B382" s="53" t="str">
        <f>IF('【ジュエリー】入力欄'!K243="","",'【ジュエリー】入力欄'!K243)</f>
        <v/>
      </c>
      <c r="C382" s="54" t="str">
        <f>IF('【ジュエリー】入力欄'!E243="","",'【ジュエリー】入力欄'!E243)</f>
        <v/>
      </c>
      <c r="D382" s="144" t="str">
        <f>CONCATENATE(IF('【ジュエリー】入力欄'!F243="","",'【ジュエリー】入力欄'!F243),IF('【ジュエリー】入力欄'!H243="",CONCATENATE(" ",'【ジュエリー】入力欄'!G243),CONCATENATE(" ",'【ジュエリー】入力欄'!G243,'【ジュエリー】入力欄'!H243,IF('【ジュエリー】入力欄'!G243="パール","mm","ct"))),IF('【ジュエリー】入力欄'!J243="",CONCATENATE(" ",'【ジュエリー】入力欄'!I243),CONCATENATE(" ",'【ジュエリー】入力欄'!I243,'【ジュエリー】入力欄'!J243,IF('【ジュエリー】入力欄'!I243="パール","mm","ct"))))</f>
        <v xml:space="preserve">  </v>
      </c>
      <c r="E382" s="145" t="str">
        <f>IF('【ジュエリー】入力欄'!L243="","",'【ジュエリー】入力欄'!L243&amp;"g")</f>
        <v/>
      </c>
      <c r="F382" s="167" t="str">
        <f>IF('【ジュエリー】入力欄'!M243="","",'【ジュエリー】入力欄'!M243)</f>
        <v/>
      </c>
      <c r="G382" s="56" t="str">
        <f>IF('【ジュエリー】入力欄'!O243="","",'【ジュエリー】入力欄'!O243)</f>
        <v/>
      </c>
      <c r="H382" s="146"/>
      <c r="I382" s="58"/>
      <c r="J382" s="59"/>
      <c r="K382" s="60"/>
      <c r="L382" s="118"/>
    </row>
    <row r="383" spans="1:12" ht="45" customHeight="1">
      <c r="A383" s="139" t="s">
        <v>257</v>
      </c>
      <c r="B383" s="80" t="str">
        <f>IF('【ジュエリー】入力欄'!K244="","",'【ジュエリー】入力欄'!K244)</f>
        <v/>
      </c>
      <c r="C383" s="22" t="str">
        <f>IF('【ジュエリー】入力欄'!E244="","",'【ジュエリー】入力欄'!E244)</f>
        <v/>
      </c>
      <c r="D383" s="140" t="str">
        <f>CONCATENATE(IF('【ジュエリー】入力欄'!F244="","",'【ジュエリー】入力欄'!F244),IF('【ジュエリー】入力欄'!H244="",CONCATENATE(" ",'【ジュエリー】入力欄'!G244),CONCATENATE(" ",'【ジュエリー】入力欄'!G244,'【ジュエリー】入力欄'!H244,IF('【ジュエリー】入力欄'!G244="パール","mm","ct"))),IF('【ジュエリー】入力欄'!J244="",CONCATENATE(" ",'【ジュエリー】入力欄'!I244),CONCATENATE(" ",'【ジュエリー】入力欄'!I244,'【ジュエリー】入力欄'!J244,IF('【ジュエリー】入力欄'!I244="パール","mm","ct"))))</f>
        <v xml:space="preserve">  </v>
      </c>
      <c r="E383" s="141" t="str">
        <f>IF('【ジュエリー】入力欄'!L244="","",'【ジュエリー】入力欄'!L244&amp;"g")</f>
        <v/>
      </c>
      <c r="F383" s="166" t="str">
        <f>IF('【ジュエリー】入力欄'!M244="","",'【ジュエリー】入力欄'!M244)</f>
        <v/>
      </c>
      <c r="G383" s="52" t="str">
        <f>IF('【ジュエリー】入力欄'!O244="","",'【ジュエリー】入力欄'!O244)</f>
        <v/>
      </c>
      <c r="H383" s="142"/>
      <c r="I383" s="14"/>
      <c r="J383" s="131"/>
      <c r="L383" s="118"/>
    </row>
    <row r="384" spans="1:12" s="61" customFormat="1" ht="45" customHeight="1" thickBot="1">
      <c r="A384" s="147" t="s">
        <v>258</v>
      </c>
      <c r="B384" s="62" t="str">
        <f>IF('【ジュエリー】入力欄'!K245="","",'【ジュエリー】入力欄'!K245)</f>
        <v/>
      </c>
      <c r="C384" s="63" t="str">
        <f>IF('【ジュエリー】入力欄'!E245="","",'【ジュエリー】入力欄'!E245)</f>
        <v/>
      </c>
      <c r="D384" s="148" t="str">
        <f>CONCATENATE(IF('【ジュエリー】入力欄'!F245="","",'【ジュエリー】入力欄'!F245),IF('【ジュエリー】入力欄'!H245="",CONCATENATE(" ",'【ジュエリー】入力欄'!G245),CONCATENATE(" ",'【ジュエリー】入力欄'!G245,'【ジュエリー】入力欄'!H245,IF('【ジュエリー】入力欄'!G245="パール","mm","ct"))),IF('【ジュエリー】入力欄'!J245="",CONCATENATE(" ",'【ジュエリー】入力欄'!I245),CONCATENATE(" ",'【ジュエリー】入力欄'!I245,'【ジュエリー】入力欄'!J245,IF('【ジュエリー】入力欄'!I245="パール","mm","ct"))))</f>
        <v xml:space="preserve">  </v>
      </c>
      <c r="E384" s="149" t="str">
        <f>IF('【ジュエリー】入力欄'!L245="","",'【ジュエリー】入力欄'!L245&amp;"g")</f>
        <v/>
      </c>
      <c r="F384" s="168" t="str">
        <f>IF('【ジュエリー】入力欄'!M245="","",'【ジュエリー】入力欄'!M245)</f>
        <v/>
      </c>
      <c r="G384" s="64" t="str">
        <f>IF('【ジュエリー】入力欄'!O245="","",'【ジュエリー】入力欄'!O245)</f>
        <v/>
      </c>
      <c r="H384" s="146"/>
      <c r="I384" s="58"/>
      <c r="J384" s="59"/>
      <c r="K384" s="60"/>
      <c r="L384" s="118"/>
    </row>
    <row r="385" spans="6:16" ht="13.5" customHeight="1">
      <c r="F385" s="65"/>
      <c r="G385" s="28"/>
      <c r="H385" s="28"/>
      <c r="I385" s="28"/>
      <c r="J385" s="65"/>
      <c r="K385" s="65"/>
      <c r="L385" s="65"/>
      <c r="M385" s="65"/>
      <c r="N385" s="131"/>
      <c r="O385" s="1"/>
      <c r="P385" s="118"/>
    </row>
    <row r="386" spans="1:10" ht="14.25" customHeight="1">
      <c r="A386" s="132" t="s">
        <v>243</v>
      </c>
      <c r="B386" s="198" t="str">
        <f>CONCATENATE("出品表　（　",'【ジュエリー】入力欄'!I$3,"　APREオークション　宝石・ジュエリー）")</f>
        <v>出品表　（　　APREオークション　宝石・ジュエリー）</v>
      </c>
      <c r="C386" s="198"/>
      <c r="D386" s="198"/>
      <c r="J386" s="131"/>
    </row>
    <row r="387" spans="6:10" ht="3.75" customHeight="1" thickBot="1">
      <c r="F387" s="114"/>
      <c r="G387" s="114"/>
      <c r="H387" s="114"/>
      <c r="I387" s="114"/>
      <c r="J387" s="131"/>
    </row>
    <row r="388" spans="1:10" ht="33.75" customHeight="1" thickBot="1">
      <c r="A388" s="133"/>
      <c r="B388" s="133" t="s">
        <v>244</v>
      </c>
      <c r="C388" s="183" t="str">
        <f>IF('【ジュエリー】入力欄'!C246="","",'【ジュエリー】入力欄'!C246)</f>
        <v/>
      </c>
      <c r="D388" s="134" t="s">
        <v>20</v>
      </c>
      <c r="E388" s="135"/>
      <c r="F388" s="115" t="s">
        <v>208</v>
      </c>
      <c r="G388" s="195" t="str">
        <f>IF('【ジュエリー】入力欄'!C$3="","",'【ジュエリー】入力欄'!C$3)</f>
        <v/>
      </c>
      <c r="H388" s="196"/>
      <c r="I388" s="197"/>
      <c r="J388" s="131"/>
    </row>
    <row r="389" spans="1:10" ht="5.25" customHeight="1" thickBot="1">
      <c r="A389" s="47"/>
      <c r="B389" s="45"/>
      <c r="G389" s="34"/>
      <c r="H389" s="81"/>
      <c r="I389" s="39"/>
      <c r="J389" s="131"/>
    </row>
    <row r="390" spans="1:10" ht="45" customHeight="1">
      <c r="A390" s="48" t="s">
        <v>2</v>
      </c>
      <c r="B390" s="49" t="s">
        <v>129</v>
      </c>
      <c r="C390" s="49" t="s">
        <v>246</v>
      </c>
      <c r="D390" s="136" t="s">
        <v>247</v>
      </c>
      <c r="E390" s="49" t="s">
        <v>5</v>
      </c>
      <c r="F390" s="137" t="s">
        <v>248</v>
      </c>
      <c r="G390" s="207" t="s">
        <v>300</v>
      </c>
      <c r="H390" s="138" t="s">
        <v>0</v>
      </c>
      <c r="I390" s="23"/>
      <c r="J390" s="131"/>
    </row>
    <row r="391" spans="1:12" ht="45" customHeight="1">
      <c r="A391" s="139" t="s">
        <v>249</v>
      </c>
      <c r="B391" s="80" t="str">
        <f>IF('【ジュエリー】入力欄'!K246="","",'【ジュエリー】入力欄'!K246)</f>
        <v/>
      </c>
      <c r="C391" s="22" t="str">
        <f>IF('【ジュエリー】入力欄'!E246="","",'【ジュエリー】入力欄'!E246)</f>
        <v/>
      </c>
      <c r="D391" s="140" t="str">
        <f>CONCATENATE(IF('【ジュエリー】入力欄'!F246="","",'【ジュエリー】入力欄'!F246),IF('【ジュエリー】入力欄'!H246="",CONCATENATE(" ",'【ジュエリー】入力欄'!G246),CONCATENATE(" ",'【ジュエリー】入力欄'!G246,'【ジュエリー】入力欄'!H246,IF('【ジュエリー】入力欄'!G246="パール","mm","ct"))),IF('【ジュエリー】入力欄'!J246="",CONCATENATE(" ",'【ジュエリー】入力欄'!I246),CONCATENATE(" ",'【ジュエリー】入力欄'!I246,'【ジュエリー】入力欄'!J246,IF('【ジュエリー】入力欄'!I246="パール","mm","ct"))))</f>
        <v xml:space="preserve">  </v>
      </c>
      <c r="E391" s="141" t="str">
        <f>IF('【ジュエリー】入力欄'!L246="","",'【ジュエリー】入力欄'!L246&amp;"g")</f>
        <v/>
      </c>
      <c r="F391" s="166" t="str">
        <f>IF('【ジュエリー】入力欄'!M246="","",'【ジュエリー】入力欄'!M246)</f>
        <v/>
      </c>
      <c r="G391" s="52" t="str">
        <f>IF('【ジュエリー】入力欄'!O246="","",'【ジュエリー】入力欄'!O246)</f>
        <v/>
      </c>
      <c r="H391" s="142"/>
      <c r="I391" s="14"/>
      <c r="J391" s="131"/>
      <c r="L391" s="118"/>
    </row>
    <row r="392" spans="1:12" s="61" customFormat="1" ht="45" customHeight="1">
      <c r="A392" s="143" t="s">
        <v>250</v>
      </c>
      <c r="B392" s="53" t="str">
        <f>IF('【ジュエリー】入力欄'!K247="","",'【ジュエリー】入力欄'!K247)</f>
        <v/>
      </c>
      <c r="C392" s="54" t="str">
        <f>IF('【ジュエリー】入力欄'!E247="","",'【ジュエリー】入力欄'!E247)</f>
        <v/>
      </c>
      <c r="D392" s="144" t="str">
        <f>CONCATENATE(IF('【ジュエリー】入力欄'!F247="","",'【ジュエリー】入力欄'!F247),IF('【ジュエリー】入力欄'!H247="",CONCATENATE(" ",'【ジュエリー】入力欄'!G247),CONCATENATE(" ",'【ジュエリー】入力欄'!G247,'【ジュエリー】入力欄'!H247,IF('【ジュエリー】入力欄'!G247="パール","mm","ct"))),IF('【ジュエリー】入力欄'!J247="",CONCATENATE(" ",'【ジュエリー】入力欄'!I247),CONCATENATE(" ",'【ジュエリー】入力欄'!I247,'【ジュエリー】入力欄'!J247,IF('【ジュエリー】入力欄'!I247="パール","mm","ct"))))</f>
        <v xml:space="preserve">  </v>
      </c>
      <c r="E392" s="145" t="str">
        <f>IF('【ジュエリー】入力欄'!L247="","",'【ジュエリー】入力欄'!L247&amp;"g")</f>
        <v/>
      </c>
      <c r="F392" s="167" t="str">
        <f>IF('【ジュエリー】入力欄'!M247="","",'【ジュエリー】入力欄'!M247)</f>
        <v/>
      </c>
      <c r="G392" s="56" t="str">
        <f>IF('【ジュエリー】入力欄'!O247="","",'【ジュエリー】入力欄'!O247)</f>
        <v/>
      </c>
      <c r="H392" s="146"/>
      <c r="I392" s="58"/>
      <c r="J392" s="59"/>
      <c r="K392" s="60"/>
      <c r="L392" s="118"/>
    </row>
    <row r="393" spans="1:12" ht="45" customHeight="1">
      <c r="A393" s="139" t="s">
        <v>251</v>
      </c>
      <c r="B393" s="80" t="str">
        <f>IF('【ジュエリー】入力欄'!K248="","",'【ジュエリー】入力欄'!K248)</f>
        <v/>
      </c>
      <c r="C393" s="22" t="str">
        <f>IF('【ジュエリー】入力欄'!E248="","",'【ジュエリー】入力欄'!E248)</f>
        <v/>
      </c>
      <c r="D393" s="140" t="str">
        <f>CONCATENATE(IF('【ジュエリー】入力欄'!F248="","",'【ジュエリー】入力欄'!F248),IF('【ジュエリー】入力欄'!H248="",CONCATENATE(" ",'【ジュエリー】入力欄'!G248),CONCATENATE(" ",'【ジュエリー】入力欄'!G248,'【ジュエリー】入力欄'!H248,IF('【ジュエリー】入力欄'!G248="パール","mm","ct"))),IF('【ジュエリー】入力欄'!J248="",CONCATENATE(" ",'【ジュエリー】入力欄'!I248),CONCATENATE(" ",'【ジュエリー】入力欄'!I248,'【ジュエリー】入力欄'!J248,IF('【ジュエリー】入力欄'!I248="パール","mm","ct"))))</f>
        <v xml:space="preserve">  </v>
      </c>
      <c r="E393" s="141" t="str">
        <f>IF('【ジュエリー】入力欄'!L248="","",'【ジュエリー】入力欄'!L248&amp;"g")</f>
        <v/>
      </c>
      <c r="F393" s="166" t="str">
        <f>IF('【ジュエリー】入力欄'!M248="","",'【ジュエリー】入力欄'!M248)</f>
        <v/>
      </c>
      <c r="G393" s="52" t="str">
        <f>IF('【ジュエリー】入力欄'!O248="","",'【ジュエリー】入力欄'!O248)</f>
        <v/>
      </c>
      <c r="H393" s="142"/>
      <c r="I393" s="14"/>
      <c r="J393" s="131"/>
      <c r="L393" s="118"/>
    </row>
    <row r="394" spans="1:12" s="61" customFormat="1" ht="45" customHeight="1">
      <c r="A394" s="143" t="s">
        <v>252</v>
      </c>
      <c r="B394" s="53" t="str">
        <f>IF('【ジュエリー】入力欄'!K249="","",'【ジュエリー】入力欄'!K249)</f>
        <v/>
      </c>
      <c r="C394" s="54" t="str">
        <f>IF('【ジュエリー】入力欄'!E249="","",'【ジュエリー】入力欄'!E249)</f>
        <v/>
      </c>
      <c r="D394" s="144" t="str">
        <f>CONCATENATE(IF('【ジュエリー】入力欄'!F249="","",'【ジュエリー】入力欄'!F249),IF('【ジュエリー】入力欄'!H249="",CONCATENATE(" ",'【ジュエリー】入力欄'!G249),CONCATENATE(" ",'【ジュエリー】入力欄'!G249,'【ジュエリー】入力欄'!H249,IF('【ジュエリー】入力欄'!G249="パール","mm","ct"))),IF('【ジュエリー】入力欄'!J249="",CONCATENATE(" ",'【ジュエリー】入力欄'!I249),CONCATENATE(" ",'【ジュエリー】入力欄'!I249,'【ジュエリー】入力欄'!J249,IF('【ジュエリー】入力欄'!I249="パール","mm","ct"))))</f>
        <v xml:space="preserve">  </v>
      </c>
      <c r="E394" s="145" t="str">
        <f>IF('【ジュエリー】入力欄'!L249="","",'【ジュエリー】入力欄'!L249&amp;"g")</f>
        <v/>
      </c>
      <c r="F394" s="167" t="str">
        <f>IF('【ジュエリー】入力欄'!M249="","",'【ジュエリー】入力欄'!M249)</f>
        <v/>
      </c>
      <c r="G394" s="56" t="str">
        <f>IF('【ジュエリー】入力欄'!O249="","",'【ジュエリー】入力欄'!O249)</f>
        <v/>
      </c>
      <c r="H394" s="146"/>
      <c r="I394" s="58"/>
      <c r="J394" s="59"/>
      <c r="K394" s="60"/>
      <c r="L394" s="118"/>
    </row>
    <row r="395" spans="1:12" ht="45" customHeight="1">
      <c r="A395" s="139" t="s">
        <v>253</v>
      </c>
      <c r="B395" s="80" t="str">
        <f>IF('【ジュエリー】入力欄'!K250="","",'【ジュエリー】入力欄'!K250)</f>
        <v/>
      </c>
      <c r="C395" s="22" t="str">
        <f>IF('【ジュエリー】入力欄'!E250="","",'【ジュエリー】入力欄'!E250)</f>
        <v/>
      </c>
      <c r="D395" s="140" t="str">
        <f>CONCATENATE(IF('【ジュエリー】入力欄'!F250="","",'【ジュエリー】入力欄'!F250),IF('【ジュエリー】入力欄'!H250="",CONCATENATE(" ",'【ジュエリー】入力欄'!G250),CONCATENATE(" ",'【ジュエリー】入力欄'!G250,'【ジュエリー】入力欄'!H250,IF('【ジュエリー】入力欄'!G250="パール","mm","ct"))),IF('【ジュエリー】入力欄'!J250="",CONCATENATE(" ",'【ジュエリー】入力欄'!I250),CONCATENATE(" ",'【ジュエリー】入力欄'!I250,'【ジュエリー】入力欄'!J250,IF('【ジュエリー】入力欄'!I250="パール","mm","ct"))))</f>
        <v xml:space="preserve">  </v>
      </c>
      <c r="E395" s="141" t="str">
        <f>IF('【ジュエリー】入力欄'!L250="","",'【ジュエリー】入力欄'!L250&amp;"g")</f>
        <v/>
      </c>
      <c r="F395" s="166" t="str">
        <f>IF('【ジュエリー】入力欄'!M250="","",'【ジュエリー】入力欄'!M250)</f>
        <v/>
      </c>
      <c r="G395" s="52" t="str">
        <f>IF('【ジュエリー】入力欄'!O250="","",'【ジュエリー】入力欄'!O250)</f>
        <v/>
      </c>
      <c r="H395" s="142"/>
      <c r="I395" s="14"/>
      <c r="J395" s="131"/>
      <c r="L395" s="118"/>
    </row>
    <row r="396" spans="1:12" s="61" customFormat="1" ht="45" customHeight="1">
      <c r="A396" s="143" t="s">
        <v>254</v>
      </c>
      <c r="B396" s="53" t="str">
        <f>IF('【ジュエリー】入力欄'!K251="","",'【ジュエリー】入力欄'!K251)</f>
        <v/>
      </c>
      <c r="C396" s="54" t="str">
        <f>IF('【ジュエリー】入力欄'!E251="","",'【ジュエリー】入力欄'!E251)</f>
        <v/>
      </c>
      <c r="D396" s="144" t="str">
        <f>CONCATENATE(IF('【ジュエリー】入力欄'!F251="","",'【ジュエリー】入力欄'!F251),IF('【ジュエリー】入力欄'!H251="",CONCATENATE(" ",'【ジュエリー】入力欄'!G251),CONCATENATE(" ",'【ジュエリー】入力欄'!G251,'【ジュエリー】入力欄'!H251,IF('【ジュエリー】入力欄'!G251="パール","mm","ct"))),IF('【ジュエリー】入力欄'!J251="",CONCATENATE(" ",'【ジュエリー】入力欄'!I251),CONCATENATE(" ",'【ジュエリー】入力欄'!I251,'【ジュエリー】入力欄'!J251,IF('【ジュエリー】入力欄'!I251="パール","mm","ct"))))</f>
        <v xml:space="preserve">  </v>
      </c>
      <c r="E396" s="145" t="str">
        <f>IF('【ジュエリー】入力欄'!L251="","",'【ジュエリー】入力欄'!L251&amp;"g")</f>
        <v/>
      </c>
      <c r="F396" s="167" t="str">
        <f>IF('【ジュエリー】入力欄'!M251="","",'【ジュエリー】入力欄'!M251)</f>
        <v/>
      </c>
      <c r="G396" s="56" t="str">
        <f>IF('【ジュエリー】入力欄'!O251="","",'【ジュエリー】入力欄'!O251)</f>
        <v/>
      </c>
      <c r="H396" s="146"/>
      <c r="I396" s="58"/>
      <c r="J396" s="59"/>
      <c r="K396" s="60"/>
      <c r="L396" s="118"/>
    </row>
    <row r="397" spans="1:12" ht="45" customHeight="1">
      <c r="A397" s="139" t="s">
        <v>255</v>
      </c>
      <c r="B397" s="80" t="str">
        <f>IF('【ジュエリー】入力欄'!K252="","",'【ジュエリー】入力欄'!K252)</f>
        <v/>
      </c>
      <c r="C397" s="22" t="str">
        <f>IF('【ジュエリー】入力欄'!E252="","",'【ジュエリー】入力欄'!E252)</f>
        <v/>
      </c>
      <c r="D397" s="140" t="str">
        <f>CONCATENATE(IF('【ジュエリー】入力欄'!F252="","",'【ジュエリー】入力欄'!F252),IF('【ジュエリー】入力欄'!H252="",CONCATENATE(" ",'【ジュエリー】入力欄'!G252),CONCATENATE(" ",'【ジュエリー】入力欄'!G252,'【ジュエリー】入力欄'!H252,IF('【ジュエリー】入力欄'!G252="パール","mm","ct"))),IF('【ジュエリー】入力欄'!J252="",CONCATENATE(" ",'【ジュエリー】入力欄'!I252),CONCATENATE(" ",'【ジュエリー】入力欄'!I252,'【ジュエリー】入力欄'!J252,IF('【ジュエリー】入力欄'!I252="パール","mm","ct"))))</f>
        <v xml:space="preserve">  </v>
      </c>
      <c r="E397" s="141" t="str">
        <f>IF('【ジュエリー】入力欄'!L252="","",'【ジュエリー】入力欄'!L252&amp;"g")</f>
        <v/>
      </c>
      <c r="F397" s="166" t="str">
        <f>IF('【ジュエリー】入力欄'!M252="","",'【ジュエリー】入力欄'!M252)</f>
        <v/>
      </c>
      <c r="G397" s="52" t="str">
        <f>IF('【ジュエリー】入力欄'!O252="","",'【ジュエリー】入力欄'!O252)</f>
        <v/>
      </c>
      <c r="H397" s="142"/>
      <c r="I397" s="14"/>
      <c r="J397" s="131"/>
      <c r="L397" s="118"/>
    </row>
    <row r="398" spans="1:12" s="61" customFormat="1" ht="45" customHeight="1">
      <c r="A398" s="143" t="s">
        <v>256</v>
      </c>
      <c r="B398" s="53" t="str">
        <f>IF('【ジュエリー】入力欄'!K253="","",'【ジュエリー】入力欄'!K253)</f>
        <v/>
      </c>
      <c r="C398" s="54" t="str">
        <f>IF('【ジュエリー】入力欄'!E253="","",'【ジュエリー】入力欄'!E253)</f>
        <v/>
      </c>
      <c r="D398" s="144" t="str">
        <f>CONCATENATE(IF('【ジュエリー】入力欄'!F253="","",'【ジュエリー】入力欄'!F253),IF('【ジュエリー】入力欄'!H253="",CONCATENATE(" ",'【ジュエリー】入力欄'!G253),CONCATENATE(" ",'【ジュエリー】入力欄'!G253,'【ジュエリー】入力欄'!H253,IF('【ジュエリー】入力欄'!G253="パール","mm","ct"))),IF('【ジュエリー】入力欄'!J253="",CONCATENATE(" ",'【ジュエリー】入力欄'!I253),CONCATENATE(" ",'【ジュエリー】入力欄'!I253,'【ジュエリー】入力欄'!J253,IF('【ジュエリー】入力欄'!I253="パール","mm","ct"))))</f>
        <v xml:space="preserve">  </v>
      </c>
      <c r="E398" s="145" t="str">
        <f>IF('【ジュエリー】入力欄'!L253="","",'【ジュエリー】入力欄'!L253&amp;"g")</f>
        <v/>
      </c>
      <c r="F398" s="167" t="str">
        <f>IF('【ジュエリー】入力欄'!M253="","",'【ジュエリー】入力欄'!M253)</f>
        <v/>
      </c>
      <c r="G398" s="56" t="str">
        <f>IF('【ジュエリー】入力欄'!O253="","",'【ジュエリー】入力欄'!O253)</f>
        <v/>
      </c>
      <c r="H398" s="146"/>
      <c r="I398" s="58"/>
      <c r="J398" s="59"/>
      <c r="K398" s="60"/>
      <c r="L398" s="118"/>
    </row>
    <row r="399" spans="1:12" ht="45" customHeight="1">
      <c r="A399" s="139" t="s">
        <v>257</v>
      </c>
      <c r="B399" s="80" t="str">
        <f>IF('【ジュエリー】入力欄'!K254="","",'【ジュエリー】入力欄'!K254)</f>
        <v/>
      </c>
      <c r="C399" s="22" t="str">
        <f>IF('【ジュエリー】入力欄'!E254="","",'【ジュエリー】入力欄'!E254)</f>
        <v/>
      </c>
      <c r="D399" s="140" t="str">
        <f>CONCATENATE(IF('【ジュエリー】入力欄'!F254="","",'【ジュエリー】入力欄'!F254),IF('【ジュエリー】入力欄'!H254="",CONCATENATE(" ",'【ジュエリー】入力欄'!G254),CONCATENATE(" ",'【ジュエリー】入力欄'!G254,'【ジュエリー】入力欄'!H254,IF('【ジュエリー】入力欄'!G254="パール","mm","ct"))),IF('【ジュエリー】入力欄'!J254="",CONCATENATE(" ",'【ジュエリー】入力欄'!I254),CONCATENATE(" ",'【ジュエリー】入力欄'!I254,'【ジュエリー】入力欄'!J254,IF('【ジュエリー】入力欄'!I254="パール","mm","ct"))))</f>
        <v xml:space="preserve">  </v>
      </c>
      <c r="E399" s="141" t="str">
        <f>IF('【ジュエリー】入力欄'!L254="","",'【ジュエリー】入力欄'!L254&amp;"g")</f>
        <v/>
      </c>
      <c r="F399" s="166" t="str">
        <f>IF('【ジュエリー】入力欄'!M254="","",'【ジュエリー】入力欄'!M254)</f>
        <v/>
      </c>
      <c r="G399" s="52" t="str">
        <f>IF('【ジュエリー】入力欄'!O254="","",'【ジュエリー】入力欄'!O254)</f>
        <v/>
      </c>
      <c r="H399" s="142"/>
      <c r="I399" s="14"/>
      <c r="J399" s="131"/>
      <c r="L399" s="118"/>
    </row>
    <row r="400" spans="1:12" s="61" customFormat="1" ht="45" customHeight="1" thickBot="1">
      <c r="A400" s="147" t="s">
        <v>258</v>
      </c>
      <c r="B400" s="62" t="str">
        <f>IF('【ジュエリー】入力欄'!K255="","",'【ジュエリー】入力欄'!K255)</f>
        <v/>
      </c>
      <c r="C400" s="63" t="str">
        <f>IF('【ジュエリー】入力欄'!E255="","",'【ジュエリー】入力欄'!E255)</f>
        <v/>
      </c>
      <c r="D400" s="148" t="str">
        <f>CONCATENATE(IF('【ジュエリー】入力欄'!F255="","",'【ジュエリー】入力欄'!F255),IF('【ジュエリー】入力欄'!H255="",CONCATENATE(" ",'【ジュエリー】入力欄'!G255),CONCATENATE(" ",'【ジュエリー】入力欄'!G255,'【ジュエリー】入力欄'!H255,IF('【ジュエリー】入力欄'!G255="パール","mm","ct"))),IF('【ジュエリー】入力欄'!J255="",CONCATENATE(" ",'【ジュエリー】入力欄'!I255),CONCATENATE(" ",'【ジュエリー】入力欄'!I255,'【ジュエリー】入力欄'!J255,IF('【ジュエリー】入力欄'!I255="パール","mm","ct"))))</f>
        <v xml:space="preserve">  </v>
      </c>
      <c r="E400" s="149" t="str">
        <f>IF('【ジュエリー】入力欄'!L255="","",'【ジュエリー】入力欄'!L255&amp;"g")</f>
        <v/>
      </c>
      <c r="F400" s="168" t="str">
        <f>IF('【ジュエリー】入力欄'!M255="","",'【ジュエリー】入力欄'!M255)</f>
        <v/>
      </c>
      <c r="G400" s="64" t="str">
        <f>IF('【ジュエリー】入力欄'!O255="","",'【ジュエリー】入力欄'!O255)</f>
        <v/>
      </c>
      <c r="H400" s="146"/>
      <c r="I400" s="58"/>
      <c r="J400" s="59"/>
      <c r="K400" s="60"/>
      <c r="L400" s="118"/>
    </row>
    <row r="401" spans="6:16" ht="20.25" customHeight="1">
      <c r="F401" s="65"/>
      <c r="G401" s="28"/>
      <c r="H401" s="28"/>
      <c r="I401" s="28"/>
      <c r="J401" s="65"/>
      <c r="K401" s="65"/>
      <c r="L401" s="65"/>
      <c r="M401" s="65"/>
      <c r="N401" s="131"/>
      <c r="O401" s="1"/>
      <c r="P401" s="118"/>
    </row>
    <row r="402" spans="1:10" ht="14.25" customHeight="1">
      <c r="A402" s="132" t="s">
        <v>243</v>
      </c>
      <c r="B402" s="198" t="str">
        <f>CONCATENATE("出品表　（　",'【ジュエリー】入力欄'!I$3,"　APREオークション　宝石・ジュエリー）")</f>
        <v>出品表　（　　APREオークション　宝石・ジュエリー）</v>
      </c>
      <c r="C402" s="198"/>
      <c r="D402" s="198"/>
      <c r="J402" s="131"/>
    </row>
    <row r="403" spans="6:10" ht="3.75" customHeight="1" thickBot="1">
      <c r="F403" s="114"/>
      <c r="G403" s="114"/>
      <c r="H403" s="114"/>
      <c r="I403" s="114"/>
      <c r="J403" s="131"/>
    </row>
    <row r="404" spans="1:10" ht="33.75" customHeight="1" thickBot="1">
      <c r="A404" s="133"/>
      <c r="B404" s="133" t="s">
        <v>244</v>
      </c>
      <c r="C404" s="183" t="str">
        <f>IF('【ジュエリー】入力欄'!C256="","",'【ジュエリー】入力欄'!C256)</f>
        <v/>
      </c>
      <c r="D404" s="134" t="s">
        <v>20</v>
      </c>
      <c r="E404" s="135"/>
      <c r="F404" s="115" t="s">
        <v>208</v>
      </c>
      <c r="G404" s="195" t="str">
        <f>IF('【ジュエリー】入力欄'!C$3="","",'【ジュエリー】入力欄'!C$3)</f>
        <v/>
      </c>
      <c r="H404" s="196"/>
      <c r="I404" s="197"/>
      <c r="J404" s="131"/>
    </row>
    <row r="405" spans="1:10" ht="5.25" customHeight="1" thickBot="1">
      <c r="A405" s="47"/>
      <c r="B405" s="45"/>
      <c r="G405" s="34"/>
      <c r="H405" s="81"/>
      <c r="I405" s="39"/>
      <c r="J405" s="131"/>
    </row>
    <row r="406" spans="1:10" ht="45" customHeight="1">
      <c r="A406" s="48" t="s">
        <v>2</v>
      </c>
      <c r="B406" s="49" t="s">
        <v>129</v>
      </c>
      <c r="C406" s="49" t="s">
        <v>246</v>
      </c>
      <c r="D406" s="136" t="s">
        <v>247</v>
      </c>
      <c r="E406" s="49" t="s">
        <v>5</v>
      </c>
      <c r="F406" s="137" t="s">
        <v>248</v>
      </c>
      <c r="G406" s="207" t="s">
        <v>300</v>
      </c>
      <c r="H406" s="138" t="s">
        <v>0</v>
      </c>
      <c r="I406" s="23"/>
      <c r="J406" s="131"/>
    </row>
    <row r="407" spans="1:12" ht="45" customHeight="1">
      <c r="A407" s="139" t="s">
        <v>249</v>
      </c>
      <c r="B407" s="80" t="str">
        <f>IF('【ジュエリー】入力欄'!K256="","",'【ジュエリー】入力欄'!K256)</f>
        <v/>
      </c>
      <c r="C407" s="22" t="str">
        <f>IF('【ジュエリー】入力欄'!E256="","",'【ジュエリー】入力欄'!E256)</f>
        <v/>
      </c>
      <c r="D407" s="140" t="str">
        <f>CONCATENATE(IF('【ジュエリー】入力欄'!F256="","",'【ジュエリー】入力欄'!F256),IF('【ジュエリー】入力欄'!H256="",CONCATENATE(" ",'【ジュエリー】入力欄'!G256),CONCATENATE(" ",'【ジュエリー】入力欄'!G256,'【ジュエリー】入力欄'!H256,IF('【ジュエリー】入力欄'!G256="パール","mm","ct"))),IF('【ジュエリー】入力欄'!J256="",CONCATENATE(" ",'【ジュエリー】入力欄'!I256),CONCATENATE(" ",'【ジュエリー】入力欄'!I256,'【ジュエリー】入力欄'!J256,IF('【ジュエリー】入力欄'!I256="パール","mm","ct"))))</f>
        <v xml:space="preserve">  </v>
      </c>
      <c r="E407" s="141" t="str">
        <f>IF('【ジュエリー】入力欄'!L256="","",'【ジュエリー】入力欄'!L256&amp;"g")</f>
        <v/>
      </c>
      <c r="F407" s="166" t="str">
        <f>IF('【ジュエリー】入力欄'!M256="","",'【ジュエリー】入力欄'!M256)</f>
        <v/>
      </c>
      <c r="G407" s="52" t="str">
        <f>IF('【ジュエリー】入力欄'!O256="","",'【ジュエリー】入力欄'!O256)</f>
        <v/>
      </c>
      <c r="H407" s="142"/>
      <c r="I407" s="14"/>
      <c r="J407" s="131"/>
      <c r="L407" s="118"/>
    </row>
    <row r="408" spans="1:12" s="61" customFormat="1" ht="45" customHeight="1">
      <c r="A408" s="143" t="s">
        <v>250</v>
      </c>
      <c r="B408" s="53" t="str">
        <f>IF('【ジュエリー】入力欄'!K257="","",'【ジュエリー】入力欄'!K257)</f>
        <v/>
      </c>
      <c r="C408" s="54" t="str">
        <f>IF('【ジュエリー】入力欄'!E257="","",'【ジュエリー】入力欄'!E257)</f>
        <v/>
      </c>
      <c r="D408" s="144" t="str">
        <f>CONCATENATE(IF('【ジュエリー】入力欄'!F257="","",'【ジュエリー】入力欄'!F257),IF('【ジュエリー】入力欄'!H257="",CONCATENATE(" ",'【ジュエリー】入力欄'!G257),CONCATENATE(" ",'【ジュエリー】入力欄'!G257,'【ジュエリー】入力欄'!H257,IF('【ジュエリー】入力欄'!G257="パール","mm","ct"))),IF('【ジュエリー】入力欄'!J257="",CONCATENATE(" ",'【ジュエリー】入力欄'!I257),CONCATENATE(" ",'【ジュエリー】入力欄'!I257,'【ジュエリー】入力欄'!J257,IF('【ジュエリー】入力欄'!I257="パール","mm","ct"))))</f>
        <v xml:space="preserve">  </v>
      </c>
      <c r="E408" s="145" t="str">
        <f>IF('【ジュエリー】入力欄'!L257="","",'【ジュエリー】入力欄'!L257&amp;"g")</f>
        <v/>
      </c>
      <c r="F408" s="167" t="str">
        <f>IF('【ジュエリー】入力欄'!M257="","",'【ジュエリー】入力欄'!M257)</f>
        <v/>
      </c>
      <c r="G408" s="56" t="str">
        <f>IF('【ジュエリー】入力欄'!O257="","",'【ジュエリー】入力欄'!O257)</f>
        <v/>
      </c>
      <c r="H408" s="146"/>
      <c r="I408" s="58"/>
      <c r="J408" s="59"/>
      <c r="K408" s="60"/>
      <c r="L408" s="118"/>
    </row>
    <row r="409" spans="1:12" ht="45" customHeight="1">
      <c r="A409" s="139" t="s">
        <v>251</v>
      </c>
      <c r="B409" s="80" t="str">
        <f>IF('【ジュエリー】入力欄'!K258="","",'【ジュエリー】入力欄'!K258)</f>
        <v/>
      </c>
      <c r="C409" s="22" t="str">
        <f>IF('【ジュエリー】入力欄'!E258="","",'【ジュエリー】入力欄'!E258)</f>
        <v/>
      </c>
      <c r="D409" s="140" t="str">
        <f>CONCATENATE(IF('【ジュエリー】入力欄'!F258="","",'【ジュエリー】入力欄'!F258),IF('【ジュエリー】入力欄'!H258="",CONCATENATE(" ",'【ジュエリー】入力欄'!G258),CONCATENATE(" ",'【ジュエリー】入力欄'!G258,'【ジュエリー】入力欄'!H258,IF('【ジュエリー】入力欄'!G258="パール","mm","ct"))),IF('【ジュエリー】入力欄'!J258="",CONCATENATE(" ",'【ジュエリー】入力欄'!I258),CONCATENATE(" ",'【ジュエリー】入力欄'!I258,'【ジュエリー】入力欄'!J258,IF('【ジュエリー】入力欄'!I258="パール","mm","ct"))))</f>
        <v xml:space="preserve">  </v>
      </c>
      <c r="E409" s="141" t="str">
        <f>IF('【ジュエリー】入力欄'!L258="","",'【ジュエリー】入力欄'!L258&amp;"g")</f>
        <v/>
      </c>
      <c r="F409" s="166" t="str">
        <f>IF('【ジュエリー】入力欄'!M258="","",'【ジュエリー】入力欄'!M258)</f>
        <v/>
      </c>
      <c r="G409" s="52" t="str">
        <f>IF('【ジュエリー】入力欄'!O258="","",'【ジュエリー】入力欄'!O258)</f>
        <v/>
      </c>
      <c r="H409" s="142"/>
      <c r="I409" s="14"/>
      <c r="J409" s="131"/>
      <c r="L409" s="118"/>
    </row>
    <row r="410" spans="1:12" s="61" customFormat="1" ht="45" customHeight="1">
      <c r="A410" s="143" t="s">
        <v>252</v>
      </c>
      <c r="B410" s="53" t="str">
        <f>IF('【ジュエリー】入力欄'!K259="","",'【ジュエリー】入力欄'!K259)</f>
        <v/>
      </c>
      <c r="C410" s="54" t="str">
        <f>IF('【ジュエリー】入力欄'!E259="","",'【ジュエリー】入力欄'!E259)</f>
        <v/>
      </c>
      <c r="D410" s="144" t="str">
        <f>CONCATENATE(IF('【ジュエリー】入力欄'!F259="","",'【ジュエリー】入力欄'!F259),IF('【ジュエリー】入力欄'!H259="",CONCATENATE(" ",'【ジュエリー】入力欄'!G259),CONCATENATE(" ",'【ジュエリー】入力欄'!G259,'【ジュエリー】入力欄'!H259,IF('【ジュエリー】入力欄'!G259="パール","mm","ct"))),IF('【ジュエリー】入力欄'!J259="",CONCATENATE(" ",'【ジュエリー】入力欄'!I259),CONCATENATE(" ",'【ジュエリー】入力欄'!I259,'【ジュエリー】入力欄'!J259,IF('【ジュエリー】入力欄'!I259="パール","mm","ct"))))</f>
        <v xml:space="preserve">  </v>
      </c>
      <c r="E410" s="145" t="str">
        <f>IF('【ジュエリー】入力欄'!L259="","",'【ジュエリー】入力欄'!L259&amp;"g")</f>
        <v/>
      </c>
      <c r="F410" s="167" t="str">
        <f>IF('【ジュエリー】入力欄'!M259="","",'【ジュエリー】入力欄'!M259)</f>
        <v/>
      </c>
      <c r="G410" s="56" t="str">
        <f>IF('【ジュエリー】入力欄'!O259="","",'【ジュエリー】入力欄'!O259)</f>
        <v/>
      </c>
      <c r="H410" s="146"/>
      <c r="I410" s="58"/>
      <c r="J410" s="59"/>
      <c r="K410" s="60"/>
      <c r="L410" s="118"/>
    </row>
    <row r="411" spans="1:12" ht="45" customHeight="1">
      <c r="A411" s="139" t="s">
        <v>253</v>
      </c>
      <c r="B411" s="80" t="str">
        <f>IF('【ジュエリー】入力欄'!K260="","",'【ジュエリー】入力欄'!K260)</f>
        <v/>
      </c>
      <c r="C411" s="22" t="str">
        <f>IF('【ジュエリー】入力欄'!E260="","",'【ジュエリー】入力欄'!E260)</f>
        <v/>
      </c>
      <c r="D411" s="140" t="str">
        <f>CONCATENATE(IF('【ジュエリー】入力欄'!F260="","",'【ジュエリー】入力欄'!F260),IF('【ジュエリー】入力欄'!H260="",CONCATENATE(" ",'【ジュエリー】入力欄'!G260),CONCATENATE(" ",'【ジュエリー】入力欄'!G260,'【ジュエリー】入力欄'!H260,IF('【ジュエリー】入力欄'!G260="パール","mm","ct"))),IF('【ジュエリー】入力欄'!J260="",CONCATENATE(" ",'【ジュエリー】入力欄'!I260),CONCATENATE(" ",'【ジュエリー】入力欄'!I260,'【ジュエリー】入力欄'!J260,IF('【ジュエリー】入力欄'!I260="パール","mm","ct"))))</f>
        <v xml:space="preserve">  </v>
      </c>
      <c r="E411" s="141" t="str">
        <f>IF('【ジュエリー】入力欄'!L260="","",'【ジュエリー】入力欄'!L260&amp;"g")</f>
        <v/>
      </c>
      <c r="F411" s="166" t="str">
        <f>IF('【ジュエリー】入力欄'!M260="","",'【ジュエリー】入力欄'!M260)</f>
        <v/>
      </c>
      <c r="G411" s="52" t="str">
        <f>IF('【ジュエリー】入力欄'!O260="","",'【ジュエリー】入力欄'!O260)</f>
        <v/>
      </c>
      <c r="H411" s="142"/>
      <c r="I411" s="14"/>
      <c r="J411" s="131"/>
      <c r="L411" s="118"/>
    </row>
    <row r="412" spans="1:12" s="61" customFormat="1" ht="45" customHeight="1">
      <c r="A412" s="143" t="s">
        <v>254</v>
      </c>
      <c r="B412" s="53" t="str">
        <f>IF('【ジュエリー】入力欄'!K261="","",'【ジュエリー】入力欄'!K261)</f>
        <v/>
      </c>
      <c r="C412" s="54" t="str">
        <f>IF('【ジュエリー】入力欄'!E261="","",'【ジュエリー】入力欄'!E261)</f>
        <v/>
      </c>
      <c r="D412" s="144" t="str">
        <f>CONCATENATE(IF('【ジュエリー】入力欄'!F261="","",'【ジュエリー】入力欄'!F261),IF('【ジュエリー】入力欄'!H261="",CONCATENATE(" ",'【ジュエリー】入力欄'!G261),CONCATENATE(" ",'【ジュエリー】入力欄'!G261,'【ジュエリー】入力欄'!H261,IF('【ジュエリー】入力欄'!G261="パール","mm","ct"))),IF('【ジュエリー】入力欄'!J261="",CONCATENATE(" ",'【ジュエリー】入力欄'!I261),CONCATENATE(" ",'【ジュエリー】入力欄'!I261,'【ジュエリー】入力欄'!J261,IF('【ジュエリー】入力欄'!I261="パール","mm","ct"))))</f>
        <v xml:space="preserve">  </v>
      </c>
      <c r="E412" s="145" t="str">
        <f>IF('【ジュエリー】入力欄'!L261="","",'【ジュエリー】入力欄'!L261&amp;"g")</f>
        <v/>
      </c>
      <c r="F412" s="167" t="str">
        <f>IF('【ジュエリー】入力欄'!M261="","",'【ジュエリー】入力欄'!M261)</f>
        <v/>
      </c>
      <c r="G412" s="56" t="str">
        <f>IF('【ジュエリー】入力欄'!O261="","",'【ジュエリー】入力欄'!O261)</f>
        <v/>
      </c>
      <c r="H412" s="146"/>
      <c r="I412" s="58"/>
      <c r="J412" s="59"/>
      <c r="K412" s="60"/>
      <c r="L412" s="118"/>
    </row>
    <row r="413" spans="1:12" ht="45" customHeight="1">
      <c r="A413" s="139" t="s">
        <v>255</v>
      </c>
      <c r="B413" s="80" t="str">
        <f>IF('【ジュエリー】入力欄'!K262="","",'【ジュエリー】入力欄'!K262)</f>
        <v/>
      </c>
      <c r="C413" s="22" t="str">
        <f>IF('【ジュエリー】入力欄'!E262="","",'【ジュエリー】入力欄'!E262)</f>
        <v/>
      </c>
      <c r="D413" s="140" t="str">
        <f>CONCATENATE(IF('【ジュエリー】入力欄'!F262="","",'【ジュエリー】入力欄'!F262),IF('【ジュエリー】入力欄'!H262="",CONCATENATE(" ",'【ジュエリー】入力欄'!G262),CONCATENATE(" ",'【ジュエリー】入力欄'!G262,'【ジュエリー】入力欄'!H262,IF('【ジュエリー】入力欄'!G262="パール","mm","ct"))),IF('【ジュエリー】入力欄'!J262="",CONCATENATE(" ",'【ジュエリー】入力欄'!I262),CONCATENATE(" ",'【ジュエリー】入力欄'!I262,'【ジュエリー】入力欄'!J262,IF('【ジュエリー】入力欄'!I262="パール","mm","ct"))))</f>
        <v xml:space="preserve">  </v>
      </c>
      <c r="E413" s="141" t="str">
        <f>IF('【ジュエリー】入力欄'!L262="","",'【ジュエリー】入力欄'!L262&amp;"g")</f>
        <v/>
      </c>
      <c r="F413" s="166" t="str">
        <f>IF('【ジュエリー】入力欄'!M262="","",'【ジュエリー】入力欄'!M262)</f>
        <v/>
      </c>
      <c r="G413" s="52" t="str">
        <f>IF('【ジュエリー】入力欄'!O262="","",'【ジュエリー】入力欄'!O262)</f>
        <v/>
      </c>
      <c r="H413" s="142"/>
      <c r="I413" s="14"/>
      <c r="J413" s="131"/>
      <c r="L413" s="118"/>
    </row>
    <row r="414" spans="1:12" s="61" customFormat="1" ht="45" customHeight="1">
      <c r="A414" s="143" t="s">
        <v>256</v>
      </c>
      <c r="B414" s="53" t="str">
        <f>IF('【ジュエリー】入力欄'!K263="","",'【ジュエリー】入力欄'!K263)</f>
        <v/>
      </c>
      <c r="C414" s="54" t="str">
        <f>IF('【ジュエリー】入力欄'!E263="","",'【ジュエリー】入力欄'!E263)</f>
        <v/>
      </c>
      <c r="D414" s="144" t="str">
        <f>CONCATENATE(IF('【ジュエリー】入力欄'!F263="","",'【ジュエリー】入力欄'!F263),IF('【ジュエリー】入力欄'!H263="",CONCATENATE(" ",'【ジュエリー】入力欄'!G263),CONCATENATE(" ",'【ジュエリー】入力欄'!G263,'【ジュエリー】入力欄'!H263,IF('【ジュエリー】入力欄'!G263="パール","mm","ct"))),IF('【ジュエリー】入力欄'!J263="",CONCATENATE(" ",'【ジュエリー】入力欄'!I263),CONCATENATE(" ",'【ジュエリー】入力欄'!I263,'【ジュエリー】入力欄'!J263,IF('【ジュエリー】入力欄'!I263="パール","mm","ct"))))</f>
        <v xml:space="preserve">  </v>
      </c>
      <c r="E414" s="145" t="str">
        <f>IF('【ジュエリー】入力欄'!L263="","",'【ジュエリー】入力欄'!L263&amp;"g")</f>
        <v/>
      </c>
      <c r="F414" s="167" t="str">
        <f>IF('【ジュエリー】入力欄'!M263="","",'【ジュエリー】入力欄'!M263)</f>
        <v/>
      </c>
      <c r="G414" s="56" t="str">
        <f>IF('【ジュエリー】入力欄'!O263="","",'【ジュエリー】入力欄'!O263)</f>
        <v/>
      </c>
      <c r="H414" s="146"/>
      <c r="I414" s="58"/>
      <c r="J414" s="59"/>
      <c r="K414" s="60"/>
      <c r="L414" s="118"/>
    </row>
    <row r="415" spans="1:12" ht="45" customHeight="1">
      <c r="A415" s="139" t="s">
        <v>257</v>
      </c>
      <c r="B415" s="80" t="str">
        <f>IF('【ジュエリー】入力欄'!K264="","",'【ジュエリー】入力欄'!K264)</f>
        <v/>
      </c>
      <c r="C415" s="22" t="str">
        <f>IF('【ジュエリー】入力欄'!E264="","",'【ジュエリー】入力欄'!E264)</f>
        <v/>
      </c>
      <c r="D415" s="140" t="str">
        <f>CONCATENATE(IF('【ジュエリー】入力欄'!F264="","",'【ジュエリー】入力欄'!F264),IF('【ジュエリー】入力欄'!H264="",CONCATENATE(" ",'【ジュエリー】入力欄'!G264),CONCATENATE(" ",'【ジュエリー】入力欄'!G264,'【ジュエリー】入力欄'!H264,IF('【ジュエリー】入力欄'!G264="パール","mm","ct"))),IF('【ジュエリー】入力欄'!J264="",CONCATENATE(" ",'【ジュエリー】入力欄'!I264),CONCATENATE(" ",'【ジュエリー】入力欄'!I264,'【ジュエリー】入力欄'!J264,IF('【ジュエリー】入力欄'!I264="パール","mm","ct"))))</f>
        <v xml:space="preserve">  </v>
      </c>
      <c r="E415" s="141" t="str">
        <f>IF('【ジュエリー】入力欄'!L264="","",'【ジュエリー】入力欄'!L264&amp;"g")</f>
        <v/>
      </c>
      <c r="F415" s="166" t="str">
        <f>IF('【ジュエリー】入力欄'!M264="","",'【ジュエリー】入力欄'!M264)</f>
        <v/>
      </c>
      <c r="G415" s="52" t="str">
        <f>IF('【ジュエリー】入力欄'!O264="","",'【ジュエリー】入力欄'!O264)</f>
        <v/>
      </c>
      <c r="H415" s="142"/>
      <c r="I415" s="14"/>
      <c r="J415" s="131"/>
      <c r="L415" s="118"/>
    </row>
    <row r="416" spans="1:12" s="61" customFormat="1" ht="45" customHeight="1" thickBot="1">
      <c r="A416" s="147" t="s">
        <v>258</v>
      </c>
      <c r="B416" s="62" t="str">
        <f>IF('【ジュエリー】入力欄'!K265="","",'【ジュエリー】入力欄'!K265)</f>
        <v/>
      </c>
      <c r="C416" s="63" t="str">
        <f>IF('【ジュエリー】入力欄'!E265="","",'【ジュエリー】入力欄'!E265)</f>
        <v/>
      </c>
      <c r="D416" s="148" t="str">
        <f>CONCATENATE(IF('【ジュエリー】入力欄'!F265="","",'【ジュエリー】入力欄'!F265),IF('【ジュエリー】入力欄'!H265="",CONCATENATE(" ",'【ジュエリー】入力欄'!G265),CONCATENATE(" ",'【ジュエリー】入力欄'!G265,'【ジュエリー】入力欄'!H265,IF('【ジュエリー】入力欄'!G265="パール","mm","ct"))),IF('【ジュエリー】入力欄'!J265="",CONCATENATE(" ",'【ジュエリー】入力欄'!I265),CONCATENATE(" ",'【ジュエリー】入力欄'!I265,'【ジュエリー】入力欄'!J265,IF('【ジュエリー】入力欄'!I265="パール","mm","ct"))))</f>
        <v xml:space="preserve">  </v>
      </c>
      <c r="E416" s="149" t="str">
        <f>IF('【ジュエリー】入力欄'!L265="","",'【ジュエリー】入力欄'!L265&amp;"g")</f>
        <v/>
      </c>
      <c r="F416" s="168" t="str">
        <f>IF('【ジュエリー】入力欄'!M265="","",'【ジュエリー】入力欄'!M265)</f>
        <v/>
      </c>
      <c r="G416" s="64" t="str">
        <f>IF('【ジュエリー】入力欄'!O265="","",'【ジュエリー】入力欄'!O265)</f>
        <v/>
      </c>
      <c r="H416" s="146"/>
      <c r="I416" s="58"/>
      <c r="J416" s="59"/>
      <c r="K416" s="60"/>
      <c r="L416" s="118"/>
    </row>
    <row r="417" spans="6:16" ht="13.5" customHeight="1">
      <c r="F417" s="65"/>
      <c r="G417" s="28"/>
      <c r="H417" s="28"/>
      <c r="I417" s="28"/>
      <c r="J417" s="65"/>
      <c r="K417" s="65"/>
      <c r="L417" s="65"/>
      <c r="M417" s="65"/>
      <c r="N417" s="131"/>
      <c r="O417" s="1"/>
      <c r="P417" s="118"/>
    </row>
    <row r="418" spans="1:10" ht="14.25" customHeight="1">
      <c r="A418" s="132" t="s">
        <v>243</v>
      </c>
      <c r="B418" s="198" t="str">
        <f>CONCATENATE("出品表　（　",'【ジュエリー】入力欄'!I$3,"　APREオークション　宝石・ジュエリー）")</f>
        <v>出品表　（　　APREオークション　宝石・ジュエリー）</v>
      </c>
      <c r="C418" s="198"/>
      <c r="D418" s="198"/>
      <c r="J418" s="131"/>
    </row>
    <row r="419" spans="6:10" ht="3.75" customHeight="1" thickBot="1">
      <c r="F419" s="114"/>
      <c r="G419" s="114"/>
      <c r="H419" s="114"/>
      <c r="I419" s="114"/>
      <c r="J419" s="131"/>
    </row>
    <row r="420" spans="1:10" ht="33.75" customHeight="1" thickBot="1">
      <c r="A420" s="133"/>
      <c r="B420" s="133" t="s">
        <v>244</v>
      </c>
      <c r="C420" s="183" t="str">
        <f>IF('【ジュエリー】入力欄'!C266="","",'【ジュエリー】入力欄'!C266)</f>
        <v/>
      </c>
      <c r="D420" s="134" t="s">
        <v>20</v>
      </c>
      <c r="E420" s="135"/>
      <c r="F420" s="115" t="s">
        <v>208</v>
      </c>
      <c r="G420" s="195" t="str">
        <f>IF('【ジュエリー】入力欄'!C$3="","",'【ジュエリー】入力欄'!C$3)</f>
        <v/>
      </c>
      <c r="H420" s="196"/>
      <c r="I420" s="197"/>
      <c r="J420" s="131"/>
    </row>
    <row r="421" spans="1:10" ht="5.25" customHeight="1" thickBot="1">
      <c r="A421" s="47"/>
      <c r="B421" s="45"/>
      <c r="G421" s="34"/>
      <c r="H421" s="81"/>
      <c r="I421" s="39"/>
      <c r="J421" s="131"/>
    </row>
    <row r="422" spans="1:10" ht="45" customHeight="1">
      <c r="A422" s="48" t="s">
        <v>2</v>
      </c>
      <c r="B422" s="49" t="s">
        <v>129</v>
      </c>
      <c r="C422" s="49" t="s">
        <v>246</v>
      </c>
      <c r="D422" s="136" t="s">
        <v>247</v>
      </c>
      <c r="E422" s="49" t="s">
        <v>5</v>
      </c>
      <c r="F422" s="137" t="s">
        <v>248</v>
      </c>
      <c r="G422" s="207" t="s">
        <v>300</v>
      </c>
      <c r="H422" s="138" t="s">
        <v>0</v>
      </c>
      <c r="I422" s="23"/>
      <c r="J422" s="131"/>
    </row>
    <row r="423" spans="1:12" ht="45" customHeight="1">
      <c r="A423" s="139" t="s">
        <v>249</v>
      </c>
      <c r="B423" s="80" t="str">
        <f>IF('【ジュエリー】入力欄'!K266="","",'【ジュエリー】入力欄'!K266)</f>
        <v/>
      </c>
      <c r="C423" s="22" t="str">
        <f>IF('【ジュエリー】入力欄'!E266="","",'【ジュエリー】入力欄'!E266)</f>
        <v/>
      </c>
      <c r="D423" s="140" t="str">
        <f>CONCATENATE(IF('【ジュエリー】入力欄'!F266="","",'【ジュエリー】入力欄'!F266),IF('【ジュエリー】入力欄'!H266="",CONCATENATE(" ",'【ジュエリー】入力欄'!G266),CONCATENATE(" ",'【ジュエリー】入力欄'!G266,'【ジュエリー】入力欄'!H266,IF('【ジュエリー】入力欄'!G266="パール","mm","ct"))),IF('【ジュエリー】入力欄'!J266="",CONCATENATE(" ",'【ジュエリー】入力欄'!I266),CONCATENATE(" ",'【ジュエリー】入力欄'!I266,'【ジュエリー】入力欄'!J266,IF('【ジュエリー】入力欄'!I266="パール","mm","ct"))))</f>
        <v xml:space="preserve">  </v>
      </c>
      <c r="E423" s="141" t="str">
        <f>IF('【ジュエリー】入力欄'!L266="","",'【ジュエリー】入力欄'!L266&amp;"g")</f>
        <v/>
      </c>
      <c r="F423" s="166" t="str">
        <f>IF('【ジュエリー】入力欄'!M266="","",'【ジュエリー】入力欄'!M266)</f>
        <v/>
      </c>
      <c r="G423" s="52" t="str">
        <f>IF('【ジュエリー】入力欄'!O266="","",'【ジュエリー】入力欄'!O266)</f>
        <v/>
      </c>
      <c r="H423" s="142"/>
      <c r="I423" s="14"/>
      <c r="J423" s="131"/>
      <c r="L423" s="118"/>
    </row>
    <row r="424" spans="1:12" s="61" customFormat="1" ht="45" customHeight="1">
      <c r="A424" s="143" t="s">
        <v>250</v>
      </c>
      <c r="B424" s="53" t="str">
        <f>IF('【ジュエリー】入力欄'!K267="","",'【ジュエリー】入力欄'!K267)</f>
        <v/>
      </c>
      <c r="C424" s="54" t="str">
        <f>IF('【ジュエリー】入力欄'!E267="","",'【ジュエリー】入力欄'!E267)</f>
        <v/>
      </c>
      <c r="D424" s="144" t="str">
        <f>CONCATENATE(IF('【ジュエリー】入力欄'!F267="","",'【ジュエリー】入力欄'!F267),IF('【ジュエリー】入力欄'!H267="",CONCATENATE(" ",'【ジュエリー】入力欄'!G267),CONCATENATE(" ",'【ジュエリー】入力欄'!G267,'【ジュエリー】入力欄'!H267,IF('【ジュエリー】入力欄'!G267="パール","mm","ct"))),IF('【ジュエリー】入力欄'!J267="",CONCATENATE(" ",'【ジュエリー】入力欄'!I267),CONCATENATE(" ",'【ジュエリー】入力欄'!I267,'【ジュエリー】入力欄'!J267,IF('【ジュエリー】入力欄'!I267="パール","mm","ct"))))</f>
        <v xml:space="preserve">  </v>
      </c>
      <c r="E424" s="145" t="str">
        <f>IF('【ジュエリー】入力欄'!L267="","",'【ジュエリー】入力欄'!L267&amp;"g")</f>
        <v/>
      </c>
      <c r="F424" s="167" t="str">
        <f>IF('【ジュエリー】入力欄'!M267="","",'【ジュエリー】入力欄'!M267)</f>
        <v/>
      </c>
      <c r="G424" s="56" t="str">
        <f>IF('【ジュエリー】入力欄'!O267="","",'【ジュエリー】入力欄'!O267)</f>
        <v/>
      </c>
      <c r="H424" s="146"/>
      <c r="I424" s="58"/>
      <c r="J424" s="59"/>
      <c r="K424" s="60"/>
      <c r="L424" s="118"/>
    </row>
    <row r="425" spans="1:12" ht="45" customHeight="1">
      <c r="A425" s="139" t="s">
        <v>251</v>
      </c>
      <c r="B425" s="80" t="str">
        <f>IF('【ジュエリー】入力欄'!K268="","",'【ジュエリー】入力欄'!K268)</f>
        <v/>
      </c>
      <c r="C425" s="22" t="str">
        <f>IF('【ジュエリー】入力欄'!E268="","",'【ジュエリー】入力欄'!E268)</f>
        <v/>
      </c>
      <c r="D425" s="140" t="str">
        <f>CONCATENATE(IF('【ジュエリー】入力欄'!F268="","",'【ジュエリー】入力欄'!F268),IF('【ジュエリー】入力欄'!H268="",CONCATENATE(" ",'【ジュエリー】入力欄'!G268),CONCATENATE(" ",'【ジュエリー】入力欄'!G268,'【ジュエリー】入力欄'!H268,IF('【ジュエリー】入力欄'!G268="パール","mm","ct"))),IF('【ジュエリー】入力欄'!J268="",CONCATENATE(" ",'【ジュエリー】入力欄'!I268),CONCATENATE(" ",'【ジュエリー】入力欄'!I268,'【ジュエリー】入力欄'!J268,IF('【ジュエリー】入力欄'!I268="パール","mm","ct"))))</f>
        <v xml:space="preserve">  </v>
      </c>
      <c r="E425" s="141" t="str">
        <f>IF('【ジュエリー】入力欄'!L268="","",'【ジュエリー】入力欄'!L268&amp;"g")</f>
        <v/>
      </c>
      <c r="F425" s="166" t="str">
        <f>IF('【ジュエリー】入力欄'!M268="","",'【ジュエリー】入力欄'!M268)</f>
        <v/>
      </c>
      <c r="G425" s="52" t="str">
        <f>IF('【ジュエリー】入力欄'!O268="","",'【ジュエリー】入力欄'!O268)</f>
        <v/>
      </c>
      <c r="H425" s="142"/>
      <c r="I425" s="14"/>
      <c r="J425" s="131"/>
      <c r="L425" s="118"/>
    </row>
    <row r="426" spans="1:12" s="61" customFormat="1" ht="45" customHeight="1">
      <c r="A426" s="143" t="s">
        <v>252</v>
      </c>
      <c r="B426" s="53" t="str">
        <f>IF('【ジュエリー】入力欄'!K269="","",'【ジュエリー】入力欄'!K269)</f>
        <v/>
      </c>
      <c r="C426" s="54" t="str">
        <f>IF('【ジュエリー】入力欄'!E269="","",'【ジュエリー】入力欄'!E269)</f>
        <v/>
      </c>
      <c r="D426" s="144" t="str">
        <f>CONCATENATE(IF('【ジュエリー】入力欄'!F269="","",'【ジュエリー】入力欄'!F269),IF('【ジュエリー】入力欄'!H269="",CONCATENATE(" ",'【ジュエリー】入力欄'!G269),CONCATENATE(" ",'【ジュエリー】入力欄'!G269,'【ジュエリー】入力欄'!H269,IF('【ジュエリー】入力欄'!G269="パール","mm","ct"))),IF('【ジュエリー】入力欄'!J269="",CONCATENATE(" ",'【ジュエリー】入力欄'!I269),CONCATENATE(" ",'【ジュエリー】入力欄'!I269,'【ジュエリー】入力欄'!J269,IF('【ジュエリー】入力欄'!I269="パール","mm","ct"))))</f>
        <v xml:space="preserve">  </v>
      </c>
      <c r="E426" s="145" t="str">
        <f>IF('【ジュエリー】入力欄'!L269="","",'【ジュエリー】入力欄'!L269&amp;"g")</f>
        <v/>
      </c>
      <c r="F426" s="167" t="str">
        <f>IF('【ジュエリー】入力欄'!M269="","",'【ジュエリー】入力欄'!M269)</f>
        <v/>
      </c>
      <c r="G426" s="56" t="str">
        <f>IF('【ジュエリー】入力欄'!O269="","",'【ジュエリー】入力欄'!O269)</f>
        <v/>
      </c>
      <c r="H426" s="146"/>
      <c r="I426" s="58"/>
      <c r="J426" s="59"/>
      <c r="K426" s="60"/>
      <c r="L426" s="118"/>
    </row>
    <row r="427" spans="1:12" ht="45" customHeight="1">
      <c r="A427" s="139" t="s">
        <v>253</v>
      </c>
      <c r="B427" s="80" t="str">
        <f>IF('【ジュエリー】入力欄'!K270="","",'【ジュエリー】入力欄'!K270)</f>
        <v/>
      </c>
      <c r="C427" s="22" t="str">
        <f>IF('【ジュエリー】入力欄'!E270="","",'【ジュエリー】入力欄'!E270)</f>
        <v/>
      </c>
      <c r="D427" s="140" t="str">
        <f>CONCATENATE(IF('【ジュエリー】入力欄'!F270="","",'【ジュエリー】入力欄'!F270),IF('【ジュエリー】入力欄'!H270="",CONCATENATE(" ",'【ジュエリー】入力欄'!G270),CONCATENATE(" ",'【ジュエリー】入力欄'!G270,'【ジュエリー】入力欄'!H270,IF('【ジュエリー】入力欄'!G270="パール","mm","ct"))),IF('【ジュエリー】入力欄'!J270="",CONCATENATE(" ",'【ジュエリー】入力欄'!I270),CONCATENATE(" ",'【ジュエリー】入力欄'!I270,'【ジュエリー】入力欄'!J270,IF('【ジュエリー】入力欄'!I270="パール","mm","ct"))))</f>
        <v xml:space="preserve">  </v>
      </c>
      <c r="E427" s="141" t="str">
        <f>IF('【ジュエリー】入力欄'!L270="","",'【ジュエリー】入力欄'!L270&amp;"g")</f>
        <v/>
      </c>
      <c r="F427" s="166" t="str">
        <f>IF('【ジュエリー】入力欄'!M270="","",'【ジュエリー】入力欄'!M270)</f>
        <v/>
      </c>
      <c r="G427" s="52" t="str">
        <f>IF('【ジュエリー】入力欄'!O270="","",'【ジュエリー】入力欄'!O270)</f>
        <v/>
      </c>
      <c r="H427" s="142"/>
      <c r="I427" s="14"/>
      <c r="J427" s="131"/>
      <c r="L427" s="118"/>
    </row>
    <row r="428" spans="1:12" s="61" customFormat="1" ht="45" customHeight="1">
      <c r="A428" s="143" t="s">
        <v>254</v>
      </c>
      <c r="B428" s="53" t="str">
        <f>IF('【ジュエリー】入力欄'!K271="","",'【ジュエリー】入力欄'!K271)</f>
        <v/>
      </c>
      <c r="C428" s="54" t="str">
        <f>IF('【ジュエリー】入力欄'!E271="","",'【ジュエリー】入力欄'!E271)</f>
        <v/>
      </c>
      <c r="D428" s="144" t="str">
        <f>CONCATENATE(IF('【ジュエリー】入力欄'!F271="","",'【ジュエリー】入力欄'!F271),IF('【ジュエリー】入力欄'!H271="",CONCATENATE(" ",'【ジュエリー】入力欄'!G271),CONCATENATE(" ",'【ジュエリー】入力欄'!G271,'【ジュエリー】入力欄'!H271,IF('【ジュエリー】入力欄'!G271="パール","mm","ct"))),IF('【ジュエリー】入力欄'!J271="",CONCATENATE(" ",'【ジュエリー】入力欄'!I271),CONCATENATE(" ",'【ジュエリー】入力欄'!I271,'【ジュエリー】入力欄'!J271,IF('【ジュエリー】入力欄'!I271="パール","mm","ct"))))</f>
        <v xml:space="preserve">  </v>
      </c>
      <c r="E428" s="145" t="str">
        <f>IF('【ジュエリー】入力欄'!L271="","",'【ジュエリー】入力欄'!L271&amp;"g")</f>
        <v/>
      </c>
      <c r="F428" s="167" t="str">
        <f>IF('【ジュエリー】入力欄'!M271="","",'【ジュエリー】入力欄'!M271)</f>
        <v/>
      </c>
      <c r="G428" s="56" t="str">
        <f>IF('【ジュエリー】入力欄'!O271="","",'【ジュエリー】入力欄'!O271)</f>
        <v/>
      </c>
      <c r="H428" s="146"/>
      <c r="I428" s="58"/>
      <c r="J428" s="59"/>
      <c r="K428" s="60"/>
      <c r="L428" s="118"/>
    </row>
    <row r="429" spans="1:12" ht="45" customHeight="1">
      <c r="A429" s="139" t="s">
        <v>255</v>
      </c>
      <c r="B429" s="80" t="str">
        <f>IF('【ジュエリー】入力欄'!K272="","",'【ジュエリー】入力欄'!K272)</f>
        <v/>
      </c>
      <c r="C429" s="22" t="str">
        <f>IF('【ジュエリー】入力欄'!E272="","",'【ジュエリー】入力欄'!E272)</f>
        <v/>
      </c>
      <c r="D429" s="140" t="str">
        <f>CONCATENATE(IF('【ジュエリー】入力欄'!F272="","",'【ジュエリー】入力欄'!F272),IF('【ジュエリー】入力欄'!H272="",CONCATENATE(" ",'【ジュエリー】入力欄'!G272),CONCATENATE(" ",'【ジュエリー】入力欄'!G272,'【ジュエリー】入力欄'!H272,IF('【ジュエリー】入力欄'!G272="パール","mm","ct"))),IF('【ジュエリー】入力欄'!J272="",CONCATENATE(" ",'【ジュエリー】入力欄'!I272),CONCATENATE(" ",'【ジュエリー】入力欄'!I272,'【ジュエリー】入力欄'!J272,IF('【ジュエリー】入力欄'!I272="パール","mm","ct"))))</f>
        <v xml:space="preserve">  </v>
      </c>
      <c r="E429" s="141" t="str">
        <f>IF('【ジュエリー】入力欄'!L272="","",'【ジュエリー】入力欄'!L272&amp;"g")</f>
        <v/>
      </c>
      <c r="F429" s="166" t="str">
        <f>IF('【ジュエリー】入力欄'!M272="","",'【ジュエリー】入力欄'!M272)</f>
        <v/>
      </c>
      <c r="G429" s="52" t="str">
        <f>IF('【ジュエリー】入力欄'!O272="","",'【ジュエリー】入力欄'!O272)</f>
        <v/>
      </c>
      <c r="H429" s="142"/>
      <c r="I429" s="14"/>
      <c r="J429" s="131"/>
      <c r="L429" s="118"/>
    </row>
    <row r="430" spans="1:12" s="61" customFormat="1" ht="45" customHeight="1">
      <c r="A430" s="143" t="s">
        <v>256</v>
      </c>
      <c r="B430" s="53" t="str">
        <f>IF('【ジュエリー】入力欄'!K273="","",'【ジュエリー】入力欄'!K273)</f>
        <v/>
      </c>
      <c r="C430" s="54" t="str">
        <f>IF('【ジュエリー】入力欄'!E273="","",'【ジュエリー】入力欄'!E273)</f>
        <v/>
      </c>
      <c r="D430" s="144" t="str">
        <f>CONCATENATE(IF('【ジュエリー】入力欄'!F273="","",'【ジュエリー】入力欄'!F273),IF('【ジュエリー】入力欄'!H273="",CONCATENATE(" ",'【ジュエリー】入力欄'!G273),CONCATENATE(" ",'【ジュエリー】入力欄'!G273,'【ジュエリー】入力欄'!H273,IF('【ジュエリー】入力欄'!G273="パール","mm","ct"))),IF('【ジュエリー】入力欄'!J273="",CONCATENATE(" ",'【ジュエリー】入力欄'!I273),CONCATENATE(" ",'【ジュエリー】入力欄'!I273,'【ジュエリー】入力欄'!J273,IF('【ジュエリー】入力欄'!I273="パール","mm","ct"))))</f>
        <v xml:space="preserve">  </v>
      </c>
      <c r="E430" s="145" t="str">
        <f>IF('【ジュエリー】入力欄'!L273="","",'【ジュエリー】入力欄'!L273&amp;"g")</f>
        <v/>
      </c>
      <c r="F430" s="167" t="str">
        <f>IF('【ジュエリー】入力欄'!M273="","",'【ジュエリー】入力欄'!M273)</f>
        <v/>
      </c>
      <c r="G430" s="56" t="str">
        <f>IF('【ジュエリー】入力欄'!O273="","",'【ジュエリー】入力欄'!O273)</f>
        <v/>
      </c>
      <c r="H430" s="146"/>
      <c r="I430" s="58"/>
      <c r="J430" s="59"/>
      <c r="K430" s="60"/>
      <c r="L430" s="118"/>
    </row>
    <row r="431" spans="1:12" ht="45" customHeight="1">
      <c r="A431" s="139" t="s">
        <v>257</v>
      </c>
      <c r="B431" s="80" t="str">
        <f>IF('【ジュエリー】入力欄'!K274="","",'【ジュエリー】入力欄'!K274)</f>
        <v/>
      </c>
      <c r="C431" s="22" t="str">
        <f>IF('【ジュエリー】入力欄'!E274="","",'【ジュエリー】入力欄'!E274)</f>
        <v/>
      </c>
      <c r="D431" s="140" t="str">
        <f>CONCATENATE(IF('【ジュエリー】入力欄'!F274="","",'【ジュエリー】入力欄'!F274),IF('【ジュエリー】入力欄'!H274="",CONCATENATE(" ",'【ジュエリー】入力欄'!G274),CONCATENATE(" ",'【ジュエリー】入力欄'!G274,'【ジュエリー】入力欄'!H274,IF('【ジュエリー】入力欄'!G274="パール","mm","ct"))),IF('【ジュエリー】入力欄'!J274="",CONCATENATE(" ",'【ジュエリー】入力欄'!I274),CONCATENATE(" ",'【ジュエリー】入力欄'!I274,'【ジュエリー】入力欄'!J274,IF('【ジュエリー】入力欄'!I274="パール","mm","ct"))))</f>
        <v xml:space="preserve">  </v>
      </c>
      <c r="E431" s="141" t="str">
        <f>IF('【ジュエリー】入力欄'!L274="","",'【ジュエリー】入力欄'!L274&amp;"g")</f>
        <v/>
      </c>
      <c r="F431" s="166" t="str">
        <f>IF('【ジュエリー】入力欄'!M274="","",'【ジュエリー】入力欄'!M274)</f>
        <v/>
      </c>
      <c r="G431" s="52" t="str">
        <f>IF('【ジュエリー】入力欄'!O274="","",'【ジュエリー】入力欄'!O274)</f>
        <v/>
      </c>
      <c r="H431" s="142"/>
      <c r="I431" s="14"/>
      <c r="J431" s="131"/>
      <c r="L431" s="118"/>
    </row>
    <row r="432" spans="1:12" s="61" customFormat="1" ht="45" customHeight="1" thickBot="1">
      <c r="A432" s="147" t="s">
        <v>258</v>
      </c>
      <c r="B432" s="62" t="str">
        <f>IF('【ジュエリー】入力欄'!K275="","",'【ジュエリー】入力欄'!K275)</f>
        <v/>
      </c>
      <c r="C432" s="63" t="str">
        <f>IF('【ジュエリー】入力欄'!E275="","",'【ジュエリー】入力欄'!E275)</f>
        <v/>
      </c>
      <c r="D432" s="148" t="str">
        <f>CONCATENATE(IF('【ジュエリー】入力欄'!F275="","",'【ジュエリー】入力欄'!F275),IF('【ジュエリー】入力欄'!H275="",CONCATENATE(" ",'【ジュエリー】入力欄'!G275),CONCATENATE(" ",'【ジュエリー】入力欄'!G275,'【ジュエリー】入力欄'!H275,IF('【ジュエリー】入力欄'!G275="パール","mm","ct"))),IF('【ジュエリー】入力欄'!J275="",CONCATENATE(" ",'【ジュエリー】入力欄'!I275),CONCATENATE(" ",'【ジュエリー】入力欄'!I275,'【ジュエリー】入力欄'!J275,IF('【ジュエリー】入力欄'!I275="パール","mm","ct"))))</f>
        <v xml:space="preserve">  </v>
      </c>
      <c r="E432" s="149" t="str">
        <f>IF('【ジュエリー】入力欄'!L275="","",'【ジュエリー】入力欄'!L275&amp;"g")</f>
        <v/>
      </c>
      <c r="F432" s="168" t="str">
        <f>IF('【ジュエリー】入力欄'!M275="","",'【ジュエリー】入力欄'!M275)</f>
        <v/>
      </c>
      <c r="G432" s="64" t="str">
        <f>IF('【ジュエリー】入力欄'!O275="","",'【ジュエリー】入力欄'!O275)</f>
        <v/>
      </c>
      <c r="H432" s="146"/>
      <c r="I432" s="58"/>
      <c r="J432" s="59"/>
      <c r="K432" s="60"/>
      <c r="L432" s="118"/>
    </row>
    <row r="433" spans="6:16" ht="20.25" customHeight="1">
      <c r="F433" s="65"/>
      <c r="G433" s="28"/>
      <c r="H433" s="28"/>
      <c r="I433" s="28"/>
      <c r="J433" s="65"/>
      <c r="K433" s="65"/>
      <c r="L433" s="65"/>
      <c r="M433" s="65"/>
      <c r="N433" s="131"/>
      <c r="O433" s="1"/>
      <c r="P433" s="118"/>
    </row>
    <row r="434" spans="1:10" ht="14.25" customHeight="1">
      <c r="A434" s="132" t="s">
        <v>243</v>
      </c>
      <c r="B434" s="198" t="str">
        <f>CONCATENATE("出品表　（　",'【ジュエリー】入力欄'!I$3,"　APREオークション　宝石・ジュエリー）")</f>
        <v>出品表　（　　APREオークション　宝石・ジュエリー）</v>
      </c>
      <c r="C434" s="198"/>
      <c r="D434" s="198"/>
      <c r="J434" s="131"/>
    </row>
    <row r="435" spans="6:10" ht="3.75" customHeight="1" thickBot="1">
      <c r="F435" s="114"/>
      <c r="G435" s="114"/>
      <c r="H435" s="114"/>
      <c r="I435" s="114"/>
      <c r="J435" s="131"/>
    </row>
    <row r="436" spans="1:10" ht="33.75" customHeight="1" thickBot="1">
      <c r="A436" s="133"/>
      <c r="B436" s="133" t="s">
        <v>244</v>
      </c>
      <c r="C436" s="183" t="str">
        <f>IF('【ジュエリー】入力欄'!C276="","",'【ジュエリー】入力欄'!C276)</f>
        <v/>
      </c>
      <c r="D436" s="134" t="s">
        <v>20</v>
      </c>
      <c r="E436" s="135"/>
      <c r="F436" s="115" t="s">
        <v>208</v>
      </c>
      <c r="G436" s="195" t="str">
        <f>IF('【ジュエリー】入力欄'!C$3="","",'【ジュエリー】入力欄'!C$3)</f>
        <v/>
      </c>
      <c r="H436" s="196"/>
      <c r="I436" s="197"/>
      <c r="J436" s="131"/>
    </row>
    <row r="437" spans="1:10" ht="5.25" customHeight="1" thickBot="1">
      <c r="A437" s="47"/>
      <c r="B437" s="45"/>
      <c r="G437" s="34"/>
      <c r="H437" s="81"/>
      <c r="I437" s="39"/>
      <c r="J437" s="131"/>
    </row>
    <row r="438" spans="1:10" ht="45" customHeight="1">
      <c r="A438" s="48" t="s">
        <v>2</v>
      </c>
      <c r="B438" s="49" t="s">
        <v>129</v>
      </c>
      <c r="C438" s="49" t="s">
        <v>246</v>
      </c>
      <c r="D438" s="136" t="s">
        <v>247</v>
      </c>
      <c r="E438" s="49" t="s">
        <v>5</v>
      </c>
      <c r="F438" s="137" t="s">
        <v>248</v>
      </c>
      <c r="G438" s="207" t="s">
        <v>300</v>
      </c>
      <c r="H438" s="138" t="s">
        <v>0</v>
      </c>
      <c r="I438" s="23"/>
      <c r="J438" s="131"/>
    </row>
    <row r="439" spans="1:12" ht="45" customHeight="1">
      <c r="A439" s="139" t="s">
        <v>249</v>
      </c>
      <c r="B439" s="80" t="str">
        <f>IF('【ジュエリー】入力欄'!K276="","",'【ジュエリー】入力欄'!K276)</f>
        <v/>
      </c>
      <c r="C439" s="22" t="str">
        <f>IF('【ジュエリー】入力欄'!E276="","",'【ジュエリー】入力欄'!E276)</f>
        <v/>
      </c>
      <c r="D439" s="140" t="str">
        <f>CONCATENATE(IF('【ジュエリー】入力欄'!F276="","",'【ジュエリー】入力欄'!F276),IF('【ジュエリー】入力欄'!H276="",CONCATENATE(" ",'【ジュエリー】入力欄'!G276),CONCATENATE(" ",'【ジュエリー】入力欄'!G276,'【ジュエリー】入力欄'!H276,IF('【ジュエリー】入力欄'!G276="パール","mm","ct"))),IF('【ジュエリー】入力欄'!J276="",CONCATENATE(" ",'【ジュエリー】入力欄'!I276),CONCATENATE(" ",'【ジュエリー】入力欄'!I276,'【ジュエリー】入力欄'!J276,IF('【ジュエリー】入力欄'!I276="パール","mm","ct"))))</f>
        <v xml:space="preserve">  </v>
      </c>
      <c r="E439" s="141" t="str">
        <f>IF('【ジュエリー】入力欄'!L276="","",'【ジュエリー】入力欄'!L276&amp;"g")</f>
        <v/>
      </c>
      <c r="F439" s="166" t="str">
        <f>IF('【ジュエリー】入力欄'!M276="","",'【ジュエリー】入力欄'!M276)</f>
        <v/>
      </c>
      <c r="G439" s="52" t="str">
        <f>IF('【ジュエリー】入力欄'!O276="","",'【ジュエリー】入力欄'!O276)</f>
        <v/>
      </c>
      <c r="H439" s="142"/>
      <c r="I439" s="14"/>
      <c r="J439" s="131"/>
      <c r="L439" s="118"/>
    </row>
    <row r="440" spans="1:12" s="61" customFormat="1" ht="45" customHeight="1">
      <c r="A440" s="143" t="s">
        <v>250</v>
      </c>
      <c r="B440" s="53" t="str">
        <f>IF('【ジュエリー】入力欄'!K277="","",'【ジュエリー】入力欄'!K277)</f>
        <v/>
      </c>
      <c r="C440" s="54" t="str">
        <f>IF('【ジュエリー】入力欄'!E277="","",'【ジュエリー】入力欄'!E277)</f>
        <v/>
      </c>
      <c r="D440" s="144" t="str">
        <f>CONCATENATE(IF('【ジュエリー】入力欄'!F277="","",'【ジュエリー】入力欄'!F277),IF('【ジュエリー】入力欄'!H277="",CONCATENATE(" ",'【ジュエリー】入力欄'!G277),CONCATENATE(" ",'【ジュエリー】入力欄'!G277,'【ジュエリー】入力欄'!H277,IF('【ジュエリー】入力欄'!G277="パール","mm","ct"))),IF('【ジュエリー】入力欄'!J277="",CONCATENATE(" ",'【ジュエリー】入力欄'!I277),CONCATENATE(" ",'【ジュエリー】入力欄'!I277,'【ジュエリー】入力欄'!J277,IF('【ジュエリー】入力欄'!I277="パール","mm","ct"))))</f>
        <v xml:space="preserve">  </v>
      </c>
      <c r="E440" s="145" t="str">
        <f>IF('【ジュエリー】入力欄'!L277="","",'【ジュエリー】入力欄'!L277&amp;"g")</f>
        <v/>
      </c>
      <c r="F440" s="167" t="str">
        <f>IF('【ジュエリー】入力欄'!M277="","",'【ジュエリー】入力欄'!M277)</f>
        <v/>
      </c>
      <c r="G440" s="56" t="str">
        <f>IF('【ジュエリー】入力欄'!O277="","",'【ジュエリー】入力欄'!O277)</f>
        <v/>
      </c>
      <c r="H440" s="146"/>
      <c r="I440" s="58"/>
      <c r="J440" s="59"/>
      <c r="K440" s="60"/>
      <c r="L440" s="118"/>
    </row>
    <row r="441" spans="1:12" ht="45" customHeight="1">
      <c r="A441" s="139" t="s">
        <v>251</v>
      </c>
      <c r="B441" s="80" t="str">
        <f>IF('【ジュエリー】入力欄'!K278="","",'【ジュエリー】入力欄'!K278)</f>
        <v/>
      </c>
      <c r="C441" s="22" t="str">
        <f>IF('【ジュエリー】入力欄'!E278="","",'【ジュエリー】入力欄'!E278)</f>
        <v/>
      </c>
      <c r="D441" s="140" t="str">
        <f>CONCATENATE(IF('【ジュエリー】入力欄'!F278="","",'【ジュエリー】入力欄'!F278),IF('【ジュエリー】入力欄'!H278="",CONCATENATE(" ",'【ジュエリー】入力欄'!G278),CONCATENATE(" ",'【ジュエリー】入力欄'!G278,'【ジュエリー】入力欄'!H278,IF('【ジュエリー】入力欄'!G278="パール","mm","ct"))),IF('【ジュエリー】入力欄'!J278="",CONCATENATE(" ",'【ジュエリー】入力欄'!I278),CONCATENATE(" ",'【ジュエリー】入力欄'!I278,'【ジュエリー】入力欄'!J278,IF('【ジュエリー】入力欄'!I278="パール","mm","ct"))))</f>
        <v xml:space="preserve">  </v>
      </c>
      <c r="E441" s="141" t="str">
        <f>IF('【ジュエリー】入力欄'!L278="","",'【ジュエリー】入力欄'!L278&amp;"g")</f>
        <v/>
      </c>
      <c r="F441" s="166" t="str">
        <f>IF('【ジュエリー】入力欄'!M278="","",'【ジュエリー】入力欄'!M278)</f>
        <v/>
      </c>
      <c r="G441" s="52" t="str">
        <f>IF('【ジュエリー】入力欄'!O278="","",'【ジュエリー】入力欄'!O278)</f>
        <v/>
      </c>
      <c r="H441" s="142"/>
      <c r="I441" s="14"/>
      <c r="J441" s="131"/>
      <c r="L441" s="118"/>
    </row>
    <row r="442" spans="1:12" s="61" customFormat="1" ht="45" customHeight="1">
      <c r="A442" s="143" t="s">
        <v>252</v>
      </c>
      <c r="B442" s="53" t="str">
        <f>IF('【ジュエリー】入力欄'!K279="","",'【ジュエリー】入力欄'!K279)</f>
        <v/>
      </c>
      <c r="C442" s="54" t="str">
        <f>IF('【ジュエリー】入力欄'!E279="","",'【ジュエリー】入力欄'!E279)</f>
        <v/>
      </c>
      <c r="D442" s="144" t="str">
        <f>CONCATENATE(IF('【ジュエリー】入力欄'!F279="","",'【ジュエリー】入力欄'!F279),IF('【ジュエリー】入力欄'!H279="",CONCATENATE(" ",'【ジュエリー】入力欄'!G279),CONCATENATE(" ",'【ジュエリー】入力欄'!G279,'【ジュエリー】入力欄'!H279,IF('【ジュエリー】入力欄'!G279="パール","mm","ct"))),IF('【ジュエリー】入力欄'!J279="",CONCATENATE(" ",'【ジュエリー】入力欄'!I279),CONCATENATE(" ",'【ジュエリー】入力欄'!I279,'【ジュエリー】入力欄'!J279,IF('【ジュエリー】入力欄'!I279="パール","mm","ct"))))</f>
        <v xml:space="preserve">  </v>
      </c>
      <c r="E442" s="145" t="str">
        <f>IF('【ジュエリー】入力欄'!L279="","",'【ジュエリー】入力欄'!L279&amp;"g")</f>
        <v/>
      </c>
      <c r="F442" s="167" t="str">
        <f>IF('【ジュエリー】入力欄'!M279="","",'【ジュエリー】入力欄'!M279)</f>
        <v/>
      </c>
      <c r="G442" s="56" t="str">
        <f>IF('【ジュエリー】入力欄'!O279="","",'【ジュエリー】入力欄'!O279)</f>
        <v/>
      </c>
      <c r="H442" s="146"/>
      <c r="I442" s="58"/>
      <c r="J442" s="59"/>
      <c r="K442" s="60"/>
      <c r="L442" s="118"/>
    </row>
    <row r="443" spans="1:12" ht="45" customHeight="1">
      <c r="A443" s="139" t="s">
        <v>253</v>
      </c>
      <c r="B443" s="80" t="str">
        <f>IF('【ジュエリー】入力欄'!K280="","",'【ジュエリー】入力欄'!K280)</f>
        <v/>
      </c>
      <c r="C443" s="22" t="str">
        <f>IF('【ジュエリー】入力欄'!E280="","",'【ジュエリー】入力欄'!E280)</f>
        <v/>
      </c>
      <c r="D443" s="140" t="str">
        <f>CONCATENATE(IF('【ジュエリー】入力欄'!F280="","",'【ジュエリー】入力欄'!F280),IF('【ジュエリー】入力欄'!H280="",CONCATENATE(" ",'【ジュエリー】入力欄'!G280),CONCATENATE(" ",'【ジュエリー】入力欄'!G280,'【ジュエリー】入力欄'!H280,IF('【ジュエリー】入力欄'!G280="パール","mm","ct"))),IF('【ジュエリー】入力欄'!J280="",CONCATENATE(" ",'【ジュエリー】入力欄'!I280),CONCATENATE(" ",'【ジュエリー】入力欄'!I280,'【ジュエリー】入力欄'!J280,IF('【ジュエリー】入力欄'!I280="パール","mm","ct"))))</f>
        <v xml:space="preserve">  </v>
      </c>
      <c r="E443" s="141" t="str">
        <f>IF('【ジュエリー】入力欄'!L280="","",'【ジュエリー】入力欄'!L280&amp;"g")</f>
        <v/>
      </c>
      <c r="F443" s="166" t="str">
        <f>IF('【ジュエリー】入力欄'!M280="","",'【ジュエリー】入力欄'!M280)</f>
        <v/>
      </c>
      <c r="G443" s="52" t="str">
        <f>IF('【ジュエリー】入力欄'!O280="","",'【ジュエリー】入力欄'!O280)</f>
        <v/>
      </c>
      <c r="H443" s="142"/>
      <c r="I443" s="14"/>
      <c r="J443" s="131"/>
      <c r="L443" s="118"/>
    </row>
    <row r="444" spans="1:12" s="61" customFormat="1" ht="45" customHeight="1">
      <c r="A444" s="143" t="s">
        <v>254</v>
      </c>
      <c r="B444" s="53" t="str">
        <f>IF('【ジュエリー】入力欄'!K281="","",'【ジュエリー】入力欄'!K281)</f>
        <v/>
      </c>
      <c r="C444" s="54" t="str">
        <f>IF('【ジュエリー】入力欄'!E281="","",'【ジュエリー】入力欄'!E281)</f>
        <v/>
      </c>
      <c r="D444" s="144" t="str">
        <f>CONCATENATE(IF('【ジュエリー】入力欄'!F281="","",'【ジュエリー】入力欄'!F281),IF('【ジュエリー】入力欄'!H281="",CONCATENATE(" ",'【ジュエリー】入力欄'!G281),CONCATENATE(" ",'【ジュエリー】入力欄'!G281,'【ジュエリー】入力欄'!H281,IF('【ジュエリー】入力欄'!G281="パール","mm","ct"))),IF('【ジュエリー】入力欄'!J281="",CONCATENATE(" ",'【ジュエリー】入力欄'!I281),CONCATENATE(" ",'【ジュエリー】入力欄'!I281,'【ジュエリー】入力欄'!J281,IF('【ジュエリー】入力欄'!I281="パール","mm","ct"))))</f>
        <v xml:space="preserve">  </v>
      </c>
      <c r="E444" s="145" t="str">
        <f>IF('【ジュエリー】入力欄'!L281="","",'【ジュエリー】入力欄'!L281&amp;"g")</f>
        <v/>
      </c>
      <c r="F444" s="167" t="str">
        <f>IF('【ジュエリー】入力欄'!M281="","",'【ジュエリー】入力欄'!M281)</f>
        <v/>
      </c>
      <c r="G444" s="56" t="str">
        <f>IF('【ジュエリー】入力欄'!O281="","",'【ジュエリー】入力欄'!O281)</f>
        <v/>
      </c>
      <c r="H444" s="146"/>
      <c r="I444" s="58"/>
      <c r="J444" s="59"/>
      <c r="K444" s="60"/>
      <c r="L444" s="118"/>
    </row>
    <row r="445" spans="1:12" ht="45" customHeight="1">
      <c r="A445" s="139" t="s">
        <v>255</v>
      </c>
      <c r="B445" s="80" t="str">
        <f>IF('【ジュエリー】入力欄'!K282="","",'【ジュエリー】入力欄'!K282)</f>
        <v/>
      </c>
      <c r="C445" s="22" t="str">
        <f>IF('【ジュエリー】入力欄'!E282="","",'【ジュエリー】入力欄'!E282)</f>
        <v/>
      </c>
      <c r="D445" s="140" t="str">
        <f>CONCATENATE(IF('【ジュエリー】入力欄'!F282="","",'【ジュエリー】入力欄'!F282),IF('【ジュエリー】入力欄'!H282="",CONCATENATE(" ",'【ジュエリー】入力欄'!G282),CONCATENATE(" ",'【ジュエリー】入力欄'!G282,'【ジュエリー】入力欄'!H282,IF('【ジュエリー】入力欄'!G282="パール","mm","ct"))),IF('【ジュエリー】入力欄'!J282="",CONCATENATE(" ",'【ジュエリー】入力欄'!I282),CONCATENATE(" ",'【ジュエリー】入力欄'!I282,'【ジュエリー】入力欄'!J282,IF('【ジュエリー】入力欄'!I282="パール","mm","ct"))))</f>
        <v xml:space="preserve">  </v>
      </c>
      <c r="E445" s="141" t="str">
        <f>IF('【ジュエリー】入力欄'!L282="","",'【ジュエリー】入力欄'!L282&amp;"g")</f>
        <v/>
      </c>
      <c r="F445" s="166" t="str">
        <f>IF('【ジュエリー】入力欄'!M282="","",'【ジュエリー】入力欄'!M282)</f>
        <v/>
      </c>
      <c r="G445" s="52" t="str">
        <f>IF('【ジュエリー】入力欄'!O282="","",'【ジュエリー】入力欄'!O282)</f>
        <v/>
      </c>
      <c r="H445" s="142"/>
      <c r="I445" s="14"/>
      <c r="J445" s="131"/>
      <c r="L445" s="118"/>
    </row>
    <row r="446" spans="1:12" s="61" customFormat="1" ht="45" customHeight="1">
      <c r="A446" s="143" t="s">
        <v>256</v>
      </c>
      <c r="B446" s="53" t="str">
        <f>IF('【ジュエリー】入力欄'!K283="","",'【ジュエリー】入力欄'!K283)</f>
        <v/>
      </c>
      <c r="C446" s="54" t="str">
        <f>IF('【ジュエリー】入力欄'!E283="","",'【ジュエリー】入力欄'!E283)</f>
        <v/>
      </c>
      <c r="D446" s="144" t="str">
        <f>CONCATENATE(IF('【ジュエリー】入力欄'!F283="","",'【ジュエリー】入力欄'!F283),IF('【ジュエリー】入力欄'!H283="",CONCATENATE(" ",'【ジュエリー】入力欄'!G283),CONCATENATE(" ",'【ジュエリー】入力欄'!G283,'【ジュエリー】入力欄'!H283,IF('【ジュエリー】入力欄'!G283="パール","mm","ct"))),IF('【ジュエリー】入力欄'!J283="",CONCATENATE(" ",'【ジュエリー】入力欄'!I283),CONCATENATE(" ",'【ジュエリー】入力欄'!I283,'【ジュエリー】入力欄'!J283,IF('【ジュエリー】入力欄'!I283="パール","mm","ct"))))</f>
        <v xml:space="preserve">  </v>
      </c>
      <c r="E446" s="145" t="str">
        <f>IF('【ジュエリー】入力欄'!L283="","",'【ジュエリー】入力欄'!L283&amp;"g")</f>
        <v/>
      </c>
      <c r="F446" s="167" t="str">
        <f>IF('【ジュエリー】入力欄'!M283="","",'【ジュエリー】入力欄'!M283)</f>
        <v/>
      </c>
      <c r="G446" s="56" t="str">
        <f>IF('【ジュエリー】入力欄'!O283="","",'【ジュエリー】入力欄'!O283)</f>
        <v/>
      </c>
      <c r="H446" s="146"/>
      <c r="I446" s="58"/>
      <c r="J446" s="59"/>
      <c r="K446" s="60"/>
      <c r="L446" s="118"/>
    </row>
    <row r="447" spans="1:12" ht="45" customHeight="1">
      <c r="A447" s="139" t="s">
        <v>257</v>
      </c>
      <c r="B447" s="80" t="str">
        <f>IF('【ジュエリー】入力欄'!K284="","",'【ジュエリー】入力欄'!K284)</f>
        <v/>
      </c>
      <c r="C447" s="22" t="str">
        <f>IF('【ジュエリー】入力欄'!E284="","",'【ジュエリー】入力欄'!E284)</f>
        <v/>
      </c>
      <c r="D447" s="140" t="str">
        <f>CONCATENATE(IF('【ジュエリー】入力欄'!F284="","",'【ジュエリー】入力欄'!F284),IF('【ジュエリー】入力欄'!H284="",CONCATENATE(" ",'【ジュエリー】入力欄'!G284),CONCATENATE(" ",'【ジュエリー】入力欄'!G284,'【ジュエリー】入力欄'!H284,IF('【ジュエリー】入力欄'!G284="パール","mm","ct"))),IF('【ジュエリー】入力欄'!J284="",CONCATENATE(" ",'【ジュエリー】入力欄'!I284),CONCATENATE(" ",'【ジュエリー】入力欄'!I284,'【ジュエリー】入力欄'!J284,IF('【ジュエリー】入力欄'!I284="パール","mm","ct"))))</f>
        <v xml:space="preserve">  </v>
      </c>
      <c r="E447" s="141" t="str">
        <f>IF('【ジュエリー】入力欄'!L284="","",'【ジュエリー】入力欄'!L284&amp;"g")</f>
        <v/>
      </c>
      <c r="F447" s="166" t="str">
        <f>IF('【ジュエリー】入力欄'!M284="","",'【ジュエリー】入力欄'!M284)</f>
        <v/>
      </c>
      <c r="G447" s="52" t="str">
        <f>IF('【ジュエリー】入力欄'!O284="","",'【ジュエリー】入力欄'!O284)</f>
        <v/>
      </c>
      <c r="H447" s="142"/>
      <c r="I447" s="14"/>
      <c r="J447" s="131"/>
      <c r="L447" s="118"/>
    </row>
    <row r="448" spans="1:12" s="61" customFormat="1" ht="45" customHeight="1" thickBot="1">
      <c r="A448" s="147" t="s">
        <v>258</v>
      </c>
      <c r="B448" s="62" t="str">
        <f>IF('【ジュエリー】入力欄'!K285="","",'【ジュエリー】入力欄'!K285)</f>
        <v/>
      </c>
      <c r="C448" s="63" t="str">
        <f>IF('【ジュエリー】入力欄'!E285="","",'【ジュエリー】入力欄'!E285)</f>
        <v/>
      </c>
      <c r="D448" s="148" t="str">
        <f>CONCATENATE(IF('【ジュエリー】入力欄'!F285="","",'【ジュエリー】入力欄'!F285),IF('【ジュエリー】入力欄'!H285="",CONCATENATE(" ",'【ジュエリー】入力欄'!G285),CONCATENATE(" ",'【ジュエリー】入力欄'!G285,'【ジュエリー】入力欄'!H285,IF('【ジュエリー】入力欄'!G285="パール","mm","ct"))),IF('【ジュエリー】入力欄'!J285="",CONCATENATE(" ",'【ジュエリー】入力欄'!I285),CONCATENATE(" ",'【ジュエリー】入力欄'!I285,'【ジュエリー】入力欄'!J285,IF('【ジュエリー】入力欄'!I285="パール","mm","ct"))))</f>
        <v xml:space="preserve">  </v>
      </c>
      <c r="E448" s="149" t="str">
        <f>IF('【ジュエリー】入力欄'!L285="","",'【ジュエリー】入力欄'!L285&amp;"g")</f>
        <v/>
      </c>
      <c r="F448" s="168" t="str">
        <f>IF('【ジュエリー】入力欄'!M285="","",'【ジュエリー】入力欄'!M285)</f>
        <v/>
      </c>
      <c r="G448" s="64" t="str">
        <f>IF('【ジュエリー】入力欄'!O285="","",'【ジュエリー】入力欄'!O285)</f>
        <v/>
      </c>
      <c r="H448" s="146"/>
      <c r="I448" s="58"/>
      <c r="J448" s="59"/>
      <c r="K448" s="60"/>
      <c r="L448" s="118"/>
    </row>
    <row r="449" spans="6:16" ht="13.5" customHeight="1">
      <c r="F449" s="65"/>
      <c r="G449" s="28"/>
      <c r="H449" s="28"/>
      <c r="I449" s="28"/>
      <c r="J449" s="65"/>
      <c r="K449" s="65"/>
      <c r="L449" s="65"/>
      <c r="M449" s="65"/>
      <c r="N449" s="131"/>
      <c r="O449" s="1"/>
      <c r="P449" s="118"/>
    </row>
    <row r="450" spans="1:10" ht="14.25" customHeight="1">
      <c r="A450" s="132" t="s">
        <v>243</v>
      </c>
      <c r="B450" s="198" t="str">
        <f>CONCATENATE("出品表　（　",'【ジュエリー】入力欄'!I$3,"　APREオークション　宝石・ジュエリー）")</f>
        <v>出品表　（　　APREオークション　宝石・ジュエリー）</v>
      </c>
      <c r="C450" s="198"/>
      <c r="D450" s="198"/>
      <c r="J450" s="131"/>
    </row>
    <row r="451" spans="6:10" ht="3.75" customHeight="1" thickBot="1">
      <c r="F451" s="114"/>
      <c r="G451" s="114"/>
      <c r="H451" s="114"/>
      <c r="I451" s="114"/>
      <c r="J451" s="131"/>
    </row>
    <row r="452" spans="1:10" ht="33.75" customHeight="1" thickBot="1">
      <c r="A452" s="133"/>
      <c r="B452" s="133" t="s">
        <v>244</v>
      </c>
      <c r="C452" s="183" t="str">
        <f>IF('【ジュエリー】入力欄'!C286="","",'【ジュエリー】入力欄'!C286)</f>
        <v/>
      </c>
      <c r="D452" s="134" t="s">
        <v>20</v>
      </c>
      <c r="E452" s="135"/>
      <c r="F452" s="115" t="s">
        <v>208</v>
      </c>
      <c r="G452" s="195" t="str">
        <f>IF('【ジュエリー】入力欄'!C$3="","",'【ジュエリー】入力欄'!C$3)</f>
        <v/>
      </c>
      <c r="H452" s="196"/>
      <c r="I452" s="197"/>
      <c r="J452" s="131"/>
    </row>
    <row r="453" spans="1:10" ht="5.25" customHeight="1" thickBot="1">
      <c r="A453" s="47"/>
      <c r="B453" s="45"/>
      <c r="G453" s="34"/>
      <c r="H453" s="81"/>
      <c r="I453" s="39"/>
      <c r="J453" s="131"/>
    </row>
    <row r="454" spans="1:10" ht="45" customHeight="1">
      <c r="A454" s="48" t="s">
        <v>2</v>
      </c>
      <c r="B454" s="49" t="s">
        <v>129</v>
      </c>
      <c r="C454" s="49" t="s">
        <v>246</v>
      </c>
      <c r="D454" s="136" t="s">
        <v>247</v>
      </c>
      <c r="E454" s="49" t="s">
        <v>5</v>
      </c>
      <c r="F454" s="137" t="s">
        <v>248</v>
      </c>
      <c r="G454" s="207" t="s">
        <v>300</v>
      </c>
      <c r="H454" s="138" t="s">
        <v>0</v>
      </c>
      <c r="I454" s="23"/>
      <c r="J454" s="131"/>
    </row>
    <row r="455" spans="1:12" ht="45" customHeight="1">
      <c r="A455" s="139" t="s">
        <v>249</v>
      </c>
      <c r="B455" s="80" t="str">
        <f>IF('【ジュエリー】入力欄'!K286="","",'【ジュエリー】入力欄'!K286)</f>
        <v/>
      </c>
      <c r="C455" s="22" t="str">
        <f>IF('【ジュエリー】入力欄'!E286="","",'【ジュエリー】入力欄'!E286)</f>
        <v/>
      </c>
      <c r="D455" s="140" t="str">
        <f>CONCATENATE(IF('【ジュエリー】入力欄'!F286="","",'【ジュエリー】入力欄'!F286),IF('【ジュエリー】入力欄'!H286="",CONCATENATE(" ",'【ジュエリー】入力欄'!G286),CONCATENATE(" ",'【ジュエリー】入力欄'!G286,'【ジュエリー】入力欄'!H286,IF('【ジュエリー】入力欄'!G286="パール","mm","ct"))),IF('【ジュエリー】入力欄'!J286="",CONCATENATE(" ",'【ジュエリー】入力欄'!I286),CONCATENATE(" ",'【ジュエリー】入力欄'!I286,'【ジュエリー】入力欄'!J286,IF('【ジュエリー】入力欄'!I286="パール","mm","ct"))))</f>
        <v xml:space="preserve">  </v>
      </c>
      <c r="E455" s="141" t="str">
        <f>IF('【ジュエリー】入力欄'!L286="","",'【ジュエリー】入力欄'!L286&amp;"g")</f>
        <v/>
      </c>
      <c r="F455" s="166" t="str">
        <f>IF('【ジュエリー】入力欄'!M286="","",'【ジュエリー】入力欄'!M286)</f>
        <v/>
      </c>
      <c r="G455" s="52" t="str">
        <f>IF('【ジュエリー】入力欄'!O286="","",'【ジュエリー】入力欄'!O286)</f>
        <v/>
      </c>
      <c r="H455" s="142"/>
      <c r="I455" s="14"/>
      <c r="J455" s="131"/>
      <c r="L455" s="118"/>
    </row>
    <row r="456" spans="1:12" s="61" customFormat="1" ht="45" customHeight="1">
      <c r="A456" s="143" t="s">
        <v>250</v>
      </c>
      <c r="B456" s="53" t="str">
        <f>IF('【ジュエリー】入力欄'!K287="","",'【ジュエリー】入力欄'!K287)</f>
        <v/>
      </c>
      <c r="C456" s="54" t="str">
        <f>IF('【ジュエリー】入力欄'!E287="","",'【ジュエリー】入力欄'!E287)</f>
        <v/>
      </c>
      <c r="D456" s="144" t="str">
        <f>CONCATENATE(IF('【ジュエリー】入力欄'!F287="","",'【ジュエリー】入力欄'!F287),IF('【ジュエリー】入力欄'!H287="",CONCATENATE(" ",'【ジュエリー】入力欄'!G287),CONCATENATE(" ",'【ジュエリー】入力欄'!G287,'【ジュエリー】入力欄'!H287,IF('【ジュエリー】入力欄'!G287="パール","mm","ct"))),IF('【ジュエリー】入力欄'!J287="",CONCATENATE(" ",'【ジュエリー】入力欄'!I287),CONCATENATE(" ",'【ジュエリー】入力欄'!I287,'【ジュエリー】入力欄'!J287,IF('【ジュエリー】入力欄'!I287="パール","mm","ct"))))</f>
        <v xml:space="preserve">  </v>
      </c>
      <c r="E456" s="145" t="str">
        <f>IF('【ジュエリー】入力欄'!L287="","",'【ジュエリー】入力欄'!L287&amp;"g")</f>
        <v/>
      </c>
      <c r="F456" s="167" t="str">
        <f>IF('【ジュエリー】入力欄'!M287="","",'【ジュエリー】入力欄'!M287)</f>
        <v/>
      </c>
      <c r="G456" s="56" t="str">
        <f>IF('【ジュエリー】入力欄'!O287="","",'【ジュエリー】入力欄'!O287)</f>
        <v/>
      </c>
      <c r="H456" s="146"/>
      <c r="I456" s="58"/>
      <c r="J456" s="59"/>
      <c r="K456" s="60"/>
      <c r="L456" s="118"/>
    </row>
    <row r="457" spans="1:12" ht="45" customHeight="1">
      <c r="A457" s="139" t="s">
        <v>251</v>
      </c>
      <c r="B457" s="80" t="str">
        <f>IF('【ジュエリー】入力欄'!K288="","",'【ジュエリー】入力欄'!K288)</f>
        <v/>
      </c>
      <c r="C457" s="22" t="str">
        <f>IF('【ジュエリー】入力欄'!E288="","",'【ジュエリー】入力欄'!E288)</f>
        <v/>
      </c>
      <c r="D457" s="140" t="str">
        <f>CONCATENATE(IF('【ジュエリー】入力欄'!F288="","",'【ジュエリー】入力欄'!F288),IF('【ジュエリー】入力欄'!H288="",CONCATENATE(" ",'【ジュエリー】入力欄'!G288),CONCATENATE(" ",'【ジュエリー】入力欄'!G288,'【ジュエリー】入力欄'!H288,IF('【ジュエリー】入力欄'!G288="パール","mm","ct"))),IF('【ジュエリー】入力欄'!J288="",CONCATENATE(" ",'【ジュエリー】入力欄'!I288),CONCATENATE(" ",'【ジュエリー】入力欄'!I288,'【ジュエリー】入力欄'!J288,IF('【ジュエリー】入力欄'!I288="パール","mm","ct"))))</f>
        <v xml:space="preserve">  </v>
      </c>
      <c r="E457" s="141" t="str">
        <f>IF('【ジュエリー】入力欄'!L288="","",'【ジュエリー】入力欄'!L288&amp;"g")</f>
        <v/>
      </c>
      <c r="F457" s="166" t="str">
        <f>IF('【ジュエリー】入力欄'!M288="","",'【ジュエリー】入力欄'!M288)</f>
        <v/>
      </c>
      <c r="G457" s="52" t="str">
        <f>IF('【ジュエリー】入力欄'!O288="","",'【ジュエリー】入力欄'!O288)</f>
        <v/>
      </c>
      <c r="H457" s="142"/>
      <c r="I457" s="14"/>
      <c r="J457" s="131"/>
      <c r="L457" s="118"/>
    </row>
    <row r="458" spans="1:12" s="61" customFormat="1" ht="45" customHeight="1">
      <c r="A458" s="143" t="s">
        <v>252</v>
      </c>
      <c r="B458" s="53" t="str">
        <f>IF('【ジュエリー】入力欄'!K289="","",'【ジュエリー】入力欄'!K289)</f>
        <v/>
      </c>
      <c r="C458" s="54" t="str">
        <f>IF('【ジュエリー】入力欄'!E289="","",'【ジュエリー】入力欄'!E289)</f>
        <v/>
      </c>
      <c r="D458" s="144" t="str">
        <f>CONCATENATE(IF('【ジュエリー】入力欄'!F289="","",'【ジュエリー】入力欄'!F289),IF('【ジュエリー】入力欄'!H289="",CONCATENATE(" ",'【ジュエリー】入力欄'!G289),CONCATENATE(" ",'【ジュエリー】入力欄'!G289,'【ジュエリー】入力欄'!H289,IF('【ジュエリー】入力欄'!G289="パール","mm","ct"))),IF('【ジュエリー】入力欄'!J289="",CONCATENATE(" ",'【ジュエリー】入力欄'!I289),CONCATENATE(" ",'【ジュエリー】入力欄'!I289,'【ジュエリー】入力欄'!J289,IF('【ジュエリー】入力欄'!I289="パール","mm","ct"))))</f>
        <v xml:space="preserve">  </v>
      </c>
      <c r="E458" s="145" t="str">
        <f>IF('【ジュエリー】入力欄'!L289="","",'【ジュエリー】入力欄'!L289&amp;"g")</f>
        <v/>
      </c>
      <c r="F458" s="167" t="str">
        <f>IF('【ジュエリー】入力欄'!M289="","",'【ジュエリー】入力欄'!M289)</f>
        <v/>
      </c>
      <c r="G458" s="56" t="str">
        <f>IF('【ジュエリー】入力欄'!O289="","",'【ジュエリー】入力欄'!O289)</f>
        <v/>
      </c>
      <c r="H458" s="146"/>
      <c r="I458" s="58"/>
      <c r="J458" s="59"/>
      <c r="K458" s="60"/>
      <c r="L458" s="118"/>
    </row>
    <row r="459" spans="1:12" ht="45" customHeight="1">
      <c r="A459" s="139" t="s">
        <v>253</v>
      </c>
      <c r="B459" s="80" t="str">
        <f>IF('【ジュエリー】入力欄'!K290="","",'【ジュエリー】入力欄'!K290)</f>
        <v/>
      </c>
      <c r="C459" s="22" t="str">
        <f>IF('【ジュエリー】入力欄'!E290="","",'【ジュエリー】入力欄'!E290)</f>
        <v/>
      </c>
      <c r="D459" s="140" t="str">
        <f>CONCATENATE(IF('【ジュエリー】入力欄'!F290="","",'【ジュエリー】入力欄'!F290),IF('【ジュエリー】入力欄'!H290="",CONCATENATE(" ",'【ジュエリー】入力欄'!G290),CONCATENATE(" ",'【ジュエリー】入力欄'!G290,'【ジュエリー】入力欄'!H290,IF('【ジュエリー】入力欄'!G290="パール","mm","ct"))),IF('【ジュエリー】入力欄'!J290="",CONCATENATE(" ",'【ジュエリー】入力欄'!I290),CONCATENATE(" ",'【ジュエリー】入力欄'!I290,'【ジュエリー】入力欄'!J290,IF('【ジュエリー】入力欄'!I290="パール","mm","ct"))))</f>
        <v xml:space="preserve">  </v>
      </c>
      <c r="E459" s="141" t="str">
        <f>IF('【ジュエリー】入力欄'!L290="","",'【ジュエリー】入力欄'!L290&amp;"g")</f>
        <v/>
      </c>
      <c r="F459" s="166" t="str">
        <f>IF('【ジュエリー】入力欄'!M290="","",'【ジュエリー】入力欄'!M290)</f>
        <v/>
      </c>
      <c r="G459" s="52" t="str">
        <f>IF('【ジュエリー】入力欄'!O290="","",'【ジュエリー】入力欄'!O290)</f>
        <v/>
      </c>
      <c r="H459" s="142"/>
      <c r="I459" s="14"/>
      <c r="J459" s="131"/>
      <c r="L459" s="118"/>
    </row>
    <row r="460" spans="1:12" s="61" customFormat="1" ht="45" customHeight="1">
      <c r="A460" s="143" t="s">
        <v>254</v>
      </c>
      <c r="B460" s="53" t="str">
        <f>IF('【ジュエリー】入力欄'!K291="","",'【ジュエリー】入力欄'!K291)</f>
        <v/>
      </c>
      <c r="C460" s="54" t="str">
        <f>IF('【ジュエリー】入力欄'!E291="","",'【ジュエリー】入力欄'!E291)</f>
        <v/>
      </c>
      <c r="D460" s="144" t="str">
        <f>CONCATENATE(IF('【ジュエリー】入力欄'!F291="","",'【ジュエリー】入力欄'!F291),IF('【ジュエリー】入力欄'!H291="",CONCATENATE(" ",'【ジュエリー】入力欄'!G291),CONCATENATE(" ",'【ジュエリー】入力欄'!G291,'【ジュエリー】入力欄'!H291,IF('【ジュエリー】入力欄'!G291="パール","mm","ct"))),IF('【ジュエリー】入力欄'!J291="",CONCATENATE(" ",'【ジュエリー】入力欄'!I291),CONCATENATE(" ",'【ジュエリー】入力欄'!I291,'【ジュエリー】入力欄'!J291,IF('【ジュエリー】入力欄'!I291="パール","mm","ct"))))</f>
        <v xml:space="preserve">  </v>
      </c>
      <c r="E460" s="145" t="str">
        <f>IF('【ジュエリー】入力欄'!L291="","",'【ジュエリー】入力欄'!L291&amp;"g")</f>
        <v/>
      </c>
      <c r="F460" s="167" t="str">
        <f>IF('【ジュエリー】入力欄'!M291="","",'【ジュエリー】入力欄'!M291)</f>
        <v/>
      </c>
      <c r="G460" s="56" t="str">
        <f>IF('【ジュエリー】入力欄'!O291="","",'【ジュエリー】入力欄'!O291)</f>
        <v/>
      </c>
      <c r="H460" s="146"/>
      <c r="I460" s="58"/>
      <c r="J460" s="59"/>
      <c r="K460" s="60"/>
      <c r="L460" s="118"/>
    </row>
    <row r="461" spans="1:12" ht="45" customHeight="1">
      <c r="A461" s="139" t="s">
        <v>255</v>
      </c>
      <c r="B461" s="80" t="str">
        <f>IF('【ジュエリー】入力欄'!K292="","",'【ジュエリー】入力欄'!K292)</f>
        <v/>
      </c>
      <c r="C461" s="22" t="str">
        <f>IF('【ジュエリー】入力欄'!E292="","",'【ジュエリー】入力欄'!E292)</f>
        <v/>
      </c>
      <c r="D461" s="140" t="str">
        <f>CONCATENATE(IF('【ジュエリー】入力欄'!F292="","",'【ジュエリー】入力欄'!F292),IF('【ジュエリー】入力欄'!H292="",CONCATENATE(" ",'【ジュエリー】入力欄'!G292),CONCATENATE(" ",'【ジュエリー】入力欄'!G292,'【ジュエリー】入力欄'!H292,IF('【ジュエリー】入力欄'!G292="パール","mm","ct"))),IF('【ジュエリー】入力欄'!J292="",CONCATENATE(" ",'【ジュエリー】入力欄'!I292),CONCATENATE(" ",'【ジュエリー】入力欄'!I292,'【ジュエリー】入力欄'!J292,IF('【ジュエリー】入力欄'!I292="パール","mm","ct"))))</f>
        <v xml:space="preserve">  </v>
      </c>
      <c r="E461" s="141" t="str">
        <f>IF('【ジュエリー】入力欄'!L292="","",'【ジュエリー】入力欄'!L292&amp;"g")</f>
        <v/>
      </c>
      <c r="F461" s="166" t="str">
        <f>IF('【ジュエリー】入力欄'!M292="","",'【ジュエリー】入力欄'!M292)</f>
        <v/>
      </c>
      <c r="G461" s="52" t="str">
        <f>IF('【ジュエリー】入力欄'!O292="","",'【ジュエリー】入力欄'!O292)</f>
        <v/>
      </c>
      <c r="H461" s="142"/>
      <c r="I461" s="14"/>
      <c r="J461" s="131"/>
      <c r="L461" s="118"/>
    </row>
    <row r="462" spans="1:12" s="61" customFormat="1" ht="45" customHeight="1">
      <c r="A462" s="143" t="s">
        <v>256</v>
      </c>
      <c r="B462" s="53" t="str">
        <f>IF('【ジュエリー】入力欄'!K293="","",'【ジュエリー】入力欄'!K293)</f>
        <v/>
      </c>
      <c r="C462" s="54" t="str">
        <f>IF('【ジュエリー】入力欄'!E293="","",'【ジュエリー】入力欄'!E293)</f>
        <v/>
      </c>
      <c r="D462" s="144" t="str">
        <f>CONCATENATE(IF('【ジュエリー】入力欄'!F293="","",'【ジュエリー】入力欄'!F293),IF('【ジュエリー】入力欄'!H293="",CONCATENATE(" ",'【ジュエリー】入力欄'!G293),CONCATENATE(" ",'【ジュエリー】入力欄'!G293,'【ジュエリー】入力欄'!H293,IF('【ジュエリー】入力欄'!G293="パール","mm","ct"))),IF('【ジュエリー】入力欄'!J293="",CONCATENATE(" ",'【ジュエリー】入力欄'!I293),CONCATENATE(" ",'【ジュエリー】入力欄'!I293,'【ジュエリー】入力欄'!J293,IF('【ジュエリー】入力欄'!I293="パール","mm","ct"))))</f>
        <v xml:space="preserve">  </v>
      </c>
      <c r="E462" s="145" t="str">
        <f>IF('【ジュエリー】入力欄'!L293="","",'【ジュエリー】入力欄'!L293&amp;"g")</f>
        <v/>
      </c>
      <c r="F462" s="167" t="str">
        <f>IF('【ジュエリー】入力欄'!M293="","",'【ジュエリー】入力欄'!M293)</f>
        <v/>
      </c>
      <c r="G462" s="56" t="str">
        <f>IF('【ジュエリー】入力欄'!O293="","",'【ジュエリー】入力欄'!O293)</f>
        <v/>
      </c>
      <c r="H462" s="146"/>
      <c r="I462" s="58"/>
      <c r="J462" s="59"/>
      <c r="K462" s="60"/>
      <c r="L462" s="118"/>
    </row>
    <row r="463" spans="1:12" ht="45" customHeight="1">
      <c r="A463" s="139" t="s">
        <v>257</v>
      </c>
      <c r="B463" s="80" t="str">
        <f>IF('【ジュエリー】入力欄'!K294="","",'【ジュエリー】入力欄'!K294)</f>
        <v/>
      </c>
      <c r="C463" s="22" t="str">
        <f>IF('【ジュエリー】入力欄'!E294="","",'【ジュエリー】入力欄'!E294)</f>
        <v/>
      </c>
      <c r="D463" s="140" t="str">
        <f>CONCATENATE(IF('【ジュエリー】入力欄'!F294="","",'【ジュエリー】入力欄'!F294),IF('【ジュエリー】入力欄'!H294="",CONCATENATE(" ",'【ジュエリー】入力欄'!G294),CONCATENATE(" ",'【ジュエリー】入力欄'!G294,'【ジュエリー】入力欄'!H294,IF('【ジュエリー】入力欄'!G294="パール","mm","ct"))),IF('【ジュエリー】入力欄'!J294="",CONCATENATE(" ",'【ジュエリー】入力欄'!I294),CONCATENATE(" ",'【ジュエリー】入力欄'!I294,'【ジュエリー】入力欄'!J294,IF('【ジュエリー】入力欄'!I294="パール","mm","ct"))))</f>
        <v xml:space="preserve">  </v>
      </c>
      <c r="E463" s="141" t="str">
        <f>IF('【ジュエリー】入力欄'!L294="","",'【ジュエリー】入力欄'!L294&amp;"g")</f>
        <v/>
      </c>
      <c r="F463" s="166" t="str">
        <f>IF('【ジュエリー】入力欄'!M294="","",'【ジュエリー】入力欄'!M294)</f>
        <v/>
      </c>
      <c r="G463" s="52" t="str">
        <f>IF('【ジュエリー】入力欄'!O294="","",'【ジュエリー】入力欄'!O294)</f>
        <v/>
      </c>
      <c r="H463" s="142"/>
      <c r="I463" s="14"/>
      <c r="J463" s="131"/>
      <c r="L463" s="118"/>
    </row>
    <row r="464" spans="1:12" s="61" customFormat="1" ht="45" customHeight="1" thickBot="1">
      <c r="A464" s="147" t="s">
        <v>258</v>
      </c>
      <c r="B464" s="62" t="str">
        <f>IF('【ジュエリー】入力欄'!K295="","",'【ジュエリー】入力欄'!K295)</f>
        <v/>
      </c>
      <c r="C464" s="63" t="str">
        <f>IF('【ジュエリー】入力欄'!E295="","",'【ジュエリー】入力欄'!E295)</f>
        <v/>
      </c>
      <c r="D464" s="148" t="str">
        <f>CONCATENATE(IF('【ジュエリー】入力欄'!F295="","",'【ジュエリー】入力欄'!F295),IF('【ジュエリー】入力欄'!H295="",CONCATENATE(" ",'【ジュエリー】入力欄'!G295),CONCATENATE(" ",'【ジュエリー】入力欄'!G295,'【ジュエリー】入力欄'!H295,IF('【ジュエリー】入力欄'!G295="パール","mm","ct"))),IF('【ジュエリー】入力欄'!J295="",CONCATENATE(" ",'【ジュエリー】入力欄'!I295),CONCATENATE(" ",'【ジュエリー】入力欄'!I295,'【ジュエリー】入力欄'!J295,IF('【ジュエリー】入力欄'!I295="パール","mm","ct"))))</f>
        <v xml:space="preserve">  </v>
      </c>
      <c r="E464" s="149" t="str">
        <f>IF('【ジュエリー】入力欄'!L295="","",'【ジュエリー】入力欄'!L295&amp;"g")</f>
        <v/>
      </c>
      <c r="F464" s="168" t="str">
        <f>IF('【ジュエリー】入力欄'!M295="","",'【ジュエリー】入力欄'!M295)</f>
        <v/>
      </c>
      <c r="G464" s="64" t="str">
        <f>IF('【ジュエリー】入力欄'!O295="","",'【ジュエリー】入力欄'!O295)</f>
        <v/>
      </c>
      <c r="H464" s="146"/>
      <c r="I464" s="58"/>
      <c r="J464" s="59"/>
      <c r="K464" s="60"/>
      <c r="L464" s="118"/>
    </row>
    <row r="465" spans="6:16" ht="20.25" customHeight="1">
      <c r="F465" s="65"/>
      <c r="G465" s="28"/>
      <c r="H465" s="28"/>
      <c r="I465" s="28"/>
      <c r="J465" s="65"/>
      <c r="K465" s="65"/>
      <c r="L465" s="65"/>
      <c r="M465" s="65"/>
      <c r="N465" s="131"/>
      <c r="O465" s="1"/>
      <c r="P465" s="118"/>
    </row>
    <row r="466" spans="1:10" ht="14.25" customHeight="1">
      <c r="A466" s="132" t="s">
        <v>243</v>
      </c>
      <c r="B466" s="198" t="str">
        <f>CONCATENATE("出品表　（　",'【ジュエリー】入力欄'!I$3,"　APREオークション　宝石・ジュエリー）")</f>
        <v>出品表　（　　APREオークション　宝石・ジュエリー）</v>
      </c>
      <c r="C466" s="198"/>
      <c r="D466" s="198"/>
      <c r="J466" s="131"/>
    </row>
    <row r="467" spans="6:10" ht="3.75" customHeight="1" thickBot="1">
      <c r="F467" s="114"/>
      <c r="G467" s="114"/>
      <c r="H467" s="114"/>
      <c r="I467" s="114"/>
      <c r="J467" s="131"/>
    </row>
    <row r="468" spans="1:10" ht="33.75" customHeight="1" thickBot="1">
      <c r="A468" s="133"/>
      <c r="B468" s="133" t="s">
        <v>244</v>
      </c>
      <c r="C468" s="183" t="str">
        <f>IF('【ジュエリー】入力欄'!C296="","",'【ジュエリー】入力欄'!C296)</f>
        <v/>
      </c>
      <c r="D468" s="134" t="s">
        <v>20</v>
      </c>
      <c r="E468" s="135"/>
      <c r="F468" s="115" t="s">
        <v>208</v>
      </c>
      <c r="G468" s="195" t="str">
        <f>IF('【ジュエリー】入力欄'!C$3="","",'【ジュエリー】入力欄'!C$3)</f>
        <v/>
      </c>
      <c r="H468" s="196"/>
      <c r="I468" s="197"/>
      <c r="J468" s="131"/>
    </row>
    <row r="469" spans="1:10" ht="5.25" customHeight="1" thickBot="1">
      <c r="A469" s="47"/>
      <c r="B469" s="45"/>
      <c r="G469" s="34"/>
      <c r="H469" s="81"/>
      <c r="I469" s="39"/>
      <c r="J469" s="131"/>
    </row>
    <row r="470" spans="1:10" ht="45" customHeight="1">
      <c r="A470" s="48" t="s">
        <v>2</v>
      </c>
      <c r="B470" s="49" t="s">
        <v>129</v>
      </c>
      <c r="C470" s="49" t="s">
        <v>246</v>
      </c>
      <c r="D470" s="136" t="s">
        <v>247</v>
      </c>
      <c r="E470" s="49" t="s">
        <v>5</v>
      </c>
      <c r="F470" s="137" t="s">
        <v>248</v>
      </c>
      <c r="G470" s="207" t="s">
        <v>300</v>
      </c>
      <c r="H470" s="138" t="s">
        <v>0</v>
      </c>
      <c r="I470" s="23"/>
      <c r="J470" s="131"/>
    </row>
    <row r="471" spans="1:12" ht="45" customHeight="1">
      <c r="A471" s="139" t="s">
        <v>249</v>
      </c>
      <c r="B471" s="80" t="str">
        <f>IF('【ジュエリー】入力欄'!K296="","",'【ジュエリー】入力欄'!K296)</f>
        <v/>
      </c>
      <c r="C471" s="22" t="str">
        <f>IF('【ジュエリー】入力欄'!E296="","",'【ジュエリー】入力欄'!E296)</f>
        <v/>
      </c>
      <c r="D471" s="140" t="str">
        <f>CONCATENATE(IF('【ジュエリー】入力欄'!F296="","",'【ジュエリー】入力欄'!F296),IF('【ジュエリー】入力欄'!H296="",CONCATENATE(" ",'【ジュエリー】入力欄'!G296),CONCATENATE(" ",'【ジュエリー】入力欄'!G296,'【ジュエリー】入力欄'!H296,IF('【ジュエリー】入力欄'!G296="パール","mm","ct"))),IF('【ジュエリー】入力欄'!J296="",CONCATENATE(" ",'【ジュエリー】入力欄'!I296),CONCATENATE(" ",'【ジュエリー】入力欄'!I296,'【ジュエリー】入力欄'!J296,IF('【ジュエリー】入力欄'!I296="パール","mm","ct"))))</f>
        <v xml:space="preserve">  </v>
      </c>
      <c r="E471" s="141" t="str">
        <f>IF('【ジュエリー】入力欄'!L296="","",'【ジュエリー】入力欄'!L296&amp;"g")</f>
        <v/>
      </c>
      <c r="F471" s="166" t="str">
        <f>IF('【ジュエリー】入力欄'!M296="","",'【ジュエリー】入力欄'!M296)</f>
        <v/>
      </c>
      <c r="G471" s="52" t="str">
        <f>IF('【ジュエリー】入力欄'!O296="","",'【ジュエリー】入力欄'!O296)</f>
        <v/>
      </c>
      <c r="H471" s="142"/>
      <c r="I471" s="14"/>
      <c r="J471" s="131"/>
      <c r="L471" s="118"/>
    </row>
    <row r="472" spans="1:12" s="61" customFormat="1" ht="45" customHeight="1">
      <c r="A472" s="143" t="s">
        <v>250</v>
      </c>
      <c r="B472" s="53" t="str">
        <f>IF('【ジュエリー】入力欄'!K297="","",'【ジュエリー】入力欄'!K297)</f>
        <v/>
      </c>
      <c r="C472" s="54" t="str">
        <f>IF('【ジュエリー】入力欄'!E297="","",'【ジュエリー】入力欄'!E297)</f>
        <v/>
      </c>
      <c r="D472" s="144" t="str">
        <f>CONCATENATE(IF('【ジュエリー】入力欄'!F297="","",'【ジュエリー】入力欄'!F297),IF('【ジュエリー】入力欄'!H297="",CONCATENATE(" ",'【ジュエリー】入力欄'!G297),CONCATENATE(" ",'【ジュエリー】入力欄'!G297,'【ジュエリー】入力欄'!H297,IF('【ジュエリー】入力欄'!G297="パール","mm","ct"))),IF('【ジュエリー】入力欄'!J297="",CONCATENATE(" ",'【ジュエリー】入力欄'!I297),CONCATENATE(" ",'【ジュエリー】入力欄'!I297,'【ジュエリー】入力欄'!J297,IF('【ジュエリー】入力欄'!I297="パール","mm","ct"))))</f>
        <v xml:space="preserve">  </v>
      </c>
      <c r="E472" s="145" t="str">
        <f>IF('【ジュエリー】入力欄'!L297="","",'【ジュエリー】入力欄'!L297&amp;"g")</f>
        <v/>
      </c>
      <c r="F472" s="167" t="str">
        <f>IF('【ジュエリー】入力欄'!M297="","",'【ジュエリー】入力欄'!M297)</f>
        <v/>
      </c>
      <c r="G472" s="56" t="str">
        <f>IF('【ジュエリー】入力欄'!O297="","",'【ジュエリー】入力欄'!O297)</f>
        <v/>
      </c>
      <c r="H472" s="146"/>
      <c r="I472" s="58"/>
      <c r="J472" s="59"/>
      <c r="K472" s="60"/>
      <c r="L472" s="118"/>
    </row>
    <row r="473" spans="1:12" ht="45" customHeight="1">
      <c r="A473" s="139" t="s">
        <v>251</v>
      </c>
      <c r="B473" s="80" t="str">
        <f>IF('【ジュエリー】入力欄'!K298="","",'【ジュエリー】入力欄'!K298)</f>
        <v/>
      </c>
      <c r="C473" s="22" t="str">
        <f>IF('【ジュエリー】入力欄'!E298="","",'【ジュエリー】入力欄'!E298)</f>
        <v/>
      </c>
      <c r="D473" s="140" t="str">
        <f>CONCATENATE(IF('【ジュエリー】入力欄'!F298="","",'【ジュエリー】入力欄'!F298),IF('【ジュエリー】入力欄'!H298="",CONCATENATE(" ",'【ジュエリー】入力欄'!G298),CONCATENATE(" ",'【ジュエリー】入力欄'!G298,'【ジュエリー】入力欄'!H298,IF('【ジュエリー】入力欄'!G298="パール","mm","ct"))),IF('【ジュエリー】入力欄'!J298="",CONCATENATE(" ",'【ジュエリー】入力欄'!I298),CONCATENATE(" ",'【ジュエリー】入力欄'!I298,'【ジュエリー】入力欄'!J298,IF('【ジュエリー】入力欄'!I298="パール","mm","ct"))))</f>
        <v xml:space="preserve">  </v>
      </c>
      <c r="E473" s="141" t="str">
        <f>IF('【ジュエリー】入力欄'!L298="","",'【ジュエリー】入力欄'!L298&amp;"g")</f>
        <v/>
      </c>
      <c r="F473" s="166" t="str">
        <f>IF('【ジュエリー】入力欄'!M298="","",'【ジュエリー】入力欄'!M298)</f>
        <v/>
      </c>
      <c r="G473" s="52" t="str">
        <f>IF('【ジュエリー】入力欄'!O298="","",'【ジュエリー】入力欄'!O298)</f>
        <v/>
      </c>
      <c r="H473" s="142"/>
      <c r="I473" s="14"/>
      <c r="J473" s="131"/>
      <c r="L473" s="118"/>
    </row>
    <row r="474" spans="1:12" s="61" customFormat="1" ht="45" customHeight="1">
      <c r="A474" s="143" t="s">
        <v>252</v>
      </c>
      <c r="B474" s="53" t="str">
        <f>IF('【ジュエリー】入力欄'!K299="","",'【ジュエリー】入力欄'!K299)</f>
        <v/>
      </c>
      <c r="C474" s="54" t="str">
        <f>IF('【ジュエリー】入力欄'!E299="","",'【ジュエリー】入力欄'!E299)</f>
        <v/>
      </c>
      <c r="D474" s="144" t="str">
        <f>CONCATENATE(IF('【ジュエリー】入力欄'!F299="","",'【ジュエリー】入力欄'!F299),IF('【ジュエリー】入力欄'!H299="",CONCATENATE(" ",'【ジュエリー】入力欄'!G299),CONCATENATE(" ",'【ジュエリー】入力欄'!G299,'【ジュエリー】入力欄'!H299,IF('【ジュエリー】入力欄'!G299="パール","mm","ct"))),IF('【ジュエリー】入力欄'!J299="",CONCATENATE(" ",'【ジュエリー】入力欄'!I299),CONCATENATE(" ",'【ジュエリー】入力欄'!I299,'【ジュエリー】入力欄'!J299,IF('【ジュエリー】入力欄'!I299="パール","mm","ct"))))</f>
        <v xml:space="preserve">  </v>
      </c>
      <c r="E474" s="145" t="str">
        <f>IF('【ジュエリー】入力欄'!L299="","",'【ジュエリー】入力欄'!L299&amp;"g")</f>
        <v/>
      </c>
      <c r="F474" s="167" t="str">
        <f>IF('【ジュエリー】入力欄'!M299="","",'【ジュエリー】入力欄'!M299)</f>
        <v/>
      </c>
      <c r="G474" s="56" t="str">
        <f>IF('【ジュエリー】入力欄'!O299="","",'【ジュエリー】入力欄'!O299)</f>
        <v/>
      </c>
      <c r="H474" s="146"/>
      <c r="I474" s="58"/>
      <c r="J474" s="59"/>
      <c r="K474" s="60"/>
      <c r="L474" s="118"/>
    </row>
    <row r="475" spans="1:12" ht="45" customHeight="1">
      <c r="A475" s="139" t="s">
        <v>253</v>
      </c>
      <c r="B475" s="80" t="str">
        <f>IF('【ジュエリー】入力欄'!K300="","",'【ジュエリー】入力欄'!K300)</f>
        <v/>
      </c>
      <c r="C475" s="22" t="str">
        <f>IF('【ジュエリー】入力欄'!E300="","",'【ジュエリー】入力欄'!E300)</f>
        <v/>
      </c>
      <c r="D475" s="140" t="str">
        <f>CONCATENATE(IF('【ジュエリー】入力欄'!F300="","",'【ジュエリー】入力欄'!F300),IF('【ジュエリー】入力欄'!H300="",CONCATENATE(" ",'【ジュエリー】入力欄'!G300),CONCATENATE(" ",'【ジュエリー】入力欄'!G300,'【ジュエリー】入力欄'!H300,IF('【ジュエリー】入力欄'!G300="パール","mm","ct"))),IF('【ジュエリー】入力欄'!J300="",CONCATENATE(" ",'【ジュエリー】入力欄'!I300),CONCATENATE(" ",'【ジュエリー】入力欄'!I300,'【ジュエリー】入力欄'!J300,IF('【ジュエリー】入力欄'!I300="パール","mm","ct"))))</f>
        <v xml:space="preserve">  </v>
      </c>
      <c r="E475" s="141" t="str">
        <f>IF('【ジュエリー】入力欄'!L300="","",'【ジュエリー】入力欄'!L300&amp;"g")</f>
        <v/>
      </c>
      <c r="F475" s="166" t="str">
        <f>IF('【ジュエリー】入力欄'!M300="","",'【ジュエリー】入力欄'!M300)</f>
        <v/>
      </c>
      <c r="G475" s="52" t="str">
        <f>IF('【ジュエリー】入力欄'!O300="","",'【ジュエリー】入力欄'!O300)</f>
        <v/>
      </c>
      <c r="H475" s="142"/>
      <c r="I475" s="14"/>
      <c r="J475" s="131"/>
      <c r="L475" s="118"/>
    </row>
    <row r="476" spans="1:12" s="61" customFormat="1" ht="45" customHeight="1">
      <c r="A476" s="143" t="s">
        <v>254</v>
      </c>
      <c r="B476" s="53" t="str">
        <f>IF('【ジュエリー】入力欄'!K301="","",'【ジュエリー】入力欄'!K301)</f>
        <v/>
      </c>
      <c r="C476" s="54" t="str">
        <f>IF('【ジュエリー】入力欄'!E301="","",'【ジュエリー】入力欄'!E301)</f>
        <v/>
      </c>
      <c r="D476" s="144" t="str">
        <f>CONCATENATE(IF('【ジュエリー】入力欄'!F301="","",'【ジュエリー】入力欄'!F301),IF('【ジュエリー】入力欄'!H301="",CONCATENATE(" ",'【ジュエリー】入力欄'!G301),CONCATENATE(" ",'【ジュエリー】入力欄'!G301,'【ジュエリー】入力欄'!H301,IF('【ジュエリー】入力欄'!G301="パール","mm","ct"))),IF('【ジュエリー】入力欄'!J301="",CONCATENATE(" ",'【ジュエリー】入力欄'!I301),CONCATENATE(" ",'【ジュエリー】入力欄'!I301,'【ジュエリー】入力欄'!J301,IF('【ジュエリー】入力欄'!I301="パール","mm","ct"))))</f>
        <v xml:space="preserve">  </v>
      </c>
      <c r="E476" s="145" t="str">
        <f>IF('【ジュエリー】入力欄'!L301="","",'【ジュエリー】入力欄'!L301&amp;"g")</f>
        <v/>
      </c>
      <c r="F476" s="167" t="str">
        <f>IF('【ジュエリー】入力欄'!M301="","",'【ジュエリー】入力欄'!M301)</f>
        <v/>
      </c>
      <c r="G476" s="56" t="str">
        <f>IF('【ジュエリー】入力欄'!O301="","",'【ジュエリー】入力欄'!O301)</f>
        <v/>
      </c>
      <c r="H476" s="146"/>
      <c r="I476" s="58"/>
      <c r="J476" s="59"/>
      <c r="K476" s="60"/>
      <c r="L476" s="118"/>
    </row>
    <row r="477" spans="1:12" ht="45" customHeight="1">
      <c r="A477" s="139" t="s">
        <v>255</v>
      </c>
      <c r="B477" s="80" t="str">
        <f>IF('【ジュエリー】入力欄'!K302="","",'【ジュエリー】入力欄'!K302)</f>
        <v/>
      </c>
      <c r="C477" s="22" t="str">
        <f>IF('【ジュエリー】入力欄'!E302="","",'【ジュエリー】入力欄'!E302)</f>
        <v/>
      </c>
      <c r="D477" s="140" t="str">
        <f>CONCATENATE(IF('【ジュエリー】入力欄'!F302="","",'【ジュエリー】入力欄'!F302),IF('【ジュエリー】入力欄'!H302="",CONCATENATE(" ",'【ジュエリー】入力欄'!G302),CONCATENATE(" ",'【ジュエリー】入力欄'!G302,'【ジュエリー】入力欄'!H302,IF('【ジュエリー】入力欄'!G302="パール","mm","ct"))),IF('【ジュエリー】入力欄'!J302="",CONCATENATE(" ",'【ジュエリー】入力欄'!I302),CONCATENATE(" ",'【ジュエリー】入力欄'!I302,'【ジュエリー】入力欄'!J302,IF('【ジュエリー】入力欄'!I302="パール","mm","ct"))))</f>
        <v xml:space="preserve">  </v>
      </c>
      <c r="E477" s="141" t="str">
        <f>IF('【ジュエリー】入力欄'!L302="","",'【ジュエリー】入力欄'!L302&amp;"g")</f>
        <v/>
      </c>
      <c r="F477" s="166" t="str">
        <f>IF('【ジュエリー】入力欄'!M302="","",'【ジュエリー】入力欄'!M302)</f>
        <v/>
      </c>
      <c r="G477" s="52" t="str">
        <f>IF('【ジュエリー】入力欄'!O302="","",'【ジュエリー】入力欄'!O302)</f>
        <v/>
      </c>
      <c r="H477" s="142"/>
      <c r="I477" s="14"/>
      <c r="J477" s="131"/>
      <c r="L477" s="118"/>
    </row>
    <row r="478" spans="1:12" s="61" customFormat="1" ht="45" customHeight="1">
      <c r="A478" s="143" t="s">
        <v>256</v>
      </c>
      <c r="B478" s="53" t="str">
        <f>IF('【ジュエリー】入力欄'!K303="","",'【ジュエリー】入力欄'!K303)</f>
        <v/>
      </c>
      <c r="C478" s="54" t="str">
        <f>IF('【ジュエリー】入力欄'!E303="","",'【ジュエリー】入力欄'!E303)</f>
        <v/>
      </c>
      <c r="D478" s="144" t="str">
        <f>CONCATENATE(IF('【ジュエリー】入力欄'!F303="","",'【ジュエリー】入力欄'!F303),IF('【ジュエリー】入力欄'!H303="",CONCATENATE(" ",'【ジュエリー】入力欄'!G303),CONCATENATE(" ",'【ジュエリー】入力欄'!G303,'【ジュエリー】入力欄'!H303,IF('【ジュエリー】入力欄'!G303="パール","mm","ct"))),IF('【ジュエリー】入力欄'!J303="",CONCATENATE(" ",'【ジュエリー】入力欄'!I303),CONCATENATE(" ",'【ジュエリー】入力欄'!I303,'【ジュエリー】入力欄'!J303,IF('【ジュエリー】入力欄'!I303="パール","mm","ct"))))</f>
        <v xml:space="preserve">  </v>
      </c>
      <c r="E478" s="145" t="str">
        <f>IF('【ジュエリー】入力欄'!L303="","",'【ジュエリー】入力欄'!L303&amp;"g")</f>
        <v/>
      </c>
      <c r="F478" s="167" t="str">
        <f>IF('【ジュエリー】入力欄'!M303="","",'【ジュエリー】入力欄'!M303)</f>
        <v/>
      </c>
      <c r="G478" s="56" t="str">
        <f>IF('【ジュエリー】入力欄'!O303="","",'【ジュエリー】入力欄'!O303)</f>
        <v/>
      </c>
      <c r="H478" s="146"/>
      <c r="I478" s="58"/>
      <c r="J478" s="59"/>
      <c r="K478" s="60"/>
      <c r="L478" s="118"/>
    </row>
    <row r="479" spans="1:12" ht="45" customHeight="1">
      <c r="A479" s="139" t="s">
        <v>257</v>
      </c>
      <c r="B479" s="80" t="str">
        <f>IF('【ジュエリー】入力欄'!K304="","",'【ジュエリー】入力欄'!K304)</f>
        <v/>
      </c>
      <c r="C479" s="22" t="str">
        <f>IF('【ジュエリー】入力欄'!E304="","",'【ジュエリー】入力欄'!E304)</f>
        <v/>
      </c>
      <c r="D479" s="140" t="str">
        <f>CONCATENATE(IF('【ジュエリー】入力欄'!F304="","",'【ジュエリー】入力欄'!F304),IF('【ジュエリー】入力欄'!H304="",CONCATENATE(" ",'【ジュエリー】入力欄'!G304),CONCATENATE(" ",'【ジュエリー】入力欄'!G304,'【ジュエリー】入力欄'!H304,IF('【ジュエリー】入力欄'!G304="パール","mm","ct"))),IF('【ジュエリー】入力欄'!J304="",CONCATENATE(" ",'【ジュエリー】入力欄'!I304),CONCATENATE(" ",'【ジュエリー】入力欄'!I304,'【ジュエリー】入力欄'!J304,IF('【ジュエリー】入力欄'!I304="パール","mm","ct"))))</f>
        <v xml:space="preserve">  </v>
      </c>
      <c r="E479" s="141" t="str">
        <f>IF('【ジュエリー】入力欄'!L304="","",'【ジュエリー】入力欄'!L304&amp;"g")</f>
        <v/>
      </c>
      <c r="F479" s="166" t="str">
        <f>IF('【ジュエリー】入力欄'!M304="","",'【ジュエリー】入力欄'!M304)</f>
        <v/>
      </c>
      <c r="G479" s="52" t="str">
        <f>IF('【ジュエリー】入力欄'!O304="","",'【ジュエリー】入力欄'!O304)</f>
        <v/>
      </c>
      <c r="H479" s="142"/>
      <c r="I479" s="14"/>
      <c r="J479" s="131"/>
      <c r="L479" s="118"/>
    </row>
    <row r="480" spans="1:12" s="61" customFormat="1" ht="45" customHeight="1" thickBot="1">
      <c r="A480" s="147" t="s">
        <v>258</v>
      </c>
      <c r="B480" s="62" t="str">
        <f>IF('【ジュエリー】入力欄'!K305="","",'【ジュエリー】入力欄'!K305)</f>
        <v/>
      </c>
      <c r="C480" s="63" t="str">
        <f>IF('【ジュエリー】入力欄'!E305="","",'【ジュエリー】入力欄'!E305)</f>
        <v/>
      </c>
      <c r="D480" s="148" t="str">
        <f>CONCATENATE(IF('【ジュエリー】入力欄'!F305="","",'【ジュエリー】入力欄'!F305),IF('【ジュエリー】入力欄'!H305="",CONCATENATE(" ",'【ジュエリー】入力欄'!G305),CONCATENATE(" ",'【ジュエリー】入力欄'!G305,'【ジュエリー】入力欄'!H305,IF('【ジュエリー】入力欄'!G305="パール","mm","ct"))),IF('【ジュエリー】入力欄'!J305="",CONCATENATE(" ",'【ジュエリー】入力欄'!I305),CONCATENATE(" ",'【ジュエリー】入力欄'!I305,'【ジュエリー】入力欄'!J305,IF('【ジュエリー】入力欄'!I305="パール","mm","ct"))))</f>
        <v xml:space="preserve">  </v>
      </c>
      <c r="E480" s="149" t="str">
        <f>IF('【ジュエリー】入力欄'!L305="","",'【ジュエリー】入力欄'!L305&amp;"g")</f>
        <v/>
      </c>
      <c r="F480" s="168" t="str">
        <f>IF('【ジュエリー】入力欄'!M305="","",'【ジュエリー】入力欄'!M305)</f>
        <v/>
      </c>
      <c r="G480" s="64" t="str">
        <f>IF('【ジュエリー】入力欄'!O305="","",'【ジュエリー】入力欄'!O305)</f>
        <v/>
      </c>
      <c r="H480" s="146"/>
      <c r="I480" s="58"/>
      <c r="J480" s="59"/>
      <c r="K480" s="60"/>
      <c r="L480" s="118"/>
    </row>
    <row r="481" spans="6:16" ht="13.5" customHeight="1">
      <c r="F481" s="65"/>
      <c r="G481" s="28"/>
      <c r="H481" s="28"/>
      <c r="I481" s="28"/>
      <c r="J481" s="65"/>
      <c r="K481" s="65"/>
      <c r="L481" s="65"/>
      <c r="M481" s="65"/>
      <c r="N481" s="131"/>
      <c r="O481" s="1"/>
      <c r="P481" s="118"/>
    </row>
    <row r="482" spans="1:10" ht="14.25" customHeight="1">
      <c r="A482" s="132" t="s">
        <v>243</v>
      </c>
      <c r="B482" s="198" t="str">
        <f>CONCATENATE("出品表　（　",'【ジュエリー】入力欄'!I$3,"　APREオークション　宝石・ジュエリー）")</f>
        <v>出品表　（　　APREオークション　宝石・ジュエリー）</v>
      </c>
      <c r="C482" s="198"/>
      <c r="D482" s="198"/>
      <c r="J482" s="131"/>
    </row>
    <row r="483" spans="6:10" ht="3.75" customHeight="1" thickBot="1">
      <c r="F483" s="114"/>
      <c r="G483" s="114"/>
      <c r="H483" s="114"/>
      <c r="I483" s="114"/>
      <c r="J483" s="131"/>
    </row>
    <row r="484" spans="1:10" ht="33.75" customHeight="1" thickBot="1">
      <c r="A484" s="133"/>
      <c r="B484" s="133" t="s">
        <v>244</v>
      </c>
      <c r="C484" s="183" t="str">
        <f>IF('【ジュエリー】入力欄'!C306="","",'【ジュエリー】入力欄'!C306)</f>
        <v/>
      </c>
      <c r="D484" s="134" t="s">
        <v>20</v>
      </c>
      <c r="E484" s="135"/>
      <c r="F484" s="115" t="s">
        <v>208</v>
      </c>
      <c r="G484" s="195" t="str">
        <f>IF('【ジュエリー】入力欄'!C$3="","",'【ジュエリー】入力欄'!C$3)</f>
        <v/>
      </c>
      <c r="H484" s="196"/>
      <c r="I484" s="197"/>
      <c r="J484" s="131"/>
    </row>
    <row r="485" spans="1:10" ht="5.25" customHeight="1" thickBot="1">
      <c r="A485" s="47"/>
      <c r="B485" s="45"/>
      <c r="G485" s="34"/>
      <c r="H485" s="81"/>
      <c r="I485" s="39"/>
      <c r="J485" s="131"/>
    </row>
    <row r="486" spans="1:10" ht="45" customHeight="1">
      <c r="A486" s="48" t="s">
        <v>2</v>
      </c>
      <c r="B486" s="49" t="s">
        <v>129</v>
      </c>
      <c r="C486" s="49" t="s">
        <v>246</v>
      </c>
      <c r="D486" s="136" t="s">
        <v>247</v>
      </c>
      <c r="E486" s="49" t="s">
        <v>5</v>
      </c>
      <c r="F486" s="137" t="s">
        <v>248</v>
      </c>
      <c r="G486" s="207" t="s">
        <v>300</v>
      </c>
      <c r="H486" s="138" t="s">
        <v>0</v>
      </c>
      <c r="I486" s="23"/>
      <c r="J486" s="131"/>
    </row>
    <row r="487" spans="1:12" ht="45" customHeight="1">
      <c r="A487" s="139" t="s">
        <v>249</v>
      </c>
      <c r="B487" s="80" t="str">
        <f>IF('【ジュエリー】入力欄'!K306="","",'【ジュエリー】入力欄'!K306)</f>
        <v/>
      </c>
      <c r="C487" s="22" t="str">
        <f>IF('【ジュエリー】入力欄'!E306="","",'【ジュエリー】入力欄'!E306)</f>
        <v/>
      </c>
      <c r="D487" s="140" t="str">
        <f>CONCATENATE(IF('【ジュエリー】入力欄'!F306="","",'【ジュエリー】入力欄'!F306),IF('【ジュエリー】入力欄'!H306="",CONCATENATE(" ",'【ジュエリー】入力欄'!G306),CONCATENATE(" ",'【ジュエリー】入力欄'!G306,'【ジュエリー】入力欄'!H306,IF('【ジュエリー】入力欄'!G306="パール","mm","ct"))),IF('【ジュエリー】入力欄'!J306="",CONCATENATE(" ",'【ジュエリー】入力欄'!I306),CONCATENATE(" ",'【ジュエリー】入力欄'!I306,'【ジュエリー】入力欄'!J306,IF('【ジュエリー】入力欄'!I306="パール","mm","ct"))))</f>
        <v xml:space="preserve">  </v>
      </c>
      <c r="E487" s="141" t="str">
        <f>IF('【ジュエリー】入力欄'!L306="","",'【ジュエリー】入力欄'!L306&amp;"g")</f>
        <v/>
      </c>
      <c r="F487" s="166" t="str">
        <f>IF('【ジュエリー】入力欄'!M306="","",'【ジュエリー】入力欄'!M306)</f>
        <v/>
      </c>
      <c r="G487" s="52" t="str">
        <f>IF('【ジュエリー】入力欄'!O306="","",'【ジュエリー】入力欄'!O306)</f>
        <v/>
      </c>
      <c r="H487" s="142"/>
      <c r="I487" s="14"/>
      <c r="J487" s="131"/>
      <c r="L487" s="118"/>
    </row>
    <row r="488" spans="1:12" s="61" customFormat="1" ht="45" customHeight="1">
      <c r="A488" s="143" t="s">
        <v>250</v>
      </c>
      <c r="B488" s="53" t="str">
        <f>IF('【ジュエリー】入力欄'!K307="","",'【ジュエリー】入力欄'!K307)</f>
        <v/>
      </c>
      <c r="C488" s="54" t="str">
        <f>IF('【ジュエリー】入力欄'!E307="","",'【ジュエリー】入力欄'!E307)</f>
        <v/>
      </c>
      <c r="D488" s="144" t="str">
        <f>CONCATENATE(IF('【ジュエリー】入力欄'!F307="","",'【ジュエリー】入力欄'!F307),IF('【ジュエリー】入力欄'!H307="",CONCATENATE(" ",'【ジュエリー】入力欄'!G307),CONCATENATE(" ",'【ジュエリー】入力欄'!G307,'【ジュエリー】入力欄'!H307,IF('【ジュエリー】入力欄'!G307="パール","mm","ct"))),IF('【ジュエリー】入力欄'!J307="",CONCATENATE(" ",'【ジュエリー】入力欄'!I307),CONCATENATE(" ",'【ジュエリー】入力欄'!I307,'【ジュエリー】入力欄'!J307,IF('【ジュエリー】入力欄'!I307="パール","mm","ct"))))</f>
        <v xml:space="preserve">  </v>
      </c>
      <c r="E488" s="145" t="str">
        <f>IF('【ジュエリー】入力欄'!L307="","",'【ジュエリー】入力欄'!L307&amp;"g")</f>
        <v/>
      </c>
      <c r="F488" s="167" t="str">
        <f>IF('【ジュエリー】入力欄'!M307="","",'【ジュエリー】入力欄'!M307)</f>
        <v/>
      </c>
      <c r="G488" s="56" t="str">
        <f>IF('【ジュエリー】入力欄'!O307="","",'【ジュエリー】入力欄'!O307)</f>
        <v/>
      </c>
      <c r="H488" s="146"/>
      <c r="I488" s="58"/>
      <c r="J488" s="59"/>
      <c r="K488" s="60"/>
      <c r="L488" s="118"/>
    </row>
    <row r="489" spans="1:12" ht="45" customHeight="1">
      <c r="A489" s="139" t="s">
        <v>251</v>
      </c>
      <c r="B489" s="80" t="str">
        <f>IF('【ジュエリー】入力欄'!K308="","",'【ジュエリー】入力欄'!K308)</f>
        <v/>
      </c>
      <c r="C489" s="22" t="str">
        <f>IF('【ジュエリー】入力欄'!E308="","",'【ジュエリー】入力欄'!E308)</f>
        <v/>
      </c>
      <c r="D489" s="140" t="str">
        <f>CONCATENATE(IF('【ジュエリー】入力欄'!F308="","",'【ジュエリー】入力欄'!F308),IF('【ジュエリー】入力欄'!H308="",CONCATENATE(" ",'【ジュエリー】入力欄'!G308),CONCATENATE(" ",'【ジュエリー】入力欄'!G308,'【ジュエリー】入力欄'!H308,IF('【ジュエリー】入力欄'!G308="パール","mm","ct"))),IF('【ジュエリー】入力欄'!J308="",CONCATENATE(" ",'【ジュエリー】入力欄'!I308),CONCATENATE(" ",'【ジュエリー】入力欄'!I308,'【ジュエリー】入力欄'!J308,IF('【ジュエリー】入力欄'!I308="パール","mm","ct"))))</f>
        <v xml:space="preserve">  </v>
      </c>
      <c r="E489" s="141" t="str">
        <f>IF('【ジュエリー】入力欄'!L308="","",'【ジュエリー】入力欄'!L308&amp;"g")</f>
        <v/>
      </c>
      <c r="F489" s="166" t="str">
        <f>IF('【ジュエリー】入力欄'!M308="","",'【ジュエリー】入力欄'!M308)</f>
        <v/>
      </c>
      <c r="G489" s="52" t="str">
        <f>IF('【ジュエリー】入力欄'!O308="","",'【ジュエリー】入力欄'!O308)</f>
        <v/>
      </c>
      <c r="H489" s="142"/>
      <c r="I489" s="14"/>
      <c r="J489" s="131"/>
      <c r="L489" s="118"/>
    </row>
    <row r="490" spans="1:12" s="61" customFormat="1" ht="45" customHeight="1">
      <c r="A490" s="143" t="s">
        <v>252</v>
      </c>
      <c r="B490" s="53" t="str">
        <f>IF('【ジュエリー】入力欄'!K309="","",'【ジュエリー】入力欄'!K309)</f>
        <v/>
      </c>
      <c r="C490" s="54" t="str">
        <f>IF('【ジュエリー】入力欄'!E309="","",'【ジュエリー】入力欄'!E309)</f>
        <v/>
      </c>
      <c r="D490" s="144" t="str">
        <f>CONCATENATE(IF('【ジュエリー】入力欄'!F309="","",'【ジュエリー】入力欄'!F309),IF('【ジュエリー】入力欄'!H309="",CONCATENATE(" ",'【ジュエリー】入力欄'!G309),CONCATENATE(" ",'【ジュエリー】入力欄'!G309,'【ジュエリー】入力欄'!H309,IF('【ジュエリー】入力欄'!G309="パール","mm","ct"))),IF('【ジュエリー】入力欄'!J309="",CONCATENATE(" ",'【ジュエリー】入力欄'!I309),CONCATENATE(" ",'【ジュエリー】入力欄'!I309,'【ジュエリー】入力欄'!J309,IF('【ジュエリー】入力欄'!I309="パール","mm","ct"))))</f>
        <v xml:space="preserve">  </v>
      </c>
      <c r="E490" s="145" t="str">
        <f>IF('【ジュエリー】入力欄'!L309="","",'【ジュエリー】入力欄'!L309&amp;"g")</f>
        <v/>
      </c>
      <c r="F490" s="167" t="str">
        <f>IF('【ジュエリー】入力欄'!M309="","",'【ジュエリー】入力欄'!M309)</f>
        <v/>
      </c>
      <c r="G490" s="56" t="str">
        <f>IF('【ジュエリー】入力欄'!O309="","",'【ジュエリー】入力欄'!O309)</f>
        <v/>
      </c>
      <c r="H490" s="146"/>
      <c r="I490" s="58"/>
      <c r="J490" s="59"/>
      <c r="K490" s="60"/>
      <c r="L490" s="118"/>
    </row>
    <row r="491" spans="1:12" ht="45" customHeight="1">
      <c r="A491" s="139" t="s">
        <v>253</v>
      </c>
      <c r="B491" s="80" t="str">
        <f>IF('【ジュエリー】入力欄'!K310="","",'【ジュエリー】入力欄'!K310)</f>
        <v/>
      </c>
      <c r="C491" s="22" t="str">
        <f>IF('【ジュエリー】入力欄'!E310="","",'【ジュエリー】入力欄'!E310)</f>
        <v/>
      </c>
      <c r="D491" s="140" t="str">
        <f>CONCATENATE(IF('【ジュエリー】入力欄'!F310="","",'【ジュエリー】入力欄'!F310),IF('【ジュエリー】入力欄'!H310="",CONCATENATE(" ",'【ジュエリー】入力欄'!G310),CONCATENATE(" ",'【ジュエリー】入力欄'!G310,'【ジュエリー】入力欄'!H310,IF('【ジュエリー】入力欄'!G310="パール","mm","ct"))),IF('【ジュエリー】入力欄'!J310="",CONCATENATE(" ",'【ジュエリー】入力欄'!I310),CONCATENATE(" ",'【ジュエリー】入力欄'!I310,'【ジュエリー】入力欄'!J310,IF('【ジュエリー】入力欄'!I310="パール","mm","ct"))))</f>
        <v xml:space="preserve">  </v>
      </c>
      <c r="E491" s="141" t="str">
        <f>IF('【ジュエリー】入力欄'!L310="","",'【ジュエリー】入力欄'!L310&amp;"g")</f>
        <v/>
      </c>
      <c r="F491" s="166" t="str">
        <f>IF('【ジュエリー】入力欄'!M310="","",'【ジュエリー】入力欄'!M310)</f>
        <v/>
      </c>
      <c r="G491" s="52" t="str">
        <f>IF('【ジュエリー】入力欄'!O310="","",'【ジュエリー】入力欄'!O310)</f>
        <v/>
      </c>
      <c r="H491" s="142"/>
      <c r="I491" s="14"/>
      <c r="J491" s="131"/>
      <c r="L491" s="118"/>
    </row>
    <row r="492" spans="1:12" s="61" customFormat="1" ht="45" customHeight="1">
      <c r="A492" s="143" t="s">
        <v>254</v>
      </c>
      <c r="B492" s="53" t="str">
        <f>IF('【ジュエリー】入力欄'!K311="","",'【ジュエリー】入力欄'!K311)</f>
        <v/>
      </c>
      <c r="C492" s="54" t="str">
        <f>IF('【ジュエリー】入力欄'!E311="","",'【ジュエリー】入力欄'!E311)</f>
        <v/>
      </c>
      <c r="D492" s="144" t="str">
        <f>CONCATENATE(IF('【ジュエリー】入力欄'!F311="","",'【ジュエリー】入力欄'!F311),IF('【ジュエリー】入力欄'!H311="",CONCATENATE(" ",'【ジュエリー】入力欄'!G311),CONCATENATE(" ",'【ジュエリー】入力欄'!G311,'【ジュエリー】入力欄'!H311,IF('【ジュエリー】入力欄'!G311="パール","mm","ct"))),IF('【ジュエリー】入力欄'!J311="",CONCATENATE(" ",'【ジュエリー】入力欄'!I311),CONCATENATE(" ",'【ジュエリー】入力欄'!I311,'【ジュエリー】入力欄'!J311,IF('【ジュエリー】入力欄'!I311="パール","mm","ct"))))</f>
        <v xml:space="preserve">  </v>
      </c>
      <c r="E492" s="145" t="str">
        <f>IF('【ジュエリー】入力欄'!L311="","",'【ジュエリー】入力欄'!L311&amp;"g")</f>
        <v/>
      </c>
      <c r="F492" s="167" t="str">
        <f>IF('【ジュエリー】入力欄'!M311="","",'【ジュエリー】入力欄'!M311)</f>
        <v/>
      </c>
      <c r="G492" s="56" t="str">
        <f>IF('【ジュエリー】入力欄'!O311="","",'【ジュエリー】入力欄'!O311)</f>
        <v/>
      </c>
      <c r="H492" s="146"/>
      <c r="I492" s="58"/>
      <c r="J492" s="59"/>
      <c r="K492" s="60"/>
      <c r="L492" s="118"/>
    </row>
    <row r="493" spans="1:12" ht="45" customHeight="1">
      <c r="A493" s="139" t="s">
        <v>255</v>
      </c>
      <c r="B493" s="80" t="str">
        <f>IF('【ジュエリー】入力欄'!K312="","",'【ジュエリー】入力欄'!K312)</f>
        <v/>
      </c>
      <c r="C493" s="22" t="str">
        <f>IF('【ジュエリー】入力欄'!E312="","",'【ジュエリー】入力欄'!E312)</f>
        <v/>
      </c>
      <c r="D493" s="140" t="str">
        <f>CONCATENATE(IF('【ジュエリー】入力欄'!F312="","",'【ジュエリー】入力欄'!F312),IF('【ジュエリー】入力欄'!H312="",CONCATENATE(" ",'【ジュエリー】入力欄'!G312),CONCATENATE(" ",'【ジュエリー】入力欄'!G312,'【ジュエリー】入力欄'!H312,IF('【ジュエリー】入力欄'!G312="パール","mm","ct"))),IF('【ジュエリー】入力欄'!J312="",CONCATENATE(" ",'【ジュエリー】入力欄'!I312),CONCATENATE(" ",'【ジュエリー】入力欄'!I312,'【ジュエリー】入力欄'!J312,IF('【ジュエリー】入力欄'!I312="パール","mm","ct"))))</f>
        <v xml:space="preserve">  </v>
      </c>
      <c r="E493" s="141" t="str">
        <f>IF('【ジュエリー】入力欄'!L312="","",'【ジュエリー】入力欄'!L312&amp;"g")</f>
        <v/>
      </c>
      <c r="F493" s="166" t="str">
        <f>IF('【ジュエリー】入力欄'!M312="","",'【ジュエリー】入力欄'!M312)</f>
        <v/>
      </c>
      <c r="G493" s="52" t="str">
        <f>IF('【ジュエリー】入力欄'!O312="","",'【ジュエリー】入力欄'!O312)</f>
        <v/>
      </c>
      <c r="H493" s="142"/>
      <c r="I493" s="14"/>
      <c r="J493" s="131"/>
      <c r="L493" s="118"/>
    </row>
    <row r="494" spans="1:12" s="61" customFormat="1" ht="45" customHeight="1">
      <c r="A494" s="143" t="s">
        <v>256</v>
      </c>
      <c r="B494" s="53" t="str">
        <f>IF('【ジュエリー】入力欄'!K313="","",'【ジュエリー】入力欄'!K313)</f>
        <v/>
      </c>
      <c r="C494" s="54" t="str">
        <f>IF('【ジュエリー】入力欄'!E313="","",'【ジュエリー】入力欄'!E313)</f>
        <v/>
      </c>
      <c r="D494" s="144" t="str">
        <f>CONCATENATE(IF('【ジュエリー】入力欄'!F313="","",'【ジュエリー】入力欄'!F313),IF('【ジュエリー】入力欄'!H313="",CONCATENATE(" ",'【ジュエリー】入力欄'!G313),CONCATENATE(" ",'【ジュエリー】入力欄'!G313,'【ジュエリー】入力欄'!H313,IF('【ジュエリー】入力欄'!G313="パール","mm","ct"))),IF('【ジュエリー】入力欄'!J313="",CONCATENATE(" ",'【ジュエリー】入力欄'!I313),CONCATENATE(" ",'【ジュエリー】入力欄'!I313,'【ジュエリー】入力欄'!J313,IF('【ジュエリー】入力欄'!I313="パール","mm","ct"))))</f>
        <v xml:space="preserve">  </v>
      </c>
      <c r="E494" s="145" t="str">
        <f>IF('【ジュエリー】入力欄'!L313="","",'【ジュエリー】入力欄'!L313&amp;"g")</f>
        <v/>
      </c>
      <c r="F494" s="167" t="str">
        <f>IF('【ジュエリー】入力欄'!M313="","",'【ジュエリー】入力欄'!M313)</f>
        <v/>
      </c>
      <c r="G494" s="56" t="str">
        <f>IF('【ジュエリー】入力欄'!O313="","",'【ジュエリー】入力欄'!O313)</f>
        <v/>
      </c>
      <c r="H494" s="146"/>
      <c r="I494" s="58"/>
      <c r="J494" s="59"/>
      <c r="K494" s="60"/>
      <c r="L494" s="118"/>
    </row>
    <row r="495" spans="1:12" ht="45" customHeight="1">
      <c r="A495" s="139" t="s">
        <v>257</v>
      </c>
      <c r="B495" s="80" t="str">
        <f>IF('【ジュエリー】入力欄'!K314="","",'【ジュエリー】入力欄'!K314)</f>
        <v/>
      </c>
      <c r="C495" s="22" t="str">
        <f>IF('【ジュエリー】入力欄'!E314="","",'【ジュエリー】入力欄'!E314)</f>
        <v/>
      </c>
      <c r="D495" s="140" t="str">
        <f>CONCATENATE(IF('【ジュエリー】入力欄'!F314="","",'【ジュエリー】入力欄'!F314),IF('【ジュエリー】入力欄'!H314="",CONCATENATE(" ",'【ジュエリー】入力欄'!G314),CONCATENATE(" ",'【ジュエリー】入力欄'!G314,'【ジュエリー】入力欄'!H314,IF('【ジュエリー】入力欄'!G314="パール","mm","ct"))),IF('【ジュエリー】入力欄'!J314="",CONCATENATE(" ",'【ジュエリー】入力欄'!I314),CONCATENATE(" ",'【ジュエリー】入力欄'!I314,'【ジュエリー】入力欄'!J314,IF('【ジュエリー】入力欄'!I314="パール","mm","ct"))))</f>
        <v xml:space="preserve">  </v>
      </c>
      <c r="E495" s="141" t="str">
        <f>IF('【ジュエリー】入力欄'!L314="","",'【ジュエリー】入力欄'!L314&amp;"g")</f>
        <v/>
      </c>
      <c r="F495" s="166" t="str">
        <f>IF('【ジュエリー】入力欄'!M314="","",'【ジュエリー】入力欄'!M314)</f>
        <v/>
      </c>
      <c r="G495" s="52" t="str">
        <f>IF('【ジュエリー】入力欄'!O314="","",'【ジュエリー】入力欄'!O314)</f>
        <v/>
      </c>
      <c r="H495" s="142"/>
      <c r="I495" s="14"/>
      <c r="J495" s="131"/>
      <c r="L495" s="118"/>
    </row>
    <row r="496" spans="1:12" s="61" customFormat="1" ht="45" customHeight="1" thickBot="1">
      <c r="A496" s="147" t="s">
        <v>258</v>
      </c>
      <c r="B496" s="62" t="str">
        <f>IF('【ジュエリー】入力欄'!K315="","",'【ジュエリー】入力欄'!K315)</f>
        <v/>
      </c>
      <c r="C496" s="63" t="str">
        <f>IF('【ジュエリー】入力欄'!E315="","",'【ジュエリー】入力欄'!E315)</f>
        <v/>
      </c>
      <c r="D496" s="148" t="str">
        <f>CONCATENATE(IF('【ジュエリー】入力欄'!F315="","",'【ジュエリー】入力欄'!F315),IF('【ジュエリー】入力欄'!H315="",CONCATENATE(" ",'【ジュエリー】入力欄'!G315),CONCATENATE(" ",'【ジュエリー】入力欄'!G315,'【ジュエリー】入力欄'!H315,IF('【ジュエリー】入力欄'!G315="パール","mm","ct"))),IF('【ジュエリー】入力欄'!J315="",CONCATENATE(" ",'【ジュエリー】入力欄'!I315),CONCATENATE(" ",'【ジュエリー】入力欄'!I315,'【ジュエリー】入力欄'!J315,IF('【ジュエリー】入力欄'!I315="パール","mm","ct"))))</f>
        <v xml:space="preserve">  </v>
      </c>
      <c r="E496" s="149" t="str">
        <f>IF('【ジュエリー】入力欄'!L315="","",'【ジュエリー】入力欄'!L315&amp;"g")</f>
        <v/>
      </c>
      <c r="F496" s="168" t="str">
        <f>IF('【ジュエリー】入力欄'!M315="","",'【ジュエリー】入力欄'!M315)</f>
        <v/>
      </c>
      <c r="G496" s="64" t="str">
        <f>IF('【ジュエリー】入力欄'!O315="","",'【ジュエリー】入力欄'!O315)</f>
        <v/>
      </c>
      <c r="H496" s="146"/>
      <c r="I496" s="58"/>
      <c r="J496" s="59"/>
      <c r="K496" s="60"/>
      <c r="L496" s="118"/>
    </row>
    <row r="497" spans="6:16" ht="20.25" customHeight="1">
      <c r="F497" s="65"/>
      <c r="G497" s="28"/>
      <c r="H497" s="28"/>
      <c r="I497" s="28"/>
      <c r="J497" s="65"/>
      <c r="K497" s="65"/>
      <c r="L497" s="65"/>
      <c r="M497" s="65"/>
      <c r="N497" s="131"/>
      <c r="O497" s="1"/>
      <c r="P497" s="118"/>
    </row>
    <row r="498" spans="1:10" ht="14.25" customHeight="1">
      <c r="A498" s="132" t="s">
        <v>243</v>
      </c>
      <c r="B498" s="198" t="str">
        <f>CONCATENATE("出品表　（　",'【ジュエリー】入力欄'!I$3,"　APREオークション　宝石・ジュエリー）")</f>
        <v>出品表　（　　APREオークション　宝石・ジュエリー）</v>
      </c>
      <c r="C498" s="198"/>
      <c r="D498" s="198"/>
      <c r="J498" s="131"/>
    </row>
    <row r="499" spans="6:10" ht="3.75" customHeight="1" thickBot="1">
      <c r="F499" s="114"/>
      <c r="G499" s="114"/>
      <c r="H499" s="114"/>
      <c r="I499" s="114"/>
      <c r="J499" s="131"/>
    </row>
    <row r="500" spans="1:10" ht="33.75" customHeight="1" thickBot="1">
      <c r="A500" s="133"/>
      <c r="B500" s="133" t="s">
        <v>244</v>
      </c>
      <c r="C500" s="183" t="str">
        <f>IF('【ジュエリー】入力欄'!C316="","",'【ジュエリー】入力欄'!C316)</f>
        <v/>
      </c>
      <c r="D500" s="134" t="s">
        <v>20</v>
      </c>
      <c r="E500" s="135"/>
      <c r="F500" s="115" t="s">
        <v>208</v>
      </c>
      <c r="G500" s="195" t="str">
        <f>IF('【ジュエリー】入力欄'!C$3="","",'【ジュエリー】入力欄'!C$3)</f>
        <v/>
      </c>
      <c r="H500" s="196"/>
      <c r="I500" s="197"/>
      <c r="J500" s="131"/>
    </row>
    <row r="501" spans="1:10" ht="5.25" customHeight="1" thickBot="1">
      <c r="A501" s="47"/>
      <c r="B501" s="45"/>
      <c r="G501" s="34"/>
      <c r="H501" s="81"/>
      <c r="I501" s="39"/>
      <c r="J501" s="131"/>
    </row>
    <row r="502" spans="1:10" ht="45" customHeight="1">
      <c r="A502" s="48" t="s">
        <v>2</v>
      </c>
      <c r="B502" s="49" t="s">
        <v>129</v>
      </c>
      <c r="C502" s="49" t="s">
        <v>246</v>
      </c>
      <c r="D502" s="136" t="s">
        <v>247</v>
      </c>
      <c r="E502" s="49" t="s">
        <v>5</v>
      </c>
      <c r="F502" s="137" t="s">
        <v>248</v>
      </c>
      <c r="G502" s="207" t="s">
        <v>300</v>
      </c>
      <c r="H502" s="138" t="s">
        <v>0</v>
      </c>
      <c r="I502" s="23"/>
      <c r="J502" s="131"/>
    </row>
    <row r="503" spans="1:12" ht="45" customHeight="1">
      <c r="A503" s="139" t="s">
        <v>249</v>
      </c>
      <c r="B503" s="80" t="str">
        <f>IF('【ジュエリー】入力欄'!K316="","",'【ジュエリー】入力欄'!K316)</f>
        <v/>
      </c>
      <c r="C503" s="22" t="str">
        <f>IF('【ジュエリー】入力欄'!E316="","",'【ジュエリー】入力欄'!E316)</f>
        <v/>
      </c>
      <c r="D503" s="140" t="str">
        <f>CONCATENATE(IF('【ジュエリー】入力欄'!F316="","",'【ジュエリー】入力欄'!F316),IF('【ジュエリー】入力欄'!H316="",CONCATENATE(" ",'【ジュエリー】入力欄'!G316),CONCATENATE(" ",'【ジュエリー】入力欄'!G316,'【ジュエリー】入力欄'!H316,IF('【ジュエリー】入力欄'!G316="パール","mm","ct"))),IF('【ジュエリー】入力欄'!J316="",CONCATENATE(" ",'【ジュエリー】入力欄'!I316),CONCATENATE(" ",'【ジュエリー】入力欄'!I316,'【ジュエリー】入力欄'!J316,IF('【ジュエリー】入力欄'!I316="パール","mm","ct"))))</f>
        <v xml:space="preserve">  </v>
      </c>
      <c r="E503" s="141" t="str">
        <f>IF('【ジュエリー】入力欄'!L316="","",'【ジュエリー】入力欄'!L316&amp;"g")</f>
        <v/>
      </c>
      <c r="F503" s="166" t="str">
        <f>IF('【ジュエリー】入力欄'!M316="","",'【ジュエリー】入力欄'!M316)</f>
        <v/>
      </c>
      <c r="G503" s="52" t="str">
        <f>IF('【ジュエリー】入力欄'!O316="","",'【ジュエリー】入力欄'!O316)</f>
        <v/>
      </c>
      <c r="H503" s="142"/>
      <c r="I503" s="14"/>
      <c r="J503" s="131"/>
      <c r="L503" s="118"/>
    </row>
    <row r="504" spans="1:12" s="61" customFormat="1" ht="45" customHeight="1">
      <c r="A504" s="143" t="s">
        <v>250</v>
      </c>
      <c r="B504" s="53" t="str">
        <f>IF('【ジュエリー】入力欄'!K317="","",'【ジュエリー】入力欄'!K317)</f>
        <v/>
      </c>
      <c r="C504" s="54" t="str">
        <f>IF('【ジュエリー】入力欄'!E317="","",'【ジュエリー】入力欄'!E317)</f>
        <v/>
      </c>
      <c r="D504" s="144" t="str">
        <f>CONCATENATE(IF('【ジュエリー】入力欄'!F317="","",'【ジュエリー】入力欄'!F317),IF('【ジュエリー】入力欄'!H317="",CONCATENATE(" ",'【ジュエリー】入力欄'!G317),CONCATENATE(" ",'【ジュエリー】入力欄'!G317,'【ジュエリー】入力欄'!H317,IF('【ジュエリー】入力欄'!G317="パール","mm","ct"))),IF('【ジュエリー】入力欄'!J317="",CONCATENATE(" ",'【ジュエリー】入力欄'!I317),CONCATENATE(" ",'【ジュエリー】入力欄'!I317,'【ジュエリー】入力欄'!J317,IF('【ジュエリー】入力欄'!I317="パール","mm","ct"))))</f>
        <v xml:space="preserve">  </v>
      </c>
      <c r="E504" s="145" t="str">
        <f>IF('【ジュエリー】入力欄'!L317="","",'【ジュエリー】入力欄'!L317&amp;"g")</f>
        <v/>
      </c>
      <c r="F504" s="167" t="str">
        <f>IF('【ジュエリー】入力欄'!M317="","",'【ジュエリー】入力欄'!M317)</f>
        <v/>
      </c>
      <c r="G504" s="56" t="str">
        <f>IF('【ジュエリー】入力欄'!O317="","",'【ジュエリー】入力欄'!O317)</f>
        <v/>
      </c>
      <c r="H504" s="146"/>
      <c r="I504" s="58"/>
      <c r="J504" s="59"/>
      <c r="K504" s="60"/>
      <c r="L504" s="118"/>
    </row>
    <row r="505" spans="1:12" ht="45" customHeight="1">
      <c r="A505" s="139" t="s">
        <v>251</v>
      </c>
      <c r="B505" s="80" t="str">
        <f>IF('【ジュエリー】入力欄'!K318="","",'【ジュエリー】入力欄'!K318)</f>
        <v/>
      </c>
      <c r="C505" s="22" t="str">
        <f>IF('【ジュエリー】入力欄'!E318="","",'【ジュエリー】入力欄'!E318)</f>
        <v/>
      </c>
      <c r="D505" s="140" t="str">
        <f>CONCATENATE(IF('【ジュエリー】入力欄'!F318="","",'【ジュエリー】入力欄'!F318),IF('【ジュエリー】入力欄'!H318="",CONCATENATE(" ",'【ジュエリー】入力欄'!G318),CONCATENATE(" ",'【ジュエリー】入力欄'!G318,'【ジュエリー】入力欄'!H318,IF('【ジュエリー】入力欄'!G318="パール","mm","ct"))),IF('【ジュエリー】入力欄'!J318="",CONCATENATE(" ",'【ジュエリー】入力欄'!I318),CONCATENATE(" ",'【ジュエリー】入力欄'!I318,'【ジュエリー】入力欄'!J318,IF('【ジュエリー】入力欄'!I318="パール","mm","ct"))))</f>
        <v xml:space="preserve">  </v>
      </c>
      <c r="E505" s="141" t="str">
        <f>IF('【ジュエリー】入力欄'!L318="","",'【ジュエリー】入力欄'!L318&amp;"g")</f>
        <v/>
      </c>
      <c r="F505" s="166" t="str">
        <f>IF('【ジュエリー】入力欄'!M318="","",'【ジュエリー】入力欄'!M318)</f>
        <v/>
      </c>
      <c r="G505" s="52" t="str">
        <f>IF('【ジュエリー】入力欄'!O318="","",'【ジュエリー】入力欄'!O318)</f>
        <v/>
      </c>
      <c r="H505" s="142"/>
      <c r="I505" s="14"/>
      <c r="J505" s="131"/>
      <c r="L505" s="118"/>
    </row>
    <row r="506" spans="1:12" s="61" customFormat="1" ht="45" customHeight="1">
      <c r="A506" s="143" t="s">
        <v>252</v>
      </c>
      <c r="B506" s="53" t="str">
        <f>IF('【ジュエリー】入力欄'!K319="","",'【ジュエリー】入力欄'!K319)</f>
        <v/>
      </c>
      <c r="C506" s="54" t="str">
        <f>IF('【ジュエリー】入力欄'!E319="","",'【ジュエリー】入力欄'!E319)</f>
        <v/>
      </c>
      <c r="D506" s="144" t="str">
        <f>CONCATENATE(IF('【ジュエリー】入力欄'!F319="","",'【ジュエリー】入力欄'!F319),IF('【ジュエリー】入力欄'!H319="",CONCATENATE(" ",'【ジュエリー】入力欄'!G319),CONCATENATE(" ",'【ジュエリー】入力欄'!G319,'【ジュエリー】入力欄'!H319,IF('【ジュエリー】入力欄'!G319="パール","mm","ct"))),IF('【ジュエリー】入力欄'!J319="",CONCATENATE(" ",'【ジュエリー】入力欄'!I319),CONCATENATE(" ",'【ジュエリー】入力欄'!I319,'【ジュエリー】入力欄'!J319,IF('【ジュエリー】入力欄'!I319="パール","mm","ct"))))</f>
        <v xml:space="preserve">  </v>
      </c>
      <c r="E506" s="145" t="str">
        <f>IF('【ジュエリー】入力欄'!L319="","",'【ジュエリー】入力欄'!L319&amp;"g")</f>
        <v/>
      </c>
      <c r="F506" s="167" t="str">
        <f>IF('【ジュエリー】入力欄'!M319="","",'【ジュエリー】入力欄'!M319)</f>
        <v/>
      </c>
      <c r="G506" s="56" t="str">
        <f>IF('【ジュエリー】入力欄'!O319="","",'【ジュエリー】入力欄'!O319)</f>
        <v/>
      </c>
      <c r="H506" s="146"/>
      <c r="I506" s="58"/>
      <c r="J506" s="59"/>
      <c r="K506" s="60"/>
      <c r="L506" s="118"/>
    </row>
    <row r="507" spans="1:12" ht="45" customHeight="1">
      <c r="A507" s="139" t="s">
        <v>253</v>
      </c>
      <c r="B507" s="80" t="str">
        <f>IF('【ジュエリー】入力欄'!K320="","",'【ジュエリー】入力欄'!K320)</f>
        <v/>
      </c>
      <c r="C507" s="22" t="str">
        <f>IF('【ジュエリー】入力欄'!E320="","",'【ジュエリー】入力欄'!E320)</f>
        <v/>
      </c>
      <c r="D507" s="140" t="str">
        <f>CONCATENATE(IF('【ジュエリー】入力欄'!F320="","",'【ジュエリー】入力欄'!F320),IF('【ジュエリー】入力欄'!H320="",CONCATENATE(" ",'【ジュエリー】入力欄'!G320),CONCATENATE(" ",'【ジュエリー】入力欄'!G320,'【ジュエリー】入力欄'!H320,IF('【ジュエリー】入力欄'!G320="パール","mm","ct"))),IF('【ジュエリー】入力欄'!J320="",CONCATENATE(" ",'【ジュエリー】入力欄'!I320),CONCATENATE(" ",'【ジュエリー】入力欄'!I320,'【ジュエリー】入力欄'!J320,IF('【ジュエリー】入力欄'!I320="パール","mm","ct"))))</f>
        <v xml:space="preserve">  </v>
      </c>
      <c r="E507" s="141" t="str">
        <f>IF('【ジュエリー】入力欄'!L320="","",'【ジュエリー】入力欄'!L320&amp;"g")</f>
        <v/>
      </c>
      <c r="F507" s="166" t="str">
        <f>IF('【ジュエリー】入力欄'!M320="","",'【ジュエリー】入力欄'!M320)</f>
        <v/>
      </c>
      <c r="G507" s="52" t="str">
        <f>IF('【ジュエリー】入力欄'!O320="","",'【ジュエリー】入力欄'!O320)</f>
        <v/>
      </c>
      <c r="H507" s="142"/>
      <c r="I507" s="14"/>
      <c r="J507" s="131"/>
      <c r="L507" s="118"/>
    </row>
    <row r="508" spans="1:12" s="61" customFormat="1" ht="45" customHeight="1">
      <c r="A508" s="143" t="s">
        <v>254</v>
      </c>
      <c r="B508" s="53" t="str">
        <f>IF('【ジュエリー】入力欄'!K321="","",'【ジュエリー】入力欄'!K321)</f>
        <v/>
      </c>
      <c r="C508" s="54" t="str">
        <f>IF('【ジュエリー】入力欄'!E321="","",'【ジュエリー】入力欄'!E321)</f>
        <v/>
      </c>
      <c r="D508" s="144" t="str">
        <f>CONCATENATE(IF('【ジュエリー】入力欄'!F321="","",'【ジュエリー】入力欄'!F321),IF('【ジュエリー】入力欄'!H321="",CONCATENATE(" ",'【ジュエリー】入力欄'!G321),CONCATENATE(" ",'【ジュエリー】入力欄'!G321,'【ジュエリー】入力欄'!H321,IF('【ジュエリー】入力欄'!G321="パール","mm","ct"))),IF('【ジュエリー】入力欄'!J321="",CONCATENATE(" ",'【ジュエリー】入力欄'!I321),CONCATENATE(" ",'【ジュエリー】入力欄'!I321,'【ジュエリー】入力欄'!J321,IF('【ジュエリー】入力欄'!I321="パール","mm","ct"))))</f>
        <v xml:space="preserve">  </v>
      </c>
      <c r="E508" s="145" t="str">
        <f>IF('【ジュエリー】入力欄'!L321="","",'【ジュエリー】入力欄'!L321&amp;"g")</f>
        <v/>
      </c>
      <c r="F508" s="167" t="str">
        <f>IF('【ジュエリー】入力欄'!M321="","",'【ジュエリー】入力欄'!M321)</f>
        <v/>
      </c>
      <c r="G508" s="56" t="str">
        <f>IF('【ジュエリー】入力欄'!O321="","",'【ジュエリー】入力欄'!O321)</f>
        <v/>
      </c>
      <c r="H508" s="146"/>
      <c r="I508" s="58"/>
      <c r="J508" s="59"/>
      <c r="K508" s="60"/>
      <c r="L508" s="118"/>
    </row>
    <row r="509" spans="1:12" ht="45" customHeight="1">
      <c r="A509" s="139" t="s">
        <v>255</v>
      </c>
      <c r="B509" s="80" t="str">
        <f>IF('【ジュエリー】入力欄'!K322="","",'【ジュエリー】入力欄'!K322)</f>
        <v/>
      </c>
      <c r="C509" s="22" t="str">
        <f>IF('【ジュエリー】入力欄'!E322="","",'【ジュエリー】入力欄'!E322)</f>
        <v/>
      </c>
      <c r="D509" s="140" t="str">
        <f>CONCATENATE(IF('【ジュエリー】入力欄'!F322="","",'【ジュエリー】入力欄'!F322),IF('【ジュエリー】入力欄'!H322="",CONCATENATE(" ",'【ジュエリー】入力欄'!G322),CONCATENATE(" ",'【ジュエリー】入力欄'!G322,'【ジュエリー】入力欄'!H322,IF('【ジュエリー】入力欄'!G322="パール","mm","ct"))),IF('【ジュエリー】入力欄'!J322="",CONCATENATE(" ",'【ジュエリー】入力欄'!I322),CONCATENATE(" ",'【ジュエリー】入力欄'!I322,'【ジュエリー】入力欄'!J322,IF('【ジュエリー】入力欄'!I322="パール","mm","ct"))))</f>
        <v xml:space="preserve">  </v>
      </c>
      <c r="E509" s="141" t="str">
        <f>IF('【ジュエリー】入力欄'!L322="","",'【ジュエリー】入力欄'!L322&amp;"g")</f>
        <v/>
      </c>
      <c r="F509" s="166" t="str">
        <f>IF('【ジュエリー】入力欄'!M322="","",'【ジュエリー】入力欄'!M322)</f>
        <v/>
      </c>
      <c r="G509" s="52" t="str">
        <f>IF('【ジュエリー】入力欄'!O322="","",'【ジュエリー】入力欄'!O322)</f>
        <v/>
      </c>
      <c r="H509" s="142"/>
      <c r="I509" s="14"/>
      <c r="J509" s="131"/>
      <c r="L509" s="118"/>
    </row>
    <row r="510" spans="1:12" s="61" customFormat="1" ht="45" customHeight="1">
      <c r="A510" s="143" t="s">
        <v>256</v>
      </c>
      <c r="B510" s="53" t="str">
        <f>IF('【ジュエリー】入力欄'!K323="","",'【ジュエリー】入力欄'!K323)</f>
        <v/>
      </c>
      <c r="C510" s="54" t="str">
        <f>IF('【ジュエリー】入力欄'!E323="","",'【ジュエリー】入力欄'!E323)</f>
        <v/>
      </c>
      <c r="D510" s="144" t="str">
        <f>CONCATENATE(IF('【ジュエリー】入力欄'!F323="","",'【ジュエリー】入力欄'!F323),IF('【ジュエリー】入力欄'!H323="",CONCATENATE(" ",'【ジュエリー】入力欄'!G323),CONCATENATE(" ",'【ジュエリー】入力欄'!G323,'【ジュエリー】入力欄'!H323,IF('【ジュエリー】入力欄'!G323="パール","mm","ct"))),IF('【ジュエリー】入力欄'!J323="",CONCATENATE(" ",'【ジュエリー】入力欄'!I323),CONCATENATE(" ",'【ジュエリー】入力欄'!I323,'【ジュエリー】入力欄'!J323,IF('【ジュエリー】入力欄'!I323="パール","mm","ct"))))</f>
        <v xml:space="preserve">  </v>
      </c>
      <c r="E510" s="145" t="str">
        <f>IF('【ジュエリー】入力欄'!L323="","",'【ジュエリー】入力欄'!L323&amp;"g")</f>
        <v/>
      </c>
      <c r="F510" s="167" t="str">
        <f>IF('【ジュエリー】入力欄'!M323="","",'【ジュエリー】入力欄'!M323)</f>
        <v/>
      </c>
      <c r="G510" s="56" t="str">
        <f>IF('【ジュエリー】入力欄'!O323="","",'【ジュエリー】入力欄'!O323)</f>
        <v/>
      </c>
      <c r="H510" s="146"/>
      <c r="I510" s="58"/>
      <c r="J510" s="59"/>
      <c r="K510" s="60"/>
      <c r="L510" s="118"/>
    </row>
    <row r="511" spans="1:12" ht="45" customHeight="1">
      <c r="A511" s="139" t="s">
        <v>257</v>
      </c>
      <c r="B511" s="80" t="str">
        <f>IF('【ジュエリー】入力欄'!K324="","",'【ジュエリー】入力欄'!K324)</f>
        <v/>
      </c>
      <c r="C511" s="22" t="str">
        <f>IF('【ジュエリー】入力欄'!E324="","",'【ジュエリー】入力欄'!E324)</f>
        <v/>
      </c>
      <c r="D511" s="140" t="str">
        <f>CONCATENATE(IF('【ジュエリー】入力欄'!F324="","",'【ジュエリー】入力欄'!F324),IF('【ジュエリー】入力欄'!H324="",CONCATENATE(" ",'【ジュエリー】入力欄'!G324),CONCATENATE(" ",'【ジュエリー】入力欄'!G324,'【ジュエリー】入力欄'!H324,IF('【ジュエリー】入力欄'!G324="パール","mm","ct"))),IF('【ジュエリー】入力欄'!J324="",CONCATENATE(" ",'【ジュエリー】入力欄'!I324),CONCATENATE(" ",'【ジュエリー】入力欄'!I324,'【ジュエリー】入力欄'!J324,IF('【ジュエリー】入力欄'!I324="パール","mm","ct"))))</f>
        <v xml:space="preserve">  </v>
      </c>
      <c r="E511" s="141" t="str">
        <f>IF('【ジュエリー】入力欄'!L324="","",'【ジュエリー】入力欄'!L324&amp;"g")</f>
        <v/>
      </c>
      <c r="F511" s="166" t="str">
        <f>IF('【ジュエリー】入力欄'!M324="","",'【ジュエリー】入力欄'!M324)</f>
        <v/>
      </c>
      <c r="G511" s="52" t="str">
        <f>IF('【ジュエリー】入力欄'!O324="","",'【ジュエリー】入力欄'!O324)</f>
        <v/>
      </c>
      <c r="H511" s="142"/>
      <c r="I511" s="14"/>
      <c r="J511" s="131"/>
      <c r="L511" s="118"/>
    </row>
    <row r="512" spans="1:12" s="61" customFormat="1" ht="45" customHeight="1" thickBot="1">
      <c r="A512" s="147" t="s">
        <v>258</v>
      </c>
      <c r="B512" s="62" t="str">
        <f>IF('【ジュエリー】入力欄'!K325="","",'【ジュエリー】入力欄'!K325)</f>
        <v/>
      </c>
      <c r="C512" s="63" t="str">
        <f>IF('【ジュエリー】入力欄'!E325="","",'【ジュエリー】入力欄'!E325)</f>
        <v/>
      </c>
      <c r="D512" s="148" t="str">
        <f>CONCATENATE(IF('【ジュエリー】入力欄'!F325="","",'【ジュエリー】入力欄'!F325),IF('【ジュエリー】入力欄'!H325="",CONCATENATE(" ",'【ジュエリー】入力欄'!G325),CONCATENATE(" ",'【ジュエリー】入力欄'!G325,'【ジュエリー】入力欄'!H325,IF('【ジュエリー】入力欄'!G325="パール","mm","ct"))),IF('【ジュエリー】入力欄'!J325="",CONCATENATE(" ",'【ジュエリー】入力欄'!I325),CONCATENATE(" ",'【ジュエリー】入力欄'!I325,'【ジュエリー】入力欄'!J325,IF('【ジュエリー】入力欄'!I325="パール","mm","ct"))))</f>
        <v xml:space="preserve">  </v>
      </c>
      <c r="E512" s="149" t="str">
        <f>IF('【ジュエリー】入力欄'!L325="","",'【ジュエリー】入力欄'!L325&amp;"g")</f>
        <v/>
      </c>
      <c r="F512" s="168" t="str">
        <f>IF('【ジュエリー】入力欄'!M325="","",'【ジュエリー】入力欄'!M325)</f>
        <v/>
      </c>
      <c r="G512" s="64" t="str">
        <f>IF('【ジュエリー】入力欄'!O325="","",'【ジュエリー】入力欄'!O325)</f>
        <v/>
      </c>
      <c r="H512" s="146"/>
      <c r="I512" s="58"/>
      <c r="J512" s="59"/>
      <c r="K512" s="60"/>
      <c r="L512" s="118"/>
    </row>
    <row r="513" spans="6:16" ht="13.5" customHeight="1">
      <c r="F513" s="65"/>
      <c r="G513" s="28"/>
      <c r="H513" s="28"/>
      <c r="I513" s="28"/>
      <c r="J513" s="65"/>
      <c r="K513" s="65"/>
      <c r="L513" s="65"/>
      <c r="M513" s="65"/>
      <c r="N513" s="131"/>
      <c r="O513" s="1"/>
      <c r="P513" s="118"/>
    </row>
    <row r="514" spans="1:10" ht="14.25" customHeight="1">
      <c r="A514" s="132" t="s">
        <v>243</v>
      </c>
      <c r="B514" s="198" t="str">
        <f>CONCATENATE("出品表　（　",'【ジュエリー】入力欄'!I$3,"　APREオークション　宝石・ジュエリー）")</f>
        <v>出品表　（　　APREオークション　宝石・ジュエリー）</v>
      </c>
      <c r="C514" s="198"/>
      <c r="D514" s="198"/>
      <c r="J514" s="131"/>
    </row>
    <row r="515" spans="6:10" ht="3.75" customHeight="1" thickBot="1">
      <c r="F515" s="114"/>
      <c r="G515" s="114"/>
      <c r="H515" s="114"/>
      <c r="I515" s="114"/>
      <c r="J515" s="131"/>
    </row>
    <row r="516" spans="1:10" ht="33.75" customHeight="1" thickBot="1">
      <c r="A516" s="133"/>
      <c r="B516" s="133" t="s">
        <v>244</v>
      </c>
      <c r="C516" s="183" t="str">
        <f>IF('【ジュエリー】入力欄'!C326="","",'【ジュエリー】入力欄'!C326)</f>
        <v/>
      </c>
      <c r="D516" s="134" t="s">
        <v>20</v>
      </c>
      <c r="E516" s="135"/>
      <c r="F516" s="115" t="s">
        <v>208</v>
      </c>
      <c r="G516" s="195" t="str">
        <f>IF('【ジュエリー】入力欄'!C$3="","",'【ジュエリー】入力欄'!C$3)</f>
        <v/>
      </c>
      <c r="H516" s="196"/>
      <c r="I516" s="197"/>
      <c r="J516" s="131"/>
    </row>
    <row r="517" spans="1:10" ht="5.25" customHeight="1" thickBot="1">
      <c r="A517" s="47"/>
      <c r="B517" s="45"/>
      <c r="G517" s="34"/>
      <c r="H517" s="81"/>
      <c r="I517" s="39"/>
      <c r="J517" s="131"/>
    </row>
    <row r="518" spans="1:10" ht="45" customHeight="1">
      <c r="A518" s="48" t="s">
        <v>2</v>
      </c>
      <c r="B518" s="49" t="s">
        <v>129</v>
      </c>
      <c r="C518" s="49" t="s">
        <v>246</v>
      </c>
      <c r="D518" s="136" t="s">
        <v>247</v>
      </c>
      <c r="E518" s="49" t="s">
        <v>5</v>
      </c>
      <c r="F518" s="137" t="s">
        <v>248</v>
      </c>
      <c r="G518" s="207" t="s">
        <v>300</v>
      </c>
      <c r="H518" s="138" t="s">
        <v>0</v>
      </c>
      <c r="I518" s="23"/>
      <c r="J518" s="131"/>
    </row>
    <row r="519" spans="1:12" ht="45" customHeight="1">
      <c r="A519" s="139" t="s">
        <v>249</v>
      </c>
      <c r="B519" s="80" t="str">
        <f>IF('【ジュエリー】入力欄'!K326="","",'【ジュエリー】入力欄'!K326)</f>
        <v/>
      </c>
      <c r="C519" s="22" t="str">
        <f>IF('【ジュエリー】入力欄'!E326="","",'【ジュエリー】入力欄'!E326)</f>
        <v/>
      </c>
      <c r="D519" s="140" t="str">
        <f>CONCATENATE(IF('【ジュエリー】入力欄'!F326="","",'【ジュエリー】入力欄'!F326),IF('【ジュエリー】入力欄'!H326="",CONCATENATE(" ",'【ジュエリー】入力欄'!G326),CONCATENATE(" ",'【ジュエリー】入力欄'!G326,'【ジュエリー】入力欄'!H326,IF('【ジュエリー】入力欄'!G326="パール","mm","ct"))),IF('【ジュエリー】入力欄'!J326="",CONCATENATE(" ",'【ジュエリー】入力欄'!I326),CONCATENATE(" ",'【ジュエリー】入力欄'!I326,'【ジュエリー】入力欄'!J326,IF('【ジュエリー】入力欄'!I326="パール","mm","ct"))))</f>
        <v xml:space="preserve">  </v>
      </c>
      <c r="E519" s="141" t="str">
        <f>IF('【ジュエリー】入力欄'!L326="","",'【ジュエリー】入力欄'!L326&amp;"g")</f>
        <v/>
      </c>
      <c r="F519" s="166" t="str">
        <f>IF('【ジュエリー】入力欄'!M326="","",'【ジュエリー】入力欄'!M326)</f>
        <v/>
      </c>
      <c r="G519" s="52" t="str">
        <f>IF('【ジュエリー】入力欄'!O326="","",'【ジュエリー】入力欄'!O326)</f>
        <v/>
      </c>
      <c r="H519" s="142"/>
      <c r="I519" s="14"/>
      <c r="J519" s="131"/>
      <c r="L519" s="118"/>
    </row>
    <row r="520" spans="1:12" s="61" customFormat="1" ht="45" customHeight="1">
      <c r="A520" s="143" t="s">
        <v>250</v>
      </c>
      <c r="B520" s="53" t="str">
        <f>IF('【ジュエリー】入力欄'!K327="","",'【ジュエリー】入力欄'!K327)</f>
        <v/>
      </c>
      <c r="C520" s="54" t="str">
        <f>IF('【ジュエリー】入力欄'!E327="","",'【ジュエリー】入力欄'!E327)</f>
        <v/>
      </c>
      <c r="D520" s="144" t="str">
        <f>CONCATENATE(IF('【ジュエリー】入力欄'!F327="","",'【ジュエリー】入力欄'!F327),IF('【ジュエリー】入力欄'!H327="",CONCATENATE(" ",'【ジュエリー】入力欄'!G327),CONCATENATE(" ",'【ジュエリー】入力欄'!G327,'【ジュエリー】入力欄'!H327,IF('【ジュエリー】入力欄'!G327="パール","mm","ct"))),IF('【ジュエリー】入力欄'!J327="",CONCATENATE(" ",'【ジュエリー】入力欄'!I327),CONCATENATE(" ",'【ジュエリー】入力欄'!I327,'【ジュエリー】入力欄'!J327,IF('【ジュエリー】入力欄'!I327="パール","mm","ct"))))</f>
        <v xml:space="preserve">  </v>
      </c>
      <c r="E520" s="145" t="str">
        <f>IF('【ジュエリー】入力欄'!L327="","",'【ジュエリー】入力欄'!L327&amp;"g")</f>
        <v/>
      </c>
      <c r="F520" s="167" t="str">
        <f>IF('【ジュエリー】入力欄'!M327="","",'【ジュエリー】入力欄'!M327)</f>
        <v/>
      </c>
      <c r="G520" s="56" t="str">
        <f>IF('【ジュエリー】入力欄'!O327="","",'【ジュエリー】入力欄'!O327)</f>
        <v/>
      </c>
      <c r="H520" s="146"/>
      <c r="I520" s="58"/>
      <c r="J520" s="59"/>
      <c r="K520" s="60"/>
      <c r="L520" s="118"/>
    </row>
    <row r="521" spans="1:12" ht="45" customHeight="1">
      <c r="A521" s="139" t="s">
        <v>251</v>
      </c>
      <c r="B521" s="80" t="str">
        <f>IF('【ジュエリー】入力欄'!K328="","",'【ジュエリー】入力欄'!K328)</f>
        <v/>
      </c>
      <c r="C521" s="22" t="str">
        <f>IF('【ジュエリー】入力欄'!E328="","",'【ジュエリー】入力欄'!E328)</f>
        <v/>
      </c>
      <c r="D521" s="140" t="str">
        <f>CONCATENATE(IF('【ジュエリー】入力欄'!F328="","",'【ジュエリー】入力欄'!F328),IF('【ジュエリー】入力欄'!H328="",CONCATENATE(" ",'【ジュエリー】入力欄'!G328),CONCATENATE(" ",'【ジュエリー】入力欄'!G328,'【ジュエリー】入力欄'!H328,IF('【ジュエリー】入力欄'!G328="パール","mm","ct"))),IF('【ジュエリー】入力欄'!J328="",CONCATENATE(" ",'【ジュエリー】入力欄'!I328),CONCATENATE(" ",'【ジュエリー】入力欄'!I328,'【ジュエリー】入力欄'!J328,IF('【ジュエリー】入力欄'!I328="パール","mm","ct"))))</f>
        <v xml:space="preserve">  </v>
      </c>
      <c r="E521" s="141" t="str">
        <f>IF('【ジュエリー】入力欄'!L328="","",'【ジュエリー】入力欄'!L328&amp;"g")</f>
        <v/>
      </c>
      <c r="F521" s="166" t="str">
        <f>IF('【ジュエリー】入力欄'!M328="","",'【ジュエリー】入力欄'!M328)</f>
        <v/>
      </c>
      <c r="G521" s="52" t="str">
        <f>IF('【ジュエリー】入力欄'!O328="","",'【ジュエリー】入力欄'!O328)</f>
        <v/>
      </c>
      <c r="H521" s="142"/>
      <c r="I521" s="14"/>
      <c r="J521" s="131"/>
      <c r="L521" s="118"/>
    </row>
    <row r="522" spans="1:12" s="61" customFormat="1" ht="45" customHeight="1">
      <c r="A522" s="143" t="s">
        <v>252</v>
      </c>
      <c r="B522" s="53" t="str">
        <f>IF('【ジュエリー】入力欄'!K329="","",'【ジュエリー】入力欄'!K329)</f>
        <v/>
      </c>
      <c r="C522" s="54" t="str">
        <f>IF('【ジュエリー】入力欄'!E329="","",'【ジュエリー】入力欄'!E329)</f>
        <v/>
      </c>
      <c r="D522" s="144" t="str">
        <f>CONCATENATE(IF('【ジュエリー】入力欄'!F329="","",'【ジュエリー】入力欄'!F329),IF('【ジュエリー】入力欄'!H329="",CONCATENATE(" ",'【ジュエリー】入力欄'!G329),CONCATENATE(" ",'【ジュエリー】入力欄'!G329,'【ジュエリー】入力欄'!H329,IF('【ジュエリー】入力欄'!G329="パール","mm","ct"))),IF('【ジュエリー】入力欄'!J329="",CONCATENATE(" ",'【ジュエリー】入力欄'!I329),CONCATENATE(" ",'【ジュエリー】入力欄'!I329,'【ジュエリー】入力欄'!J329,IF('【ジュエリー】入力欄'!I329="パール","mm","ct"))))</f>
        <v xml:space="preserve">  </v>
      </c>
      <c r="E522" s="145" t="str">
        <f>IF('【ジュエリー】入力欄'!L329="","",'【ジュエリー】入力欄'!L329&amp;"g")</f>
        <v/>
      </c>
      <c r="F522" s="167" t="str">
        <f>IF('【ジュエリー】入力欄'!M329="","",'【ジュエリー】入力欄'!M329)</f>
        <v/>
      </c>
      <c r="G522" s="56" t="str">
        <f>IF('【ジュエリー】入力欄'!O329="","",'【ジュエリー】入力欄'!O329)</f>
        <v/>
      </c>
      <c r="H522" s="146"/>
      <c r="I522" s="58"/>
      <c r="J522" s="59"/>
      <c r="K522" s="60"/>
      <c r="L522" s="118"/>
    </row>
    <row r="523" spans="1:12" ht="45" customHeight="1">
      <c r="A523" s="139" t="s">
        <v>253</v>
      </c>
      <c r="B523" s="80" t="str">
        <f>IF('【ジュエリー】入力欄'!K330="","",'【ジュエリー】入力欄'!K330)</f>
        <v/>
      </c>
      <c r="C523" s="22" t="str">
        <f>IF('【ジュエリー】入力欄'!E330="","",'【ジュエリー】入力欄'!E330)</f>
        <v/>
      </c>
      <c r="D523" s="140" t="str">
        <f>CONCATENATE(IF('【ジュエリー】入力欄'!F330="","",'【ジュエリー】入力欄'!F330),IF('【ジュエリー】入力欄'!H330="",CONCATENATE(" ",'【ジュエリー】入力欄'!G330),CONCATENATE(" ",'【ジュエリー】入力欄'!G330,'【ジュエリー】入力欄'!H330,IF('【ジュエリー】入力欄'!G330="パール","mm","ct"))),IF('【ジュエリー】入力欄'!J330="",CONCATENATE(" ",'【ジュエリー】入力欄'!I330),CONCATENATE(" ",'【ジュエリー】入力欄'!I330,'【ジュエリー】入力欄'!J330,IF('【ジュエリー】入力欄'!I330="パール","mm","ct"))))</f>
        <v xml:space="preserve">  </v>
      </c>
      <c r="E523" s="141" t="str">
        <f>IF('【ジュエリー】入力欄'!L330="","",'【ジュエリー】入力欄'!L330&amp;"g")</f>
        <v/>
      </c>
      <c r="F523" s="166" t="str">
        <f>IF('【ジュエリー】入力欄'!M330="","",'【ジュエリー】入力欄'!M330)</f>
        <v/>
      </c>
      <c r="G523" s="52" t="str">
        <f>IF('【ジュエリー】入力欄'!O330="","",'【ジュエリー】入力欄'!O330)</f>
        <v/>
      </c>
      <c r="H523" s="142"/>
      <c r="I523" s="14"/>
      <c r="J523" s="131"/>
      <c r="L523" s="118"/>
    </row>
    <row r="524" spans="1:12" s="61" customFormat="1" ht="45" customHeight="1">
      <c r="A524" s="143" t="s">
        <v>254</v>
      </c>
      <c r="B524" s="53" t="str">
        <f>IF('【ジュエリー】入力欄'!K331="","",'【ジュエリー】入力欄'!K331)</f>
        <v/>
      </c>
      <c r="C524" s="54" t="str">
        <f>IF('【ジュエリー】入力欄'!E331="","",'【ジュエリー】入力欄'!E331)</f>
        <v/>
      </c>
      <c r="D524" s="144" t="str">
        <f>CONCATENATE(IF('【ジュエリー】入力欄'!F331="","",'【ジュエリー】入力欄'!F331),IF('【ジュエリー】入力欄'!H331="",CONCATENATE(" ",'【ジュエリー】入力欄'!G331),CONCATENATE(" ",'【ジュエリー】入力欄'!G331,'【ジュエリー】入力欄'!H331,IF('【ジュエリー】入力欄'!G331="パール","mm","ct"))),IF('【ジュエリー】入力欄'!J331="",CONCATENATE(" ",'【ジュエリー】入力欄'!I331),CONCATENATE(" ",'【ジュエリー】入力欄'!I331,'【ジュエリー】入力欄'!J331,IF('【ジュエリー】入力欄'!I331="パール","mm","ct"))))</f>
        <v xml:space="preserve">  </v>
      </c>
      <c r="E524" s="145" t="str">
        <f>IF('【ジュエリー】入力欄'!L331="","",'【ジュエリー】入力欄'!L331&amp;"g")</f>
        <v/>
      </c>
      <c r="F524" s="167" t="str">
        <f>IF('【ジュエリー】入力欄'!M331="","",'【ジュエリー】入力欄'!M331)</f>
        <v/>
      </c>
      <c r="G524" s="56" t="str">
        <f>IF('【ジュエリー】入力欄'!O331="","",'【ジュエリー】入力欄'!O331)</f>
        <v/>
      </c>
      <c r="H524" s="146"/>
      <c r="I524" s="58"/>
      <c r="J524" s="59"/>
      <c r="K524" s="60"/>
      <c r="L524" s="118"/>
    </row>
    <row r="525" spans="1:12" ht="45" customHeight="1">
      <c r="A525" s="139" t="s">
        <v>255</v>
      </c>
      <c r="B525" s="80" t="str">
        <f>IF('【ジュエリー】入力欄'!K332="","",'【ジュエリー】入力欄'!K332)</f>
        <v/>
      </c>
      <c r="C525" s="22" t="str">
        <f>IF('【ジュエリー】入力欄'!E332="","",'【ジュエリー】入力欄'!E332)</f>
        <v/>
      </c>
      <c r="D525" s="140" t="str">
        <f>CONCATENATE(IF('【ジュエリー】入力欄'!F332="","",'【ジュエリー】入力欄'!F332),IF('【ジュエリー】入力欄'!H332="",CONCATENATE(" ",'【ジュエリー】入力欄'!G332),CONCATENATE(" ",'【ジュエリー】入力欄'!G332,'【ジュエリー】入力欄'!H332,IF('【ジュエリー】入力欄'!G332="パール","mm","ct"))),IF('【ジュエリー】入力欄'!J332="",CONCATENATE(" ",'【ジュエリー】入力欄'!I332),CONCATENATE(" ",'【ジュエリー】入力欄'!I332,'【ジュエリー】入力欄'!J332,IF('【ジュエリー】入力欄'!I332="パール","mm","ct"))))</f>
        <v xml:space="preserve">  </v>
      </c>
      <c r="E525" s="141" t="str">
        <f>IF('【ジュエリー】入力欄'!L332="","",'【ジュエリー】入力欄'!L332&amp;"g")</f>
        <v/>
      </c>
      <c r="F525" s="166" t="str">
        <f>IF('【ジュエリー】入力欄'!M332="","",'【ジュエリー】入力欄'!M332)</f>
        <v/>
      </c>
      <c r="G525" s="52" t="str">
        <f>IF('【ジュエリー】入力欄'!O332="","",'【ジュエリー】入力欄'!O332)</f>
        <v/>
      </c>
      <c r="H525" s="142"/>
      <c r="I525" s="14"/>
      <c r="J525" s="131"/>
      <c r="L525" s="118"/>
    </row>
    <row r="526" spans="1:12" s="61" customFormat="1" ht="45" customHeight="1">
      <c r="A526" s="143" t="s">
        <v>256</v>
      </c>
      <c r="B526" s="53" t="str">
        <f>IF('【ジュエリー】入力欄'!K333="","",'【ジュエリー】入力欄'!K333)</f>
        <v/>
      </c>
      <c r="C526" s="54" t="str">
        <f>IF('【ジュエリー】入力欄'!E333="","",'【ジュエリー】入力欄'!E333)</f>
        <v/>
      </c>
      <c r="D526" s="144" t="str">
        <f>CONCATENATE(IF('【ジュエリー】入力欄'!F333="","",'【ジュエリー】入力欄'!F333),IF('【ジュエリー】入力欄'!H333="",CONCATENATE(" ",'【ジュエリー】入力欄'!G333),CONCATENATE(" ",'【ジュエリー】入力欄'!G333,'【ジュエリー】入力欄'!H333,IF('【ジュエリー】入力欄'!G333="パール","mm","ct"))),IF('【ジュエリー】入力欄'!J333="",CONCATENATE(" ",'【ジュエリー】入力欄'!I333),CONCATENATE(" ",'【ジュエリー】入力欄'!I333,'【ジュエリー】入力欄'!J333,IF('【ジュエリー】入力欄'!I333="パール","mm","ct"))))</f>
        <v xml:space="preserve">  </v>
      </c>
      <c r="E526" s="145" t="str">
        <f>IF('【ジュエリー】入力欄'!L333="","",'【ジュエリー】入力欄'!L333&amp;"g")</f>
        <v/>
      </c>
      <c r="F526" s="167" t="str">
        <f>IF('【ジュエリー】入力欄'!M333="","",'【ジュエリー】入力欄'!M333)</f>
        <v/>
      </c>
      <c r="G526" s="56" t="str">
        <f>IF('【ジュエリー】入力欄'!O333="","",'【ジュエリー】入力欄'!O333)</f>
        <v/>
      </c>
      <c r="H526" s="146"/>
      <c r="I526" s="58"/>
      <c r="J526" s="59"/>
      <c r="K526" s="60"/>
      <c r="L526" s="118"/>
    </row>
    <row r="527" spans="1:12" ht="45" customHeight="1">
      <c r="A527" s="139" t="s">
        <v>257</v>
      </c>
      <c r="B527" s="80" t="str">
        <f>IF('【ジュエリー】入力欄'!K334="","",'【ジュエリー】入力欄'!K334)</f>
        <v/>
      </c>
      <c r="C527" s="22" t="str">
        <f>IF('【ジュエリー】入力欄'!E334="","",'【ジュエリー】入力欄'!E334)</f>
        <v/>
      </c>
      <c r="D527" s="140" t="str">
        <f>CONCATENATE(IF('【ジュエリー】入力欄'!F334="","",'【ジュエリー】入力欄'!F334),IF('【ジュエリー】入力欄'!H334="",CONCATENATE(" ",'【ジュエリー】入力欄'!G334),CONCATENATE(" ",'【ジュエリー】入力欄'!G334,'【ジュエリー】入力欄'!H334,IF('【ジュエリー】入力欄'!G334="パール","mm","ct"))),IF('【ジュエリー】入力欄'!J334="",CONCATENATE(" ",'【ジュエリー】入力欄'!I334),CONCATENATE(" ",'【ジュエリー】入力欄'!I334,'【ジュエリー】入力欄'!J334,IF('【ジュエリー】入力欄'!I334="パール","mm","ct"))))</f>
        <v xml:space="preserve">  </v>
      </c>
      <c r="E527" s="141" t="str">
        <f>IF('【ジュエリー】入力欄'!L334="","",'【ジュエリー】入力欄'!L334&amp;"g")</f>
        <v/>
      </c>
      <c r="F527" s="166" t="str">
        <f>IF('【ジュエリー】入力欄'!M334="","",'【ジュエリー】入力欄'!M334)</f>
        <v/>
      </c>
      <c r="G527" s="52" t="str">
        <f>IF('【ジュエリー】入力欄'!O334="","",'【ジュエリー】入力欄'!O334)</f>
        <v/>
      </c>
      <c r="H527" s="142"/>
      <c r="I527" s="14"/>
      <c r="J527" s="131"/>
      <c r="L527" s="118"/>
    </row>
    <row r="528" spans="1:12" s="61" customFormat="1" ht="45" customHeight="1" thickBot="1">
      <c r="A528" s="147" t="s">
        <v>258</v>
      </c>
      <c r="B528" s="62" t="str">
        <f>IF('【ジュエリー】入力欄'!K335="","",'【ジュエリー】入力欄'!K335)</f>
        <v/>
      </c>
      <c r="C528" s="63" t="str">
        <f>IF('【ジュエリー】入力欄'!E335="","",'【ジュエリー】入力欄'!E335)</f>
        <v/>
      </c>
      <c r="D528" s="148" t="str">
        <f>CONCATENATE(IF('【ジュエリー】入力欄'!F335="","",'【ジュエリー】入力欄'!F335),IF('【ジュエリー】入力欄'!H335="",CONCATENATE(" ",'【ジュエリー】入力欄'!G335),CONCATENATE(" ",'【ジュエリー】入力欄'!G335,'【ジュエリー】入力欄'!H335,IF('【ジュエリー】入力欄'!G335="パール","mm","ct"))),IF('【ジュエリー】入力欄'!J335="",CONCATENATE(" ",'【ジュエリー】入力欄'!I335),CONCATENATE(" ",'【ジュエリー】入力欄'!I335,'【ジュエリー】入力欄'!J335,IF('【ジュエリー】入力欄'!I335="パール","mm","ct"))))</f>
        <v xml:space="preserve">  </v>
      </c>
      <c r="E528" s="149" t="str">
        <f>IF('【ジュエリー】入力欄'!L335="","",'【ジュエリー】入力欄'!L335&amp;"g")</f>
        <v/>
      </c>
      <c r="F528" s="168" t="str">
        <f>IF('【ジュエリー】入力欄'!M335="","",'【ジュエリー】入力欄'!M335)</f>
        <v/>
      </c>
      <c r="G528" s="64" t="str">
        <f>IF('【ジュエリー】入力欄'!O335="","",'【ジュエリー】入力欄'!O335)</f>
        <v/>
      </c>
      <c r="H528" s="146"/>
      <c r="I528" s="58"/>
      <c r="J528" s="59"/>
      <c r="K528" s="60"/>
      <c r="L528" s="118"/>
    </row>
    <row r="529" spans="6:16" ht="20.25" customHeight="1">
      <c r="F529" s="65"/>
      <c r="G529" s="28"/>
      <c r="H529" s="28"/>
      <c r="I529" s="28"/>
      <c r="J529" s="65"/>
      <c r="K529" s="65"/>
      <c r="L529" s="65"/>
      <c r="M529" s="65"/>
      <c r="N529" s="131"/>
      <c r="O529" s="1"/>
      <c r="P529" s="118"/>
    </row>
    <row r="530" spans="1:10" ht="14.25" customHeight="1">
      <c r="A530" s="132" t="s">
        <v>243</v>
      </c>
      <c r="B530" s="198" t="str">
        <f>CONCATENATE("出品表　（　",'【ジュエリー】入力欄'!I$3,"　APREオークション　宝石・ジュエリー）")</f>
        <v>出品表　（　　APREオークション　宝石・ジュエリー）</v>
      </c>
      <c r="C530" s="198"/>
      <c r="D530" s="198"/>
      <c r="J530" s="131"/>
    </row>
    <row r="531" spans="6:10" ht="3.75" customHeight="1" thickBot="1">
      <c r="F531" s="114"/>
      <c r="G531" s="114"/>
      <c r="H531" s="114"/>
      <c r="I531" s="114"/>
      <c r="J531" s="131"/>
    </row>
    <row r="532" spans="1:10" ht="33.75" customHeight="1" thickBot="1">
      <c r="A532" s="133"/>
      <c r="B532" s="133" t="s">
        <v>244</v>
      </c>
      <c r="C532" s="183" t="str">
        <f>IF('【ジュエリー】入力欄'!C336="","",'【ジュエリー】入力欄'!C336)</f>
        <v/>
      </c>
      <c r="D532" s="134" t="s">
        <v>20</v>
      </c>
      <c r="E532" s="135"/>
      <c r="F532" s="115" t="s">
        <v>208</v>
      </c>
      <c r="G532" s="195" t="str">
        <f>IF('【ジュエリー】入力欄'!C$3="","",'【ジュエリー】入力欄'!C$3)</f>
        <v/>
      </c>
      <c r="H532" s="196"/>
      <c r="I532" s="197"/>
      <c r="J532" s="131"/>
    </row>
    <row r="533" spans="1:10" ht="5.25" customHeight="1" thickBot="1">
      <c r="A533" s="47"/>
      <c r="B533" s="45"/>
      <c r="G533" s="34"/>
      <c r="H533" s="81"/>
      <c r="I533" s="39"/>
      <c r="J533" s="131"/>
    </row>
    <row r="534" spans="1:10" ht="45" customHeight="1">
      <c r="A534" s="48" t="s">
        <v>2</v>
      </c>
      <c r="B534" s="49" t="s">
        <v>129</v>
      </c>
      <c r="C534" s="49" t="s">
        <v>246</v>
      </c>
      <c r="D534" s="136" t="s">
        <v>247</v>
      </c>
      <c r="E534" s="49" t="s">
        <v>5</v>
      </c>
      <c r="F534" s="137" t="s">
        <v>248</v>
      </c>
      <c r="G534" s="207" t="s">
        <v>300</v>
      </c>
      <c r="H534" s="138" t="s">
        <v>0</v>
      </c>
      <c r="I534" s="23"/>
      <c r="J534" s="131"/>
    </row>
    <row r="535" spans="1:12" ht="45" customHeight="1">
      <c r="A535" s="139" t="s">
        <v>249</v>
      </c>
      <c r="B535" s="80" t="str">
        <f>IF('【ジュエリー】入力欄'!K336="","",'【ジュエリー】入力欄'!K336)</f>
        <v/>
      </c>
      <c r="C535" s="22" t="str">
        <f>IF('【ジュエリー】入力欄'!E336="","",'【ジュエリー】入力欄'!E336)</f>
        <v/>
      </c>
      <c r="D535" s="140" t="str">
        <f>CONCATENATE(IF('【ジュエリー】入力欄'!F336="","",'【ジュエリー】入力欄'!F336),IF('【ジュエリー】入力欄'!H336="",CONCATENATE(" ",'【ジュエリー】入力欄'!G336),CONCATENATE(" ",'【ジュエリー】入力欄'!G336,'【ジュエリー】入力欄'!H336,IF('【ジュエリー】入力欄'!G336="パール","mm","ct"))),IF('【ジュエリー】入力欄'!J336="",CONCATENATE(" ",'【ジュエリー】入力欄'!I336),CONCATENATE(" ",'【ジュエリー】入力欄'!I336,'【ジュエリー】入力欄'!J336,IF('【ジュエリー】入力欄'!I336="パール","mm","ct"))))</f>
        <v xml:space="preserve">  </v>
      </c>
      <c r="E535" s="141" t="str">
        <f>IF('【ジュエリー】入力欄'!L336="","",'【ジュエリー】入力欄'!L336&amp;"g")</f>
        <v/>
      </c>
      <c r="F535" s="166" t="str">
        <f>IF('【ジュエリー】入力欄'!M336="","",'【ジュエリー】入力欄'!M336)</f>
        <v/>
      </c>
      <c r="G535" s="52" t="str">
        <f>IF('【ジュエリー】入力欄'!O336="","",'【ジュエリー】入力欄'!O336)</f>
        <v/>
      </c>
      <c r="H535" s="142"/>
      <c r="I535" s="14"/>
      <c r="J535" s="131"/>
      <c r="L535" s="118"/>
    </row>
    <row r="536" spans="1:12" s="61" customFormat="1" ht="45" customHeight="1">
      <c r="A536" s="143" t="s">
        <v>250</v>
      </c>
      <c r="B536" s="53" t="str">
        <f>IF('【ジュエリー】入力欄'!K337="","",'【ジュエリー】入力欄'!K337)</f>
        <v/>
      </c>
      <c r="C536" s="54" t="str">
        <f>IF('【ジュエリー】入力欄'!E337="","",'【ジュエリー】入力欄'!E337)</f>
        <v/>
      </c>
      <c r="D536" s="144" t="str">
        <f>CONCATENATE(IF('【ジュエリー】入力欄'!F337="","",'【ジュエリー】入力欄'!F337),IF('【ジュエリー】入力欄'!H337="",CONCATENATE(" ",'【ジュエリー】入力欄'!G337),CONCATENATE(" ",'【ジュエリー】入力欄'!G337,'【ジュエリー】入力欄'!H337,IF('【ジュエリー】入力欄'!G337="パール","mm","ct"))),IF('【ジュエリー】入力欄'!J337="",CONCATENATE(" ",'【ジュエリー】入力欄'!I337),CONCATENATE(" ",'【ジュエリー】入力欄'!I337,'【ジュエリー】入力欄'!J337,IF('【ジュエリー】入力欄'!I337="パール","mm","ct"))))</f>
        <v xml:space="preserve">  </v>
      </c>
      <c r="E536" s="145" t="str">
        <f>IF('【ジュエリー】入力欄'!L337="","",'【ジュエリー】入力欄'!L337&amp;"g")</f>
        <v/>
      </c>
      <c r="F536" s="167" t="str">
        <f>IF('【ジュエリー】入力欄'!M337="","",'【ジュエリー】入力欄'!M337)</f>
        <v/>
      </c>
      <c r="G536" s="56" t="str">
        <f>IF('【ジュエリー】入力欄'!O337="","",'【ジュエリー】入力欄'!O337)</f>
        <v/>
      </c>
      <c r="H536" s="146"/>
      <c r="I536" s="58"/>
      <c r="J536" s="59"/>
      <c r="K536" s="60"/>
      <c r="L536" s="118"/>
    </row>
    <row r="537" spans="1:12" ht="45" customHeight="1">
      <c r="A537" s="139" t="s">
        <v>251</v>
      </c>
      <c r="B537" s="80" t="str">
        <f>IF('【ジュエリー】入力欄'!K338="","",'【ジュエリー】入力欄'!K338)</f>
        <v/>
      </c>
      <c r="C537" s="22" t="str">
        <f>IF('【ジュエリー】入力欄'!E338="","",'【ジュエリー】入力欄'!E338)</f>
        <v/>
      </c>
      <c r="D537" s="140" t="str">
        <f>CONCATENATE(IF('【ジュエリー】入力欄'!F338="","",'【ジュエリー】入力欄'!F338),IF('【ジュエリー】入力欄'!H338="",CONCATENATE(" ",'【ジュエリー】入力欄'!G338),CONCATENATE(" ",'【ジュエリー】入力欄'!G338,'【ジュエリー】入力欄'!H338,IF('【ジュエリー】入力欄'!G338="パール","mm","ct"))),IF('【ジュエリー】入力欄'!J338="",CONCATENATE(" ",'【ジュエリー】入力欄'!I338),CONCATENATE(" ",'【ジュエリー】入力欄'!I338,'【ジュエリー】入力欄'!J338,IF('【ジュエリー】入力欄'!I338="パール","mm","ct"))))</f>
        <v xml:space="preserve">  </v>
      </c>
      <c r="E537" s="141" t="str">
        <f>IF('【ジュエリー】入力欄'!L338="","",'【ジュエリー】入力欄'!L338&amp;"g")</f>
        <v/>
      </c>
      <c r="F537" s="166" t="str">
        <f>IF('【ジュエリー】入力欄'!M338="","",'【ジュエリー】入力欄'!M338)</f>
        <v/>
      </c>
      <c r="G537" s="52" t="str">
        <f>IF('【ジュエリー】入力欄'!O338="","",'【ジュエリー】入力欄'!O338)</f>
        <v/>
      </c>
      <c r="H537" s="142"/>
      <c r="I537" s="14"/>
      <c r="J537" s="131"/>
      <c r="L537" s="118"/>
    </row>
    <row r="538" spans="1:12" s="61" customFormat="1" ht="45" customHeight="1">
      <c r="A538" s="143" t="s">
        <v>252</v>
      </c>
      <c r="B538" s="53" t="str">
        <f>IF('【ジュエリー】入力欄'!K339="","",'【ジュエリー】入力欄'!K339)</f>
        <v/>
      </c>
      <c r="C538" s="54" t="str">
        <f>IF('【ジュエリー】入力欄'!E339="","",'【ジュエリー】入力欄'!E339)</f>
        <v/>
      </c>
      <c r="D538" s="144" t="str">
        <f>CONCATENATE(IF('【ジュエリー】入力欄'!F339="","",'【ジュエリー】入力欄'!F339),IF('【ジュエリー】入力欄'!H339="",CONCATENATE(" ",'【ジュエリー】入力欄'!G339),CONCATENATE(" ",'【ジュエリー】入力欄'!G339,'【ジュエリー】入力欄'!H339,IF('【ジュエリー】入力欄'!G339="パール","mm","ct"))),IF('【ジュエリー】入力欄'!J339="",CONCATENATE(" ",'【ジュエリー】入力欄'!I339),CONCATENATE(" ",'【ジュエリー】入力欄'!I339,'【ジュエリー】入力欄'!J339,IF('【ジュエリー】入力欄'!I339="パール","mm","ct"))))</f>
        <v xml:space="preserve">  </v>
      </c>
      <c r="E538" s="145" t="str">
        <f>IF('【ジュエリー】入力欄'!L339="","",'【ジュエリー】入力欄'!L339&amp;"g")</f>
        <v/>
      </c>
      <c r="F538" s="167" t="str">
        <f>IF('【ジュエリー】入力欄'!M339="","",'【ジュエリー】入力欄'!M339)</f>
        <v/>
      </c>
      <c r="G538" s="56" t="str">
        <f>IF('【ジュエリー】入力欄'!O339="","",'【ジュエリー】入力欄'!O339)</f>
        <v/>
      </c>
      <c r="H538" s="146"/>
      <c r="I538" s="58"/>
      <c r="J538" s="59"/>
      <c r="K538" s="60"/>
      <c r="L538" s="118"/>
    </row>
    <row r="539" spans="1:12" ht="45" customHeight="1">
      <c r="A539" s="139" t="s">
        <v>253</v>
      </c>
      <c r="B539" s="80" t="str">
        <f>IF('【ジュエリー】入力欄'!K340="","",'【ジュエリー】入力欄'!K340)</f>
        <v/>
      </c>
      <c r="C539" s="22" t="str">
        <f>IF('【ジュエリー】入力欄'!E340="","",'【ジュエリー】入力欄'!E340)</f>
        <v/>
      </c>
      <c r="D539" s="140" t="str">
        <f>CONCATENATE(IF('【ジュエリー】入力欄'!F340="","",'【ジュエリー】入力欄'!F340),IF('【ジュエリー】入力欄'!H340="",CONCATENATE(" ",'【ジュエリー】入力欄'!G340),CONCATENATE(" ",'【ジュエリー】入力欄'!G340,'【ジュエリー】入力欄'!H340,IF('【ジュエリー】入力欄'!G340="パール","mm","ct"))),IF('【ジュエリー】入力欄'!J340="",CONCATENATE(" ",'【ジュエリー】入力欄'!I340),CONCATENATE(" ",'【ジュエリー】入力欄'!I340,'【ジュエリー】入力欄'!J340,IF('【ジュエリー】入力欄'!I340="パール","mm","ct"))))</f>
        <v xml:space="preserve">  </v>
      </c>
      <c r="E539" s="141" t="str">
        <f>IF('【ジュエリー】入力欄'!L340="","",'【ジュエリー】入力欄'!L340&amp;"g")</f>
        <v/>
      </c>
      <c r="F539" s="166" t="str">
        <f>IF('【ジュエリー】入力欄'!M340="","",'【ジュエリー】入力欄'!M340)</f>
        <v/>
      </c>
      <c r="G539" s="52" t="str">
        <f>IF('【ジュエリー】入力欄'!O340="","",'【ジュエリー】入力欄'!O340)</f>
        <v/>
      </c>
      <c r="H539" s="142"/>
      <c r="I539" s="14"/>
      <c r="J539" s="131"/>
      <c r="L539" s="118"/>
    </row>
    <row r="540" spans="1:12" s="61" customFormat="1" ht="45" customHeight="1">
      <c r="A540" s="143" t="s">
        <v>254</v>
      </c>
      <c r="B540" s="53" t="str">
        <f>IF('【ジュエリー】入力欄'!K341="","",'【ジュエリー】入力欄'!K341)</f>
        <v/>
      </c>
      <c r="C540" s="54" t="str">
        <f>IF('【ジュエリー】入力欄'!E341="","",'【ジュエリー】入力欄'!E341)</f>
        <v/>
      </c>
      <c r="D540" s="144" t="str">
        <f>CONCATENATE(IF('【ジュエリー】入力欄'!F341="","",'【ジュエリー】入力欄'!F341),IF('【ジュエリー】入力欄'!H341="",CONCATENATE(" ",'【ジュエリー】入力欄'!G341),CONCATENATE(" ",'【ジュエリー】入力欄'!G341,'【ジュエリー】入力欄'!H341,IF('【ジュエリー】入力欄'!G341="パール","mm","ct"))),IF('【ジュエリー】入力欄'!J341="",CONCATENATE(" ",'【ジュエリー】入力欄'!I341),CONCATENATE(" ",'【ジュエリー】入力欄'!I341,'【ジュエリー】入力欄'!J341,IF('【ジュエリー】入力欄'!I341="パール","mm","ct"))))</f>
        <v xml:space="preserve">  </v>
      </c>
      <c r="E540" s="145" t="str">
        <f>IF('【ジュエリー】入力欄'!L341="","",'【ジュエリー】入力欄'!L341&amp;"g")</f>
        <v/>
      </c>
      <c r="F540" s="167" t="str">
        <f>IF('【ジュエリー】入力欄'!M341="","",'【ジュエリー】入力欄'!M341)</f>
        <v/>
      </c>
      <c r="G540" s="56" t="str">
        <f>IF('【ジュエリー】入力欄'!O341="","",'【ジュエリー】入力欄'!O341)</f>
        <v/>
      </c>
      <c r="H540" s="146"/>
      <c r="I540" s="58"/>
      <c r="J540" s="59"/>
      <c r="K540" s="60"/>
      <c r="L540" s="118"/>
    </row>
    <row r="541" spans="1:12" ht="45" customHeight="1">
      <c r="A541" s="139" t="s">
        <v>255</v>
      </c>
      <c r="B541" s="80" t="str">
        <f>IF('【ジュエリー】入力欄'!K342="","",'【ジュエリー】入力欄'!K342)</f>
        <v/>
      </c>
      <c r="C541" s="22" t="str">
        <f>IF('【ジュエリー】入力欄'!E342="","",'【ジュエリー】入力欄'!E342)</f>
        <v/>
      </c>
      <c r="D541" s="140" t="str">
        <f>CONCATENATE(IF('【ジュエリー】入力欄'!F342="","",'【ジュエリー】入力欄'!F342),IF('【ジュエリー】入力欄'!H342="",CONCATENATE(" ",'【ジュエリー】入力欄'!G342),CONCATENATE(" ",'【ジュエリー】入力欄'!G342,'【ジュエリー】入力欄'!H342,IF('【ジュエリー】入力欄'!G342="パール","mm","ct"))),IF('【ジュエリー】入力欄'!J342="",CONCATENATE(" ",'【ジュエリー】入力欄'!I342),CONCATENATE(" ",'【ジュエリー】入力欄'!I342,'【ジュエリー】入力欄'!J342,IF('【ジュエリー】入力欄'!I342="パール","mm","ct"))))</f>
        <v xml:space="preserve">  </v>
      </c>
      <c r="E541" s="141" t="str">
        <f>IF('【ジュエリー】入力欄'!L342="","",'【ジュエリー】入力欄'!L342&amp;"g")</f>
        <v/>
      </c>
      <c r="F541" s="166" t="str">
        <f>IF('【ジュエリー】入力欄'!M342="","",'【ジュエリー】入力欄'!M342)</f>
        <v/>
      </c>
      <c r="G541" s="52" t="str">
        <f>IF('【ジュエリー】入力欄'!O342="","",'【ジュエリー】入力欄'!O342)</f>
        <v/>
      </c>
      <c r="H541" s="142"/>
      <c r="I541" s="14"/>
      <c r="J541" s="131"/>
      <c r="L541" s="118"/>
    </row>
    <row r="542" spans="1:12" s="61" customFormat="1" ht="45" customHeight="1">
      <c r="A542" s="143" t="s">
        <v>256</v>
      </c>
      <c r="B542" s="53" t="str">
        <f>IF('【ジュエリー】入力欄'!K343="","",'【ジュエリー】入力欄'!K343)</f>
        <v/>
      </c>
      <c r="C542" s="54" t="str">
        <f>IF('【ジュエリー】入力欄'!E343="","",'【ジュエリー】入力欄'!E343)</f>
        <v/>
      </c>
      <c r="D542" s="144" t="str">
        <f>CONCATENATE(IF('【ジュエリー】入力欄'!F343="","",'【ジュエリー】入力欄'!F343),IF('【ジュエリー】入力欄'!H343="",CONCATENATE(" ",'【ジュエリー】入力欄'!G343),CONCATENATE(" ",'【ジュエリー】入力欄'!G343,'【ジュエリー】入力欄'!H343,IF('【ジュエリー】入力欄'!G343="パール","mm","ct"))),IF('【ジュエリー】入力欄'!J343="",CONCATENATE(" ",'【ジュエリー】入力欄'!I343),CONCATENATE(" ",'【ジュエリー】入力欄'!I343,'【ジュエリー】入力欄'!J343,IF('【ジュエリー】入力欄'!I343="パール","mm","ct"))))</f>
        <v xml:space="preserve">  </v>
      </c>
      <c r="E542" s="145" t="str">
        <f>IF('【ジュエリー】入力欄'!L343="","",'【ジュエリー】入力欄'!L343&amp;"g")</f>
        <v/>
      </c>
      <c r="F542" s="167" t="str">
        <f>IF('【ジュエリー】入力欄'!M343="","",'【ジュエリー】入力欄'!M343)</f>
        <v/>
      </c>
      <c r="G542" s="56" t="str">
        <f>IF('【ジュエリー】入力欄'!O343="","",'【ジュエリー】入力欄'!O343)</f>
        <v/>
      </c>
      <c r="H542" s="146"/>
      <c r="I542" s="58"/>
      <c r="J542" s="59"/>
      <c r="K542" s="60"/>
      <c r="L542" s="118"/>
    </row>
    <row r="543" spans="1:12" ht="45" customHeight="1">
      <c r="A543" s="139" t="s">
        <v>257</v>
      </c>
      <c r="B543" s="80" t="str">
        <f>IF('【ジュエリー】入力欄'!K344="","",'【ジュエリー】入力欄'!K344)</f>
        <v/>
      </c>
      <c r="C543" s="22" t="str">
        <f>IF('【ジュエリー】入力欄'!E344="","",'【ジュエリー】入力欄'!E344)</f>
        <v/>
      </c>
      <c r="D543" s="140" t="str">
        <f>CONCATENATE(IF('【ジュエリー】入力欄'!F344="","",'【ジュエリー】入力欄'!F344),IF('【ジュエリー】入力欄'!H344="",CONCATENATE(" ",'【ジュエリー】入力欄'!G344),CONCATENATE(" ",'【ジュエリー】入力欄'!G344,'【ジュエリー】入力欄'!H344,IF('【ジュエリー】入力欄'!G344="パール","mm","ct"))),IF('【ジュエリー】入力欄'!J344="",CONCATENATE(" ",'【ジュエリー】入力欄'!I344),CONCATENATE(" ",'【ジュエリー】入力欄'!I344,'【ジュエリー】入力欄'!J344,IF('【ジュエリー】入力欄'!I344="パール","mm","ct"))))</f>
        <v xml:space="preserve">  </v>
      </c>
      <c r="E543" s="141" t="str">
        <f>IF('【ジュエリー】入力欄'!L344="","",'【ジュエリー】入力欄'!L344&amp;"g")</f>
        <v/>
      </c>
      <c r="F543" s="166" t="str">
        <f>IF('【ジュエリー】入力欄'!M344="","",'【ジュエリー】入力欄'!M344)</f>
        <v/>
      </c>
      <c r="G543" s="52" t="str">
        <f>IF('【ジュエリー】入力欄'!O344="","",'【ジュエリー】入力欄'!O344)</f>
        <v/>
      </c>
      <c r="H543" s="142"/>
      <c r="I543" s="14"/>
      <c r="J543" s="131"/>
      <c r="L543" s="118"/>
    </row>
    <row r="544" spans="1:12" s="61" customFormat="1" ht="45" customHeight="1" thickBot="1">
      <c r="A544" s="147" t="s">
        <v>258</v>
      </c>
      <c r="B544" s="62" t="str">
        <f>IF('【ジュエリー】入力欄'!K345="","",'【ジュエリー】入力欄'!K345)</f>
        <v/>
      </c>
      <c r="C544" s="63" t="str">
        <f>IF('【ジュエリー】入力欄'!E345="","",'【ジュエリー】入力欄'!E345)</f>
        <v/>
      </c>
      <c r="D544" s="148" t="str">
        <f>CONCATENATE(IF('【ジュエリー】入力欄'!F345="","",'【ジュエリー】入力欄'!F345),IF('【ジュエリー】入力欄'!H345="",CONCATENATE(" ",'【ジュエリー】入力欄'!G345),CONCATENATE(" ",'【ジュエリー】入力欄'!G345,'【ジュエリー】入力欄'!H345,IF('【ジュエリー】入力欄'!G345="パール","mm","ct"))),IF('【ジュエリー】入力欄'!J345="",CONCATENATE(" ",'【ジュエリー】入力欄'!I345),CONCATENATE(" ",'【ジュエリー】入力欄'!I345,'【ジュエリー】入力欄'!J345,IF('【ジュエリー】入力欄'!I345="パール","mm","ct"))))</f>
        <v xml:space="preserve">  </v>
      </c>
      <c r="E544" s="149" t="str">
        <f>IF('【ジュエリー】入力欄'!L345="","",'【ジュエリー】入力欄'!L345&amp;"g")</f>
        <v/>
      </c>
      <c r="F544" s="168" t="str">
        <f>IF('【ジュエリー】入力欄'!M345="","",'【ジュエリー】入力欄'!M345)</f>
        <v/>
      </c>
      <c r="G544" s="64" t="str">
        <f>IF('【ジュエリー】入力欄'!O345="","",'【ジュエリー】入力欄'!O345)</f>
        <v/>
      </c>
      <c r="H544" s="146"/>
      <c r="I544" s="58"/>
      <c r="J544" s="59"/>
      <c r="K544" s="60"/>
      <c r="L544" s="118"/>
    </row>
    <row r="545" spans="6:16" ht="13.5" customHeight="1">
      <c r="F545" s="65"/>
      <c r="G545" s="28"/>
      <c r="H545" s="28"/>
      <c r="I545" s="28"/>
      <c r="J545" s="65"/>
      <c r="K545" s="65"/>
      <c r="L545" s="65"/>
      <c r="M545" s="65"/>
      <c r="N545" s="131"/>
      <c r="O545" s="1"/>
      <c r="P545" s="118"/>
    </row>
    <row r="546" spans="1:10" ht="14.25" customHeight="1">
      <c r="A546" s="132" t="s">
        <v>243</v>
      </c>
      <c r="B546" s="198" t="str">
        <f>CONCATENATE("出品表　（　",'【ジュエリー】入力欄'!I$3,"　APREオークション　宝石・ジュエリー）")</f>
        <v>出品表　（　　APREオークション　宝石・ジュエリー）</v>
      </c>
      <c r="C546" s="198"/>
      <c r="D546" s="198"/>
      <c r="J546" s="131"/>
    </row>
    <row r="547" spans="6:10" ht="3.75" customHeight="1" thickBot="1">
      <c r="F547" s="114"/>
      <c r="G547" s="114"/>
      <c r="H547" s="114"/>
      <c r="I547" s="114"/>
      <c r="J547" s="131"/>
    </row>
    <row r="548" spans="1:10" ht="33.75" customHeight="1" thickBot="1">
      <c r="A548" s="133"/>
      <c r="B548" s="133" t="s">
        <v>244</v>
      </c>
      <c r="C548" s="183" t="str">
        <f>IF('【ジュエリー】入力欄'!C346="","",'【ジュエリー】入力欄'!C346)</f>
        <v/>
      </c>
      <c r="D548" s="134" t="s">
        <v>20</v>
      </c>
      <c r="E548" s="135"/>
      <c r="F548" s="115" t="s">
        <v>208</v>
      </c>
      <c r="G548" s="195" t="str">
        <f>IF('【ジュエリー】入力欄'!C$3="","",'【ジュエリー】入力欄'!C$3)</f>
        <v/>
      </c>
      <c r="H548" s="196"/>
      <c r="I548" s="197"/>
      <c r="J548" s="131"/>
    </row>
    <row r="549" spans="1:10" ht="5.25" customHeight="1" thickBot="1">
      <c r="A549" s="47"/>
      <c r="B549" s="45"/>
      <c r="G549" s="34"/>
      <c r="H549" s="81"/>
      <c r="I549" s="39"/>
      <c r="J549" s="131"/>
    </row>
    <row r="550" spans="1:10" ht="45" customHeight="1">
      <c r="A550" s="48" t="s">
        <v>2</v>
      </c>
      <c r="B550" s="49" t="s">
        <v>129</v>
      </c>
      <c r="C550" s="49" t="s">
        <v>246</v>
      </c>
      <c r="D550" s="136" t="s">
        <v>247</v>
      </c>
      <c r="E550" s="49" t="s">
        <v>5</v>
      </c>
      <c r="F550" s="137" t="s">
        <v>248</v>
      </c>
      <c r="G550" s="207" t="s">
        <v>300</v>
      </c>
      <c r="H550" s="138" t="s">
        <v>0</v>
      </c>
      <c r="I550" s="23"/>
      <c r="J550" s="131"/>
    </row>
    <row r="551" spans="1:12" ht="45" customHeight="1">
      <c r="A551" s="139" t="s">
        <v>249</v>
      </c>
      <c r="B551" s="80" t="str">
        <f>IF('【ジュエリー】入力欄'!K346="","",'【ジュエリー】入力欄'!K346)</f>
        <v/>
      </c>
      <c r="C551" s="22" t="str">
        <f>IF('【ジュエリー】入力欄'!E346="","",'【ジュエリー】入力欄'!E346)</f>
        <v/>
      </c>
      <c r="D551" s="140" t="str">
        <f>CONCATENATE(IF('【ジュエリー】入力欄'!F346="","",'【ジュエリー】入力欄'!F346),IF('【ジュエリー】入力欄'!H346="",CONCATENATE(" ",'【ジュエリー】入力欄'!G346),CONCATENATE(" ",'【ジュエリー】入力欄'!G346,'【ジュエリー】入力欄'!H346,IF('【ジュエリー】入力欄'!G346="パール","mm","ct"))),IF('【ジュエリー】入力欄'!J346="",CONCATENATE(" ",'【ジュエリー】入力欄'!I346),CONCATENATE(" ",'【ジュエリー】入力欄'!I346,'【ジュエリー】入力欄'!J346,IF('【ジュエリー】入力欄'!I346="パール","mm","ct"))))</f>
        <v xml:space="preserve">  </v>
      </c>
      <c r="E551" s="141" t="str">
        <f>IF('【ジュエリー】入力欄'!L346="","",'【ジュエリー】入力欄'!L346&amp;"g")</f>
        <v/>
      </c>
      <c r="F551" s="166" t="str">
        <f>IF('【ジュエリー】入力欄'!M346="","",'【ジュエリー】入力欄'!M346)</f>
        <v/>
      </c>
      <c r="G551" s="52" t="str">
        <f>IF('【ジュエリー】入力欄'!O346="","",'【ジュエリー】入力欄'!O346)</f>
        <v/>
      </c>
      <c r="H551" s="142"/>
      <c r="I551" s="14"/>
      <c r="J551" s="131"/>
      <c r="L551" s="118"/>
    </row>
    <row r="552" spans="1:12" s="61" customFormat="1" ht="45" customHeight="1">
      <c r="A552" s="143" t="s">
        <v>250</v>
      </c>
      <c r="B552" s="53" t="str">
        <f>IF('【ジュエリー】入力欄'!K347="","",'【ジュエリー】入力欄'!K347)</f>
        <v/>
      </c>
      <c r="C552" s="54" t="str">
        <f>IF('【ジュエリー】入力欄'!E347="","",'【ジュエリー】入力欄'!E347)</f>
        <v/>
      </c>
      <c r="D552" s="144" t="str">
        <f>CONCATENATE(IF('【ジュエリー】入力欄'!F347="","",'【ジュエリー】入力欄'!F347),IF('【ジュエリー】入力欄'!H347="",CONCATENATE(" ",'【ジュエリー】入力欄'!G347),CONCATENATE(" ",'【ジュエリー】入力欄'!G347,'【ジュエリー】入力欄'!H347,IF('【ジュエリー】入力欄'!G347="パール","mm","ct"))),IF('【ジュエリー】入力欄'!J347="",CONCATENATE(" ",'【ジュエリー】入力欄'!I347),CONCATENATE(" ",'【ジュエリー】入力欄'!I347,'【ジュエリー】入力欄'!J347,IF('【ジュエリー】入力欄'!I347="パール","mm","ct"))))</f>
        <v xml:space="preserve">  </v>
      </c>
      <c r="E552" s="145" t="str">
        <f>IF('【ジュエリー】入力欄'!L347="","",'【ジュエリー】入力欄'!L347&amp;"g")</f>
        <v/>
      </c>
      <c r="F552" s="167" t="str">
        <f>IF('【ジュエリー】入力欄'!M347="","",'【ジュエリー】入力欄'!M347)</f>
        <v/>
      </c>
      <c r="G552" s="56" t="str">
        <f>IF('【ジュエリー】入力欄'!O347="","",'【ジュエリー】入力欄'!O347)</f>
        <v/>
      </c>
      <c r="H552" s="146"/>
      <c r="I552" s="58"/>
      <c r="J552" s="59"/>
      <c r="K552" s="60"/>
      <c r="L552" s="118"/>
    </row>
    <row r="553" spans="1:12" ht="45" customHeight="1">
      <c r="A553" s="139" t="s">
        <v>251</v>
      </c>
      <c r="B553" s="80" t="str">
        <f>IF('【ジュエリー】入力欄'!K348="","",'【ジュエリー】入力欄'!K348)</f>
        <v/>
      </c>
      <c r="C553" s="22" t="str">
        <f>IF('【ジュエリー】入力欄'!E348="","",'【ジュエリー】入力欄'!E348)</f>
        <v/>
      </c>
      <c r="D553" s="140" t="str">
        <f>CONCATENATE(IF('【ジュエリー】入力欄'!F348="","",'【ジュエリー】入力欄'!F348),IF('【ジュエリー】入力欄'!H348="",CONCATENATE(" ",'【ジュエリー】入力欄'!G348),CONCATENATE(" ",'【ジュエリー】入力欄'!G348,'【ジュエリー】入力欄'!H348,IF('【ジュエリー】入力欄'!G348="パール","mm","ct"))),IF('【ジュエリー】入力欄'!J348="",CONCATENATE(" ",'【ジュエリー】入力欄'!I348),CONCATENATE(" ",'【ジュエリー】入力欄'!I348,'【ジュエリー】入力欄'!J348,IF('【ジュエリー】入力欄'!I348="パール","mm","ct"))))</f>
        <v xml:space="preserve">  </v>
      </c>
      <c r="E553" s="141" t="str">
        <f>IF('【ジュエリー】入力欄'!L348="","",'【ジュエリー】入力欄'!L348&amp;"g")</f>
        <v/>
      </c>
      <c r="F553" s="166" t="str">
        <f>IF('【ジュエリー】入力欄'!M348="","",'【ジュエリー】入力欄'!M348)</f>
        <v/>
      </c>
      <c r="G553" s="52" t="str">
        <f>IF('【ジュエリー】入力欄'!O348="","",'【ジュエリー】入力欄'!O348)</f>
        <v/>
      </c>
      <c r="H553" s="142"/>
      <c r="I553" s="14"/>
      <c r="J553" s="131"/>
      <c r="L553" s="118"/>
    </row>
    <row r="554" spans="1:12" s="61" customFormat="1" ht="45" customHeight="1">
      <c r="A554" s="143" t="s">
        <v>252</v>
      </c>
      <c r="B554" s="53" t="str">
        <f>IF('【ジュエリー】入力欄'!K349="","",'【ジュエリー】入力欄'!K349)</f>
        <v/>
      </c>
      <c r="C554" s="54" t="str">
        <f>IF('【ジュエリー】入力欄'!E349="","",'【ジュエリー】入力欄'!E349)</f>
        <v/>
      </c>
      <c r="D554" s="144" t="str">
        <f>CONCATENATE(IF('【ジュエリー】入力欄'!F349="","",'【ジュエリー】入力欄'!F349),IF('【ジュエリー】入力欄'!H349="",CONCATENATE(" ",'【ジュエリー】入力欄'!G349),CONCATENATE(" ",'【ジュエリー】入力欄'!G349,'【ジュエリー】入力欄'!H349,IF('【ジュエリー】入力欄'!G349="パール","mm","ct"))),IF('【ジュエリー】入力欄'!J349="",CONCATENATE(" ",'【ジュエリー】入力欄'!I349),CONCATENATE(" ",'【ジュエリー】入力欄'!I349,'【ジュエリー】入力欄'!J349,IF('【ジュエリー】入力欄'!I349="パール","mm","ct"))))</f>
        <v xml:space="preserve">  </v>
      </c>
      <c r="E554" s="145" t="str">
        <f>IF('【ジュエリー】入力欄'!L349="","",'【ジュエリー】入力欄'!L349&amp;"g")</f>
        <v/>
      </c>
      <c r="F554" s="167" t="str">
        <f>IF('【ジュエリー】入力欄'!M349="","",'【ジュエリー】入力欄'!M349)</f>
        <v/>
      </c>
      <c r="G554" s="56" t="str">
        <f>IF('【ジュエリー】入力欄'!O349="","",'【ジュエリー】入力欄'!O349)</f>
        <v/>
      </c>
      <c r="H554" s="146"/>
      <c r="I554" s="58"/>
      <c r="J554" s="59"/>
      <c r="K554" s="60"/>
      <c r="L554" s="118"/>
    </row>
    <row r="555" spans="1:12" ht="45" customHeight="1">
      <c r="A555" s="139" t="s">
        <v>253</v>
      </c>
      <c r="B555" s="80" t="str">
        <f>IF('【ジュエリー】入力欄'!K350="","",'【ジュエリー】入力欄'!K350)</f>
        <v/>
      </c>
      <c r="C555" s="22" t="str">
        <f>IF('【ジュエリー】入力欄'!E350="","",'【ジュエリー】入力欄'!E350)</f>
        <v/>
      </c>
      <c r="D555" s="140" t="str">
        <f>CONCATENATE(IF('【ジュエリー】入力欄'!F350="","",'【ジュエリー】入力欄'!F350),IF('【ジュエリー】入力欄'!H350="",CONCATENATE(" ",'【ジュエリー】入力欄'!G350),CONCATENATE(" ",'【ジュエリー】入力欄'!G350,'【ジュエリー】入力欄'!H350,IF('【ジュエリー】入力欄'!G350="パール","mm","ct"))),IF('【ジュエリー】入力欄'!J350="",CONCATENATE(" ",'【ジュエリー】入力欄'!I350),CONCATENATE(" ",'【ジュエリー】入力欄'!I350,'【ジュエリー】入力欄'!J350,IF('【ジュエリー】入力欄'!I350="パール","mm","ct"))))</f>
        <v xml:space="preserve">  </v>
      </c>
      <c r="E555" s="141" t="str">
        <f>IF('【ジュエリー】入力欄'!L350="","",'【ジュエリー】入力欄'!L350&amp;"g")</f>
        <v/>
      </c>
      <c r="F555" s="166" t="str">
        <f>IF('【ジュエリー】入力欄'!M350="","",'【ジュエリー】入力欄'!M350)</f>
        <v/>
      </c>
      <c r="G555" s="52" t="str">
        <f>IF('【ジュエリー】入力欄'!O350="","",'【ジュエリー】入力欄'!O350)</f>
        <v/>
      </c>
      <c r="H555" s="142"/>
      <c r="I555" s="14"/>
      <c r="J555" s="131"/>
      <c r="L555" s="118"/>
    </row>
    <row r="556" spans="1:12" s="61" customFormat="1" ht="45" customHeight="1">
      <c r="A556" s="143" t="s">
        <v>254</v>
      </c>
      <c r="B556" s="53" t="str">
        <f>IF('【ジュエリー】入力欄'!K351="","",'【ジュエリー】入力欄'!K351)</f>
        <v/>
      </c>
      <c r="C556" s="54" t="str">
        <f>IF('【ジュエリー】入力欄'!E351="","",'【ジュエリー】入力欄'!E351)</f>
        <v/>
      </c>
      <c r="D556" s="144" t="str">
        <f>CONCATENATE(IF('【ジュエリー】入力欄'!F351="","",'【ジュエリー】入力欄'!F351),IF('【ジュエリー】入力欄'!H351="",CONCATENATE(" ",'【ジュエリー】入力欄'!G351),CONCATENATE(" ",'【ジュエリー】入力欄'!G351,'【ジュエリー】入力欄'!H351,IF('【ジュエリー】入力欄'!G351="パール","mm","ct"))),IF('【ジュエリー】入力欄'!J351="",CONCATENATE(" ",'【ジュエリー】入力欄'!I351),CONCATENATE(" ",'【ジュエリー】入力欄'!I351,'【ジュエリー】入力欄'!J351,IF('【ジュエリー】入力欄'!I351="パール","mm","ct"))))</f>
        <v xml:space="preserve">  </v>
      </c>
      <c r="E556" s="145" t="str">
        <f>IF('【ジュエリー】入力欄'!L351="","",'【ジュエリー】入力欄'!L351&amp;"g")</f>
        <v/>
      </c>
      <c r="F556" s="167" t="str">
        <f>IF('【ジュエリー】入力欄'!M351="","",'【ジュエリー】入力欄'!M351)</f>
        <v/>
      </c>
      <c r="G556" s="56" t="str">
        <f>IF('【ジュエリー】入力欄'!O351="","",'【ジュエリー】入力欄'!O351)</f>
        <v/>
      </c>
      <c r="H556" s="146"/>
      <c r="I556" s="58"/>
      <c r="J556" s="59"/>
      <c r="K556" s="60"/>
      <c r="L556" s="118"/>
    </row>
    <row r="557" spans="1:12" ht="45" customHeight="1">
      <c r="A557" s="139" t="s">
        <v>255</v>
      </c>
      <c r="B557" s="80" t="str">
        <f>IF('【ジュエリー】入力欄'!K352="","",'【ジュエリー】入力欄'!K352)</f>
        <v/>
      </c>
      <c r="C557" s="22" t="str">
        <f>IF('【ジュエリー】入力欄'!E352="","",'【ジュエリー】入力欄'!E352)</f>
        <v/>
      </c>
      <c r="D557" s="140" t="str">
        <f>CONCATENATE(IF('【ジュエリー】入力欄'!F352="","",'【ジュエリー】入力欄'!F352),IF('【ジュエリー】入力欄'!H352="",CONCATENATE(" ",'【ジュエリー】入力欄'!G352),CONCATENATE(" ",'【ジュエリー】入力欄'!G352,'【ジュエリー】入力欄'!H352,IF('【ジュエリー】入力欄'!G352="パール","mm","ct"))),IF('【ジュエリー】入力欄'!J352="",CONCATENATE(" ",'【ジュエリー】入力欄'!I352),CONCATENATE(" ",'【ジュエリー】入力欄'!I352,'【ジュエリー】入力欄'!J352,IF('【ジュエリー】入力欄'!I352="パール","mm","ct"))))</f>
        <v xml:space="preserve">  </v>
      </c>
      <c r="E557" s="141" t="str">
        <f>IF('【ジュエリー】入力欄'!L352="","",'【ジュエリー】入力欄'!L352&amp;"g")</f>
        <v/>
      </c>
      <c r="F557" s="166" t="str">
        <f>IF('【ジュエリー】入力欄'!M352="","",'【ジュエリー】入力欄'!M352)</f>
        <v/>
      </c>
      <c r="G557" s="52" t="str">
        <f>IF('【ジュエリー】入力欄'!O352="","",'【ジュエリー】入力欄'!O352)</f>
        <v/>
      </c>
      <c r="H557" s="142"/>
      <c r="I557" s="14"/>
      <c r="J557" s="131"/>
      <c r="L557" s="118"/>
    </row>
    <row r="558" spans="1:12" s="61" customFormat="1" ht="45" customHeight="1">
      <c r="A558" s="143" t="s">
        <v>256</v>
      </c>
      <c r="B558" s="53" t="str">
        <f>IF('【ジュエリー】入力欄'!K353="","",'【ジュエリー】入力欄'!K353)</f>
        <v/>
      </c>
      <c r="C558" s="54" t="str">
        <f>IF('【ジュエリー】入力欄'!E353="","",'【ジュエリー】入力欄'!E353)</f>
        <v/>
      </c>
      <c r="D558" s="144" t="str">
        <f>CONCATENATE(IF('【ジュエリー】入力欄'!F353="","",'【ジュエリー】入力欄'!F353),IF('【ジュエリー】入力欄'!H353="",CONCATENATE(" ",'【ジュエリー】入力欄'!G353),CONCATENATE(" ",'【ジュエリー】入力欄'!G353,'【ジュエリー】入力欄'!H353,IF('【ジュエリー】入力欄'!G353="パール","mm","ct"))),IF('【ジュエリー】入力欄'!J353="",CONCATENATE(" ",'【ジュエリー】入力欄'!I353),CONCATENATE(" ",'【ジュエリー】入力欄'!I353,'【ジュエリー】入力欄'!J353,IF('【ジュエリー】入力欄'!I353="パール","mm","ct"))))</f>
        <v xml:space="preserve">  </v>
      </c>
      <c r="E558" s="145" t="str">
        <f>IF('【ジュエリー】入力欄'!L353="","",'【ジュエリー】入力欄'!L353&amp;"g")</f>
        <v/>
      </c>
      <c r="F558" s="167" t="str">
        <f>IF('【ジュエリー】入力欄'!M353="","",'【ジュエリー】入力欄'!M353)</f>
        <v/>
      </c>
      <c r="G558" s="56" t="str">
        <f>IF('【ジュエリー】入力欄'!O353="","",'【ジュエリー】入力欄'!O353)</f>
        <v/>
      </c>
      <c r="H558" s="146"/>
      <c r="I558" s="58"/>
      <c r="J558" s="59"/>
      <c r="K558" s="60"/>
      <c r="L558" s="118"/>
    </row>
    <row r="559" spans="1:12" ht="45" customHeight="1">
      <c r="A559" s="139" t="s">
        <v>257</v>
      </c>
      <c r="B559" s="80" t="str">
        <f>IF('【ジュエリー】入力欄'!K354="","",'【ジュエリー】入力欄'!K354)</f>
        <v/>
      </c>
      <c r="C559" s="22" t="str">
        <f>IF('【ジュエリー】入力欄'!E354="","",'【ジュエリー】入力欄'!E354)</f>
        <v/>
      </c>
      <c r="D559" s="140" t="str">
        <f>CONCATENATE(IF('【ジュエリー】入力欄'!F354="","",'【ジュエリー】入力欄'!F354),IF('【ジュエリー】入力欄'!H354="",CONCATENATE(" ",'【ジュエリー】入力欄'!G354),CONCATENATE(" ",'【ジュエリー】入力欄'!G354,'【ジュエリー】入力欄'!H354,IF('【ジュエリー】入力欄'!G354="パール","mm","ct"))),IF('【ジュエリー】入力欄'!J354="",CONCATENATE(" ",'【ジュエリー】入力欄'!I354),CONCATENATE(" ",'【ジュエリー】入力欄'!I354,'【ジュエリー】入力欄'!J354,IF('【ジュエリー】入力欄'!I354="パール","mm","ct"))))</f>
        <v xml:space="preserve">  </v>
      </c>
      <c r="E559" s="141" t="str">
        <f>IF('【ジュエリー】入力欄'!L354="","",'【ジュエリー】入力欄'!L354&amp;"g")</f>
        <v/>
      </c>
      <c r="F559" s="166" t="str">
        <f>IF('【ジュエリー】入力欄'!M354="","",'【ジュエリー】入力欄'!M354)</f>
        <v/>
      </c>
      <c r="G559" s="52" t="str">
        <f>IF('【ジュエリー】入力欄'!O354="","",'【ジュエリー】入力欄'!O354)</f>
        <v/>
      </c>
      <c r="H559" s="142"/>
      <c r="I559" s="14"/>
      <c r="J559" s="131"/>
      <c r="L559" s="118"/>
    </row>
    <row r="560" spans="1:12" s="61" customFormat="1" ht="45" customHeight="1" thickBot="1">
      <c r="A560" s="147" t="s">
        <v>258</v>
      </c>
      <c r="B560" s="62" t="str">
        <f>IF('【ジュエリー】入力欄'!K355="","",'【ジュエリー】入力欄'!K355)</f>
        <v/>
      </c>
      <c r="C560" s="63" t="str">
        <f>IF('【ジュエリー】入力欄'!E355="","",'【ジュエリー】入力欄'!E355)</f>
        <v/>
      </c>
      <c r="D560" s="148" t="str">
        <f>CONCATENATE(IF('【ジュエリー】入力欄'!F355="","",'【ジュエリー】入力欄'!F355),IF('【ジュエリー】入力欄'!H355="",CONCATENATE(" ",'【ジュエリー】入力欄'!G355),CONCATENATE(" ",'【ジュエリー】入力欄'!G355,'【ジュエリー】入力欄'!H355,IF('【ジュエリー】入力欄'!G355="パール","mm","ct"))),IF('【ジュエリー】入力欄'!J355="",CONCATENATE(" ",'【ジュエリー】入力欄'!I355),CONCATENATE(" ",'【ジュエリー】入力欄'!I355,'【ジュエリー】入力欄'!J355,IF('【ジュエリー】入力欄'!I355="パール","mm","ct"))))</f>
        <v xml:space="preserve">  </v>
      </c>
      <c r="E560" s="149" t="str">
        <f>IF('【ジュエリー】入力欄'!L355="","",'【ジュエリー】入力欄'!L355&amp;"g")</f>
        <v/>
      </c>
      <c r="F560" s="168" t="str">
        <f>IF('【ジュエリー】入力欄'!M355="","",'【ジュエリー】入力欄'!M355)</f>
        <v/>
      </c>
      <c r="G560" s="64" t="str">
        <f>IF('【ジュエリー】入力欄'!O355="","",'【ジュエリー】入力欄'!O355)</f>
        <v/>
      </c>
      <c r="H560" s="146"/>
      <c r="I560" s="58"/>
      <c r="J560" s="59"/>
      <c r="K560" s="60"/>
      <c r="L560" s="118"/>
    </row>
    <row r="561" spans="6:16" ht="20.25" customHeight="1">
      <c r="F561" s="65"/>
      <c r="G561" s="28"/>
      <c r="H561" s="28"/>
      <c r="I561" s="28"/>
      <c r="J561" s="65"/>
      <c r="K561" s="65"/>
      <c r="L561" s="65"/>
      <c r="M561" s="65"/>
      <c r="N561" s="131"/>
      <c r="O561" s="1"/>
      <c r="P561" s="118"/>
    </row>
    <row r="562" spans="1:10" ht="14.25" customHeight="1">
      <c r="A562" s="132" t="s">
        <v>243</v>
      </c>
      <c r="B562" s="198" t="str">
        <f>CONCATENATE("出品表　（　",'【ジュエリー】入力欄'!I$3,"　APREオークション　宝石・ジュエリー）")</f>
        <v>出品表　（　　APREオークション　宝石・ジュエリー）</v>
      </c>
      <c r="C562" s="198"/>
      <c r="D562" s="198"/>
      <c r="J562" s="131"/>
    </row>
    <row r="563" spans="6:10" ht="3.75" customHeight="1" thickBot="1">
      <c r="F563" s="114"/>
      <c r="G563" s="114"/>
      <c r="H563" s="114"/>
      <c r="I563" s="114"/>
      <c r="J563" s="131"/>
    </row>
    <row r="564" spans="1:10" ht="33.75" customHeight="1" thickBot="1">
      <c r="A564" s="133"/>
      <c r="B564" s="133" t="s">
        <v>244</v>
      </c>
      <c r="C564" s="183" t="str">
        <f>IF('【ジュエリー】入力欄'!C356="","",'【ジュエリー】入力欄'!C356)</f>
        <v/>
      </c>
      <c r="D564" s="134" t="s">
        <v>20</v>
      </c>
      <c r="E564" s="135"/>
      <c r="F564" s="115" t="s">
        <v>208</v>
      </c>
      <c r="G564" s="195" t="str">
        <f>IF('【ジュエリー】入力欄'!C$3="","",'【ジュエリー】入力欄'!C$3)</f>
        <v/>
      </c>
      <c r="H564" s="196"/>
      <c r="I564" s="197"/>
      <c r="J564" s="131"/>
    </row>
    <row r="565" spans="1:10" ht="5.25" customHeight="1" thickBot="1">
      <c r="A565" s="47"/>
      <c r="B565" s="45"/>
      <c r="G565" s="34"/>
      <c r="H565" s="81"/>
      <c r="I565" s="39"/>
      <c r="J565" s="131"/>
    </row>
    <row r="566" spans="1:10" ht="45" customHeight="1">
      <c r="A566" s="48" t="s">
        <v>2</v>
      </c>
      <c r="B566" s="49" t="s">
        <v>129</v>
      </c>
      <c r="C566" s="49" t="s">
        <v>246</v>
      </c>
      <c r="D566" s="136" t="s">
        <v>247</v>
      </c>
      <c r="E566" s="49" t="s">
        <v>5</v>
      </c>
      <c r="F566" s="137" t="s">
        <v>248</v>
      </c>
      <c r="G566" s="207" t="s">
        <v>300</v>
      </c>
      <c r="H566" s="138" t="s">
        <v>0</v>
      </c>
      <c r="I566" s="23"/>
      <c r="J566" s="131"/>
    </row>
    <row r="567" spans="1:12" ht="45" customHeight="1">
      <c r="A567" s="139" t="s">
        <v>249</v>
      </c>
      <c r="B567" s="80" t="str">
        <f>IF('【ジュエリー】入力欄'!K356="","",'【ジュエリー】入力欄'!K356)</f>
        <v/>
      </c>
      <c r="C567" s="22" t="str">
        <f>IF('【ジュエリー】入力欄'!E356="","",'【ジュエリー】入力欄'!E356)</f>
        <v/>
      </c>
      <c r="D567" s="140" t="str">
        <f>CONCATENATE(IF('【ジュエリー】入力欄'!F356="","",'【ジュエリー】入力欄'!F356),IF('【ジュエリー】入力欄'!H356="",CONCATENATE(" ",'【ジュエリー】入力欄'!G356),CONCATENATE(" ",'【ジュエリー】入力欄'!G356,'【ジュエリー】入力欄'!H356,IF('【ジュエリー】入力欄'!G356="パール","mm","ct"))),IF('【ジュエリー】入力欄'!J356="",CONCATENATE(" ",'【ジュエリー】入力欄'!I356),CONCATENATE(" ",'【ジュエリー】入力欄'!I356,'【ジュエリー】入力欄'!J356,IF('【ジュエリー】入力欄'!I356="パール","mm","ct"))))</f>
        <v xml:space="preserve">  </v>
      </c>
      <c r="E567" s="141" t="str">
        <f>IF('【ジュエリー】入力欄'!L356="","",'【ジュエリー】入力欄'!L356&amp;"g")</f>
        <v/>
      </c>
      <c r="F567" s="166" t="str">
        <f>IF('【ジュエリー】入力欄'!M356="","",'【ジュエリー】入力欄'!M356)</f>
        <v/>
      </c>
      <c r="G567" s="52" t="str">
        <f>IF('【ジュエリー】入力欄'!O356="","",'【ジュエリー】入力欄'!O356)</f>
        <v/>
      </c>
      <c r="H567" s="142"/>
      <c r="I567" s="14"/>
      <c r="J567" s="131"/>
      <c r="L567" s="118"/>
    </row>
    <row r="568" spans="1:12" s="61" customFormat="1" ht="45" customHeight="1">
      <c r="A568" s="143" t="s">
        <v>250</v>
      </c>
      <c r="B568" s="53" t="str">
        <f>IF('【ジュエリー】入力欄'!K357="","",'【ジュエリー】入力欄'!K357)</f>
        <v/>
      </c>
      <c r="C568" s="54" t="str">
        <f>IF('【ジュエリー】入力欄'!E357="","",'【ジュエリー】入力欄'!E357)</f>
        <v/>
      </c>
      <c r="D568" s="144" t="str">
        <f>CONCATENATE(IF('【ジュエリー】入力欄'!F357="","",'【ジュエリー】入力欄'!F357),IF('【ジュエリー】入力欄'!H357="",CONCATENATE(" ",'【ジュエリー】入力欄'!G357),CONCATENATE(" ",'【ジュエリー】入力欄'!G357,'【ジュエリー】入力欄'!H357,IF('【ジュエリー】入力欄'!G357="パール","mm","ct"))),IF('【ジュエリー】入力欄'!J357="",CONCATENATE(" ",'【ジュエリー】入力欄'!I357),CONCATENATE(" ",'【ジュエリー】入力欄'!I357,'【ジュエリー】入力欄'!J357,IF('【ジュエリー】入力欄'!I357="パール","mm","ct"))))</f>
        <v xml:space="preserve">  </v>
      </c>
      <c r="E568" s="145" t="str">
        <f>IF('【ジュエリー】入力欄'!L357="","",'【ジュエリー】入力欄'!L357&amp;"g")</f>
        <v/>
      </c>
      <c r="F568" s="167" t="str">
        <f>IF('【ジュエリー】入力欄'!M357="","",'【ジュエリー】入力欄'!M357)</f>
        <v/>
      </c>
      <c r="G568" s="56" t="str">
        <f>IF('【ジュエリー】入力欄'!O357="","",'【ジュエリー】入力欄'!O357)</f>
        <v/>
      </c>
      <c r="H568" s="146"/>
      <c r="I568" s="58"/>
      <c r="J568" s="59"/>
      <c r="K568" s="60"/>
      <c r="L568" s="118"/>
    </row>
    <row r="569" spans="1:12" ht="45" customHeight="1">
      <c r="A569" s="139" t="s">
        <v>251</v>
      </c>
      <c r="B569" s="80" t="str">
        <f>IF('【ジュエリー】入力欄'!K358="","",'【ジュエリー】入力欄'!K358)</f>
        <v/>
      </c>
      <c r="C569" s="22" t="str">
        <f>IF('【ジュエリー】入力欄'!E358="","",'【ジュエリー】入力欄'!E358)</f>
        <v/>
      </c>
      <c r="D569" s="140" t="str">
        <f>CONCATENATE(IF('【ジュエリー】入力欄'!F358="","",'【ジュエリー】入力欄'!F358),IF('【ジュエリー】入力欄'!H358="",CONCATENATE(" ",'【ジュエリー】入力欄'!G358),CONCATENATE(" ",'【ジュエリー】入力欄'!G358,'【ジュエリー】入力欄'!H358,IF('【ジュエリー】入力欄'!G358="パール","mm","ct"))),IF('【ジュエリー】入力欄'!J358="",CONCATENATE(" ",'【ジュエリー】入力欄'!I358),CONCATENATE(" ",'【ジュエリー】入力欄'!I358,'【ジュエリー】入力欄'!J358,IF('【ジュエリー】入力欄'!I358="パール","mm","ct"))))</f>
        <v xml:space="preserve">  </v>
      </c>
      <c r="E569" s="141" t="str">
        <f>IF('【ジュエリー】入力欄'!L358="","",'【ジュエリー】入力欄'!L358&amp;"g")</f>
        <v/>
      </c>
      <c r="F569" s="166" t="str">
        <f>IF('【ジュエリー】入力欄'!M358="","",'【ジュエリー】入力欄'!M358)</f>
        <v/>
      </c>
      <c r="G569" s="52" t="str">
        <f>IF('【ジュエリー】入力欄'!O358="","",'【ジュエリー】入力欄'!O358)</f>
        <v/>
      </c>
      <c r="H569" s="142"/>
      <c r="I569" s="14"/>
      <c r="J569" s="131"/>
      <c r="L569" s="118"/>
    </row>
    <row r="570" spans="1:12" s="61" customFormat="1" ht="45" customHeight="1">
      <c r="A570" s="143" t="s">
        <v>252</v>
      </c>
      <c r="B570" s="53" t="str">
        <f>IF('【ジュエリー】入力欄'!K359="","",'【ジュエリー】入力欄'!K359)</f>
        <v/>
      </c>
      <c r="C570" s="54" t="str">
        <f>IF('【ジュエリー】入力欄'!E359="","",'【ジュエリー】入力欄'!E359)</f>
        <v/>
      </c>
      <c r="D570" s="144" t="str">
        <f>CONCATENATE(IF('【ジュエリー】入力欄'!F359="","",'【ジュエリー】入力欄'!F359),IF('【ジュエリー】入力欄'!H359="",CONCATENATE(" ",'【ジュエリー】入力欄'!G359),CONCATENATE(" ",'【ジュエリー】入力欄'!G359,'【ジュエリー】入力欄'!H359,IF('【ジュエリー】入力欄'!G359="パール","mm","ct"))),IF('【ジュエリー】入力欄'!J359="",CONCATENATE(" ",'【ジュエリー】入力欄'!I359),CONCATENATE(" ",'【ジュエリー】入力欄'!I359,'【ジュエリー】入力欄'!J359,IF('【ジュエリー】入力欄'!I359="パール","mm","ct"))))</f>
        <v xml:space="preserve">  </v>
      </c>
      <c r="E570" s="145" t="str">
        <f>IF('【ジュエリー】入力欄'!L359="","",'【ジュエリー】入力欄'!L359&amp;"g")</f>
        <v/>
      </c>
      <c r="F570" s="167" t="str">
        <f>IF('【ジュエリー】入力欄'!M359="","",'【ジュエリー】入力欄'!M359)</f>
        <v/>
      </c>
      <c r="G570" s="56" t="str">
        <f>IF('【ジュエリー】入力欄'!O359="","",'【ジュエリー】入力欄'!O359)</f>
        <v/>
      </c>
      <c r="H570" s="146"/>
      <c r="I570" s="58"/>
      <c r="J570" s="59"/>
      <c r="K570" s="60"/>
      <c r="L570" s="118"/>
    </row>
    <row r="571" spans="1:12" ht="45" customHeight="1">
      <c r="A571" s="139" t="s">
        <v>253</v>
      </c>
      <c r="B571" s="80" t="str">
        <f>IF('【ジュエリー】入力欄'!K360="","",'【ジュエリー】入力欄'!K360)</f>
        <v/>
      </c>
      <c r="C571" s="22" t="str">
        <f>IF('【ジュエリー】入力欄'!E360="","",'【ジュエリー】入力欄'!E360)</f>
        <v/>
      </c>
      <c r="D571" s="140" t="str">
        <f>CONCATENATE(IF('【ジュエリー】入力欄'!F360="","",'【ジュエリー】入力欄'!F360),IF('【ジュエリー】入力欄'!H360="",CONCATENATE(" ",'【ジュエリー】入力欄'!G360),CONCATENATE(" ",'【ジュエリー】入力欄'!G360,'【ジュエリー】入力欄'!H360,IF('【ジュエリー】入力欄'!G360="パール","mm","ct"))),IF('【ジュエリー】入力欄'!J360="",CONCATENATE(" ",'【ジュエリー】入力欄'!I360),CONCATENATE(" ",'【ジュエリー】入力欄'!I360,'【ジュエリー】入力欄'!J360,IF('【ジュエリー】入力欄'!I360="パール","mm","ct"))))</f>
        <v xml:space="preserve">  </v>
      </c>
      <c r="E571" s="141" t="str">
        <f>IF('【ジュエリー】入力欄'!L360="","",'【ジュエリー】入力欄'!L360&amp;"g")</f>
        <v/>
      </c>
      <c r="F571" s="166" t="str">
        <f>IF('【ジュエリー】入力欄'!M360="","",'【ジュエリー】入力欄'!M360)</f>
        <v/>
      </c>
      <c r="G571" s="52" t="str">
        <f>IF('【ジュエリー】入力欄'!O360="","",'【ジュエリー】入力欄'!O360)</f>
        <v/>
      </c>
      <c r="H571" s="142"/>
      <c r="I571" s="14"/>
      <c r="J571" s="131"/>
      <c r="L571" s="118"/>
    </row>
    <row r="572" spans="1:12" s="61" customFormat="1" ht="45" customHeight="1">
      <c r="A572" s="143" t="s">
        <v>254</v>
      </c>
      <c r="B572" s="53" t="str">
        <f>IF('【ジュエリー】入力欄'!K361="","",'【ジュエリー】入力欄'!K361)</f>
        <v/>
      </c>
      <c r="C572" s="54" t="str">
        <f>IF('【ジュエリー】入力欄'!E361="","",'【ジュエリー】入力欄'!E361)</f>
        <v/>
      </c>
      <c r="D572" s="144" t="str">
        <f>CONCATENATE(IF('【ジュエリー】入力欄'!F361="","",'【ジュエリー】入力欄'!F361),IF('【ジュエリー】入力欄'!H361="",CONCATENATE(" ",'【ジュエリー】入力欄'!G361),CONCATENATE(" ",'【ジュエリー】入力欄'!G361,'【ジュエリー】入力欄'!H361,IF('【ジュエリー】入力欄'!G361="パール","mm","ct"))),IF('【ジュエリー】入力欄'!J361="",CONCATENATE(" ",'【ジュエリー】入力欄'!I361),CONCATENATE(" ",'【ジュエリー】入力欄'!I361,'【ジュエリー】入力欄'!J361,IF('【ジュエリー】入力欄'!I361="パール","mm","ct"))))</f>
        <v xml:space="preserve">  </v>
      </c>
      <c r="E572" s="145" t="str">
        <f>IF('【ジュエリー】入力欄'!L361="","",'【ジュエリー】入力欄'!L361&amp;"g")</f>
        <v/>
      </c>
      <c r="F572" s="167" t="str">
        <f>IF('【ジュエリー】入力欄'!M361="","",'【ジュエリー】入力欄'!M361)</f>
        <v/>
      </c>
      <c r="G572" s="56" t="str">
        <f>IF('【ジュエリー】入力欄'!O361="","",'【ジュエリー】入力欄'!O361)</f>
        <v/>
      </c>
      <c r="H572" s="146"/>
      <c r="I572" s="58"/>
      <c r="J572" s="59"/>
      <c r="K572" s="60"/>
      <c r="L572" s="118"/>
    </row>
    <row r="573" spans="1:12" ht="45" customHeight="1">
      <c r="A573" s="139" t="s">
        <v>255</v>
      </c>
      <c r="B573" s="80" t="str">
        <f>IF('【ジュエリー】入力欄'!K362="","",'【ジュエリー】入力欄'!K362)</f>
        <v/>
      </c>
      <c r="C573" s="22" t="str">
        <f>IF('【ジュエリー】入力欄'!E362="","",'【ジュエリー】入力欄'!E362)</f>
        <v/>
      </c>
      <c r="D573" s="140" t="str">
        <f>CONCATENATE(IF('【ジュエリー】入力欄'!F362="","",'【ジュエリー】入力欄'!F362),IF('【ジュエリー】入力欄'!H362="",CONCATENATE(" ",'【ジュエリー】入力欄'!G362),CONCATENATE(" ",'【ジュエリー】入力欄'!G362,'【ジュエリー】入力欄'!H362,IF('【ジュエリー】入力欄'!G362="パール","mm","ct"))),IF('【ジュエリー】入力欄'!J362="",CONCATENATE(" ",'【ジュエリー】入力欄'!I362),CONCATENATE(" ",'【ジュエリー】入力欄'!I362,'【ジュエリー】入力欄'!J362,IF('【ジュエリー】入力欄'!I362="パール","mm","ct"))))</f>
        <v xml:space="preserve">  </v>
      </c>
      <c r="E573" s="141" t="str">
        <f>IF('【ジュエリー】入力欄'!L362="","",'【ジュエリー】入力欄'!L362&amp;"g")</f>
        <v/>
      </c>
      <c r="F573" s="166" t="str">
        <f>IF('【ジュエリー】入力欄'!M362="","",'【ジュエリー】入力欄'!M362)</f>
        <v/>
      </c>
      <c r="G573" s="52" t="str">
        <f>IF('【ジュエリー】入力欄'!O362="","",'【ジュエリー】入力欄'!O362)</f>
        <v/>
      </c>
      <c r="H573" s="142"/>
      <c r="I573" s="14"/>
      <c r="J573" s="131"/>
      <c r="L573" s="118"/>
    </row>
    <row r="574" spans="1:12" s="61" customFormat="1" ht="45" customHeight="1">
      <c r="A574" s="143" t="s">
        <v>256</v>
      </c>
      <c r="B574" s="53" t="str">
        <f>IF('【ジュエリー】入力欄'!K363="","",'【ジュエリー】入力欄'!K363)</f>
        <v/>
      </c>
      <c r="C574" s="54" t="str">
        <f>IF('【ジュエリー】入力欄'!E363="","",'【ジュエリー】入力欄'!E363)</f>
        <v/>
      </c>
      <c r="D574" s="144" t="str">
        <f>CONCATENATE(IF('【ジュエリー】入力欄'!F363="","",'【ジュエリー】入力欄'!F363),IF('【ジュエリー】入力欄'!H363="",CONCATENATE(" ",'【ジュエリー】入力欄'!G363),CONCATENATE(" ",'【ジュエリー】入力欄'!G363,'【ジュエリー】入力欄'!H363,IF('【ジュエリー】入力欄'!G363="パール","mm","ct"))),IF('【ジュエリー】入力欄'!J363="",CONCATENATE(" ",'【ジュエリー】入力欄'!I363),CONCATENATE(" ",'【ジュエリー】入力欄'!I363,'【ジュエリー】入力欄'!J363,IF('【ジュエリー】入力欄'!I363="パール","mm","ct"))))</f>
        <v xml:space="preserve">  </v>
      </c>
      <c r="E574" s="145" t="str">
        <f>IF('【ジュエリー】入力欄'!L363="","",'【ジュエリー】入力欄'!L363&amp;"g")</f>
        <v/>
      </c>
      <c r="F574" s="167" t="str">
        <f>IF('【ジュエリー】入力欄'!M363="","",'【ジュエリー】入力欄'!M363)</f>
        <v/>
      </c>
      <c r="G574" s="56" t="str">
        <f>IF('【ジュエリー】入力欄'!O363="","",'【ジュエリー】入力欄'!O363)</f>
        <v/>
      </c>
      <c r="H574" s="146"/>
      <c r="I574" s="58"/>
      <c r="J574" s="59"/>
      <c r="K574" s="60"/>
      <c r="L574" s="118"/>
    </row>
    <row r="575" spans="1:12" ht="45" customHeight="1">
      <c r="A575" s="139" t="s">
        <v>257</v>
      </c>
      <c r="B575" s="80" t="str">
        <f>IF('【ジュエリー】入力欄'!K364="","",'【ジュエリー】入力欄'!K364)</f>
        <v/>
      </c>
      <c r="C575" s="22" t="str">
        <f>IF('【ジュエリー】入力欄'!E364="","",'【ジュエリー】入力欄'!E364)</f>
        <v/>
      </c>
      <c r="D575" s="140" t="str">
        <f>CONCATENATE(IF('【ジュエリー】入力欄'!F364="","",'【ジュエリー】入力欄'!F364),IF('【ジュエリー】入力欄'!H364="",CONCATENATE(" ",'【ジュエリー】入力欄'!G364),CONCATENATE(" ",'【ジュエリー】入力欄'!G364,'【ジュエリー】入力欄'!H364,IF('【ジュエリー】入力欄'!G364="パール","mm","ct"))),IF('【ジュエリー】入力欄'!J364="",CONCATENATE(" ",'【ジュエリー】入力欄'!I364),CONCATENATE(" ",'【ジュエリー】入力欄'!I364,'【ジュエリー】入力欄'!J364,IF('【ジュエリー】入力欄'!I364="パール","mm","ct"))))</f>
        <v xml:space="preserve">  </v>
      </c>
      <c r="E575" s="141" t="str">
        <f>IF('【ジュエリー】入力欄'!L364="","",'【ジュエリー】入力欄'!L364&amp;"g")</f>
        <v/>
      </c>
      <c r="F575" s="166" t="str">
        <f>IF('【ジュエリー】入力欄'!M364="","",'【ジュエリー】入力欄'!M364)</f>
        <v/>
      </c>
      <c r="G575" s="52" t="str">
        <f>IF('【ジュエリー】入力欄'!O364="","",'【ジュエリー】入力欄'!O364)</f>
        <v/>
      </c>
      <c r="H575" s="142"/>
      <c r="I575" s="14"/>
      <c r="J575" s="131"/>
      <c r="L575" s="118"/>
    </row>
    <row r="576" spans="1:12" s="61" customFormat="1" ht="45" customHeight="1" thickBot="1">
      <c r="A576" s="147" t="s">
        <v>258</v>
      </c>
      <c r="B576" s="62" t="str">
        <f>IF('【ジュエリー】入力欄'!K365="","",'【ジュエリー】入力欄'!K365)</f>
        <v/>
      </c>
      <c r="C576" s="63" t="str">
        <f>IF('【ジュエリー】入力欄'!E365="","",'【ジュエリー】入力欄'!E365)</f>
        <v/>
      </c>
      <c r="D576" s="148" t="str">
        <f>CONCATENATE(IF('【ジュエリー】入力欄'!F365="","",'【ジュエリー】入力欄'!F365),IF('【ジュエリー】入力欄'!H365="",CONCATENATE(" ",'【ジュエリー】入力欄'!G365),CONCATENATE(" ",'【ジュエリー】入力欄'!G365,'【ジュエリー】入力欄'!H365,IF('【ジュエリー】入力欄'!G365="パール","mm","ct"))),IF('【ジュエリー】入力欄'!J365="",CONCATENATE(" ",'【ジュエリー】入力欄'!I365),CONCATENATE(" ",'【ジュエリー】入力欄'!I365,'【ジュエリー】入力欄'!J365,IF('【ジュエリー】入力欄'!I365="パール","mm","ct"))))</f>
        <v xml:space="preserve">  </v>
      </c>
      <c r="E576" s="149" t="str">
        <f>IF('【ジュエリー】入力欄'!L365="","",'【ジュエリー】入力欄'!L365&amp;"g")</f>
        <v/>
      </c>
      <c r="F576" s="168" t="str">
        <f>IF('【ジュエリー】入力欄'!M365="","",'【ジュエリー】入力欄'!M365)</f>
        <v/>
      </c>
      <c r="G576" s="64" t="str">
        <f>IF('【ジュエリー】入力欄'!O365="","",'【ジュエリー】入力欄'!O365)</f>
        <v/>
      </c>
      <c r="H576" s="146"/>
      <c r="I576" s="58"/>
      <c r="J576" s="59"/>
      <c r="K576" s="60"/>
      <c r="L576" s="118"/>
    </row>
    <row r="577" spans="6:16" ht="13.5" customHeight="1">
      <c r="F577" s="65"/>
      <c r="G577" s="28"/>
      <c r="H577" s="28"/>
      <c r="I577" s="28"/>
      <c r="J577" s="65"/>
      <c r="K577" s="65"/>
      <c r="L577" s="65"/>
      <c r="M577" s="65"/>
      <c r="N577" s="131"/>
      <c r="O577" s="1"/>
      <c r="P577" s="118"/>
    </row>
    <row r="578" spans="1:10" ht="14.25" customHeight="1">
      <c r="A578" s="132" t="s">
        <v>243</v>
      </c>
      <c r="B578" s="198" t="str">
        <f>CONCATENATE("出品表　（　",'【ジュエリー】入力欄'!I$3,"　APREオークション　宝石・ジュエリー）")</f>
        <v>出品表　（　　APREオークション　宝石・ジュエリー）</v>
      </c>
      <c r="C578" s="198"/>
      <c r="D578" s="198"/>
      <c r="J578" s="131"/>
    </row>
    <row r="579" spans="6:10" ht="3.75" customHeight="1" thickBot="1">
      <c r="F579" s="114"/>
      <c r="G579" s="114"/>
      <c r="H579" s="114"/>
      <c r="I579" s="114"/>
      <c r="J579" s="131"/>
    </row>
    <row r="580" spans="1:10" ht="33.75" customHeight="1" thickBot="1">
      <c r="A580" s="133"/>
      <c r="B580" s="133" t="s">
        <v>244</v>
      </c>
      <c r="C580" s="183" t="str">
        <f>IF('【ジュエリー】入力欄'!C366="","",'【ジュエリー】入力欄'!C366)</f>
        <v/>
      </c>
      <c r="D580" s="134" t="s">
        <v>20</v>
      </c>
      <c r="E580" s="135"/>
      <c r="F580" s="115" t="s">
        <v>208</v>
      </c>
      <c r="G580" s="195" t="str">
        <f>IF('【ジュエリー】入力欄'!C$3="","",'【ジュエリー】入力欄'!C$3)</f>
        <v/>
      </c>
      <c r="H580" s="196"/>
      <c r="I580" s="197"/>
      <c r="J580" s="131"/>
    </row>
    <row r="581" spans="1:10" ht="5.25" customHeight="1" thickBot="1">
      <c r="A581" s="47"/>
      <c r="B581" s="45"/>
      <c r="G581" s="34"/>
      <c r="H581" s="81"/>
      <c r="I581" s="39"/>
      <c r="J581" s="131"/>
    </row>
    <row r="582" spans="1:10" ht="45" customHeight="1">
      <c r="A582" s="48" t="s">
        <v>2</v>
      </c>
      <c r="B582" s="49" t="s">
        <v>129</v>
      </c>
      <c r="C582" s="49" t="s">
        <v>246</v>
      </c>
      <c r="D582" s="136" t="s">
        <v>247</v>
      </c>
      <c r="E582" s="49" t="s">
        <v>5</v>
      </c>
      <c r="F582" s="137" t="s">
        <v>248</v>
      </c>
      <c r="G582" s="207" t="s">
        <v>300</v>
      </c>
      <c r="H582" s="138" t="s">
        <v>0</v>
      </c>
      <c r="I582" s="23"/>
      <c r="J582" s="131"/>
    </row>
    <row r="583" spans="1:12" ht="45" customHeight="1">
      <c r="A583" s="139" t="s">
        <v>249</v>
      </c>
      <c r="B583" s="80" t="str">
        <f>IF('【ジュエリー】入力欄'!K366="","",'【ジュエリー】入力欄'!K366)</f>
        <v/>
      </c>
      <c r="C583" s="22" t="str">
        <f>IF('【ジュエリー】入力欄'!E366="","",'【ジュエリー】入力欄'!E366)</f>
        <v/>
      </c>
      <c r="D583" s="140" t="str">
        <f>CONCATENATE(IF('【ジュエリー】入力欄'!F366="","",'【ジュエリー】入力欄'!F366),IF('【ジュエリー】入力欄'!H366="",CONCATENATE(" ",'【ジュエリー】入力欄'!G366),CONCATENATE(" ",'【ジュエリー】入力欄'!G366,'【ジュエリー】入力欄'!H366,IF('【ジュエリー】入力欄'!G366="パール","mm","ct"))),IF('【ジュエリー】入力欄'!J366="",CONCATENATE(" ",'【ジュエリー】入力欄'!I366),CONCATENATE(" ",'【ジュエリー】入力欄'!I366,'【ジュエリー】入力欄'!J366,IF('【ジュエリー】入力欄'!I366="パール","mm","ct"))))</f>
        <v xml:space="preserve">  </v>
      </c>
      <c r="E583" s="141" t="str">
        <f>IF('【ジュエリー】入力欄'!L366="","",'【ジュエリー】入力欄'!L366&amp;"g")</f>
        <v/>
      </c>
      <c r="F583" s="166" t="str">
        <f>IF('【ジュエリー】入力欄'!M366="","",'【ジュエリー】入力欄'!M366)</f>
        <v/>
      </c>
      <c r="G583" s="52" t="str">
        <f>IF('【ジュエリー】入力欄'!O366="","",'【ジュエリー】入力欄'!O366)</f>
        <v/>
      </c>
      <c r="H583" s="142"/>
      <c r="I583" s="14"/>
      <c r="J583" s="131"/>
      <c r="L583" s="118"/>
    </row>
    <row r="584" spans="1:12" s="61" customFormat="1" ht="45" customHeight="1">
      <c r="A584" s="143" t="s">
        <v>250</v>
      </c>
      <c r="B584" s="53" t="str">
        <f>IF('【ジュエリー】入力欄'!K367="","",'【ジュエリー】入力欄'!K367)</f>
        <v/>
      </c>
      <c r="C584" s="54" t="str">
        <f>IF('【ジュエリー】入力欄'!E367="","",'【ジュエリー】入力欄'!E367)</f>
        <v/>
      </c>
      <c r="D584" s="144" t="str">
        <f>CONCATENATE(IF('【ジュエリー】入力欄'!F367="","",'【ジュエリー】入力欄'!F367),IF('【ジュエリー】入力欄'!H367="",CONCATENATE(" ",'【ジュエリー】入力欄'!G367),CONCATENATE(" ",'【ジュエリー】入力欄'!G367,'【ジュエリー】入力欄'!H367,IF('【ジュエリー】入力欄'!G367="パール","mm","ct"))),IF('【ジュエリー】入力欄'!J367="",CONCATENATE(" ",'【ジュエリー】入力欄'!I367),CONCATENATE(" ",'【ジュエリー】入力欄'!I367,'【ジュエリー】入力欄'!J367,IF('【ジュエリー】入力欄'!I367="パール","mm","ct"))))</f>
        <v xml:space="preserve">  </v>
      </c>
      <c r="E584" s="145" t="str">
        <f>IF('【ジュエリー】入力欄'!L367="","",'【ジュエリー】入力欄'!L367&amp;"g")</f>
        <v/>
      </c>
      <c r="F584" s="167" t="str">
        <f>IF('【ジュエリー】入力欄'!M367="","",'【ジュエリー】入力欄'!M367)</f>
        <v/>
      </c>
      <c r="G584" s="56" t="str">
        <f>IF('【ジュエリー】入力欄'!O367="","",'【ジュエリー】入力欄'!O367)</f>
        <v/>
      </c>
      <c r="H584" s="146"/>
      <c r="I584" s="58"/>
      <c r="J584" s="59"/>
      <c r="K584" s="60"/>
      <c r="L584" s="118"/>
    </row>
    <row r="585" spans="1:12" ht="45" customHeight="1">
      <c r="A585" s="139" t="s">
        <v>251</v>
      </c>
      <c r="B585" s="80" t="str">
        <f>IF('【ジュエリー】入力欄'!K368="","",'【ジュエリー】入力欄'!K368)</f>
        <v/>
      </c>
      <c r="C585" s="22" t="str">
        <f>IF('【ジュエリー】入力欄'!E368="","",'【ジュエリー】入力欄'!E368)</f>
        <v/>
      </c>
      <c r="D585" s="140" t="str">
        <f>CONCATENATE(IF('【ジュエリー】入力欄'!F368="","",'【ジュエリー】入力欄'!F368),IF('【ジュエリー】入力欄'!H368="",CONCATENATE(" ",'【ジュエリー】入力欄'!G368),CONCATENATE(" ",'【ジュエリー】入力欄'!G368,'【ジュエリー】入力欄'!H368,IF('【ジュエリー】入力欄'!G368="パール","mm","ct"))),IF('【ジュエリー】入力欄'!J368="",CONCATENATE(" ",'【ジュエリー】入力欄'!I368),CONCATENATE(" ",'【ジュエリー】入力欄'!I368,'【ジュエリー】入力欄'!J368,IF('【ジュエリー】入力欄'!I368="パール","mm","ct"))))</f>
        <v xml:space="preserve">  </v>
      </c>
      <c r="E585" s="141" t="str">
        <f>IF('【ジュエリー】入力欄'!L368="","",'【ジュエリー】入力欄'!L368&amp;"g")</f>
        <v/>
      </c>
      <c r="F585" s="166" t="str">
        <f>IF('【ジュエリー】入力欄'!M368="","",'【ジュエリー】入力欄'!M368)</f>
        <v/>
      </c>
      <c r="G585" s="52" t="str">
        <f>IF('【ジュエリー】入力欄'!O368="","",'【ジュエリー】入力欄'!O368)</f>
        <v/>
      </c>
      <c r="H585" s="142"/>
      <c r="I585" s="14"/>
      <c r="J585" s="131"/>
      <c r="L585" s="118"/>
    </row>
    <row r="586" spans="1:12" s="61" customFormat="1" ht="45" customHeight="1">
      <c r="A586" s="143" t="s">
        <v>252</v>
      </c>
      <c r="B586" s="53" t="str">
        <f>IF('【ジュエリー】入力欄'!K369="","",'【ジュエリー】入力欄'!K369)</f>
        <v/>
      </c>
      <c r="C586" s="54" t="str">
        <f>IF('【ジュエリー】入力欄'!E369="","",'【ジュエリー】入力欄'!E369)</f>
        <v/>
      </c>
      <c r="D586" s="144" t="str">
        <f>CONCATENATE(IF('【ジュエリー】入力欄'!F369="","",'【ジュエリー】入力欄'!F369),IF('【ジュエリー】入力欄'!H369="",CONCATENATE(" ",'【ジュエリー】入力欄'!G369),CONCATENATE(" ",'【ジュエリー】入力欄'!G369,'【ジュエリー】入力欄'!H369,IF('【ジュエリー】入力欄'!G369="パール","mm","ct"))),IF('【ジュエリー】入力欄'!J369="",CONCATENATE(" ",'【ジュエリー】入力欄'!I369),CONCATENATE(" ",'【ジュエリー】入力欄'!I369,'【ジュエリー】入力欄'!J369,IF('【ジュエリー】入力欄'!I369="パール","mm","ct"))))</f>
        <v xml:space="preserve">  </v>
      </c>
      <c r="E586" s="145" t="str">
        <f>IF('【ジュエリー】入力欄'!L369="","",'【ジュエリー】入力欄'!L369&amp;"g")</f>
        <v/>
      </c>
      <c r="F586" s="167" t="str">
        <f>IF('【ジュエリー】入力欄'!M369="","",'【ジュエリー】入力欄'!M369)</f>
        <v/>
      </c>
      <c r="G586" s="56" t="str">
        <f>IF('【ジュエリー】入力欄'!O369="","",'【ジュエリー】入力欄'!O369)</f>
        <v/>
      </c>
      <c r="H586" s="146"/>
      <c r="I586" s="58"/>
      <c r="J586" s="59"/>
      <c r="K586" s="60"/>
      <c r="L586" s="118"/>
    </row>
    <row r="587" spans="1:12" ht="45" customHeight="1">
      <c r="A587" s="139" t="s">
        <v>253</v>
      </c>
      <c r="B587" s="80" t="str">
        <f>IF('【ジュエリー】入力欄'!K370="","",'【ジュエリー】入力欄'!K370)</f>
        <v/>
      </c>
      <c r="C587" s="22" t="str">
        <f>IF('【ジュエリー】入力欄'!E370="","",'【ジュエリー】入力欄'!E370)</f>
        <v/>
      </c>
      <c r="D587" s="140" t="str">
        <f>CONCATENATE(IF('【ジュエリー】入力欄'!F370="","",'【ジュエリー】入力欄'!F370),IF('【ジュエリー】入力欄'!H370="",CONCATENATE(" ",'【ジュエリー】入力欄'!G370),CONCATENATE(" ",'【ジュエリー】入力欄'!G370,'【ジュエリー】入力欄'!H370,IF('【ジュエリー】入力欄'!G370="パール","mm","ct"))),IF('【ジュエリー】入力欄'!J370="",CONCATENATE(" ",'【ジュエリー】入力欄'!I370),CONCATENATE(" ",'【ジュエリー】入力欄'!I370,'【ジュエリー】入力欄'!J370,IF('【ジュエリー】入力欄'!I370="パール","mm","ct"))))</f>
        <v xml:space="preserve">  </v>
      </c>
      <c r="E587" s="141" t="str">
        <f>IF('【ジュエリー】入力欄'!L370="","",'【ジュエリー】入力欄'!L370&amp;"g")</f>
        <v/>
      </c>
      <c r="F587" s="166" t="str">
        <f>IF('【ジュエリー】入力欄'!M370="","",'【ジュエリー】入力欄'!M370)</f>
        <v/>
      </c>
      <c r="G587" s="52" t="str">
        <f>IF('【ジュエリー】入力欄'!O370="","",'【ジュエリー】入力欄'!O370)</f>
        <v/>
      </c>
      <c r="H587" s="142"/>
      <c r="I587" s="14"/>
      <c r="J587" s="131"/>
      <c r="L587" s="118"/>
    </row>
    <row r="588" spans="1:12" s="61" customFormat="1" ht="45" customHeight="1">
      <c r="A588" s="143" t="s">
        <v>254</v>
      </c>
      <c r="B588" s="53" t="str">
        <f>IF('【ジュエリー】入力欄'!K371="","",'【ジュエリー】入力欄'!K371)</f>
        <v/>
      </c>
      <c r="C588" s="54" t="str">
        <f>IF('【ジュエリー】入力欄'!E371="","",'【ジュエリー】入力欄'!E371)</f>
        <v/>
      </c>
      <c r="D588" s="144" t="str">
        <f>CONCATENATE(IF('【ジュエリー】入力欄'!F371="","",'【ジュエリー】入力欄'!F371),IF('【ジュエリー】入力欄'!H371="",CONCATENATE(" ",'【ジュエリー】入力欄'!G371),CONCATENATE(" ",'【ジュエリー】入力欄'!G371,'【ジュエリー】入力欄'!H371,IF('【ジュエリー】入力欄'!G371="パール","mm","ct"))),IF('【ジュエリー】入力欄'!J371="",CONCATENATE(" ",'【ジュエリー】入力欄'!I371),CONCATENATE(" ",'【ジュエリー】入力欄'!I371,'【ジュエリー】入力欄'!J371,IF('【ジュエリー】入力欄'!I371="パール","mm","ct"))))</f>
        <v xml:space="preserve">  </v>
      </c>
      <c r="E588" s="145" t="str">
        <f>IF('【ジュエリー】入力欄'!L371="","",'【ジュエリー】入力欄'!L371&amp;"g")</f>
        <v/>
      </c>
      <c r="F588" s="167" t="str">
        <f>IF('【ジュエリー】入力欄'!M371="","",'【ジュエリー】入力欄'!M371)</f>
        <v/>
      </c>
      <c r="G588" s="56" t="str">
        <f>IF('【ジュエリー】入力欄'!O371="","",'【ジュエリー】入力欄'!O371)</f>
        <v/>
      </c>
      <c r="H588" s="146"/>
      <c r="I588" s="58"/>
      <c r="J588" s="59"/>
      <c r="K588" s="60"/>
      <c r="L588" s="118"/>
    </row>
    <row r="589" spans="1:12" ht="45" customHeight="1">
      <c r="A589" s="139" t="s">
        <v>255</v>
      </c>
      <c r="B589" s="80" t="str">
        <f>IF('【ジュエリー】入力欄'!K372="","",'【ジュエリー】入力欄'!K372)</f>
        <v/>
      </c>
      <c r="C589" s="22" t="str">
        <f>IF('【ジュエリー】入力欄'!E372="","",'【ジュエリー】入力欄'!E372)</f>
        <v/>
      </c>
      <c r="D589" s="140" t="str">
        <f>CONCATENATE(IF('【ジュエリー】入力欄'!F372="","",'【ジュエリー】入力欄'!F372),IF('【ジュエリー】入力欄'!H372="",CONCATENATE(" ",'【ジュエリー】入力欄'!G372),CONCATENATE(" ",'【ジュエリー】入力欄'!G372,'【ジュエリー】入力欄'!H372,IF('【ジュエリー】入力欄'!G372="パール","mm","ct"))),IF('【ジュエリー】入力欄'!J372="",CONCATENATE(" ",'【ジュエリー】入力欄'!I372),CONCATENATE(" ",'【ジュエリー】入力欄'!I372,'【ジュエリー】入力欄'!J372,IF('【ジュエリー】入力欄'!I372="パール","mm","ct"))))</f>
        <v xml:space="preserve">  </v>
      </c>
      <c r="E589" s="141" t="str">
        <f>IF('【ジュエリー】入力欄'!L372="","",'【ジュエリー】入力欄'!L372&amp;"g")</f>
        <v/>
      </c>
      <c r="F589" s="166" t="str">
        <f>IF('【ジュエリー】入力欄'!M372="","",'【ジュエリー】入力欄'!M372)</f>
        <v/>
      </c>
      <c r="G589" s="52" t="str">
        <f>IF('【ジュエリー】入力欄'!O372="","",'【ジュエリー】入力欄'!O372)</f>
        <v/>
      </c>
      <c r="H589" s="142"/>
      <c r="I589" s="14"/>
      <c r="J589" s="131"/>
      <c r="L589" s="118"/>
    </row>
    <row r="590" spans="1:12" s="61" customFormat="1" ht="45" customHeight="1">
      <c r="A590" s="143" t="s">
        <v>256</v>
      </c>
      <c r="B590" s="53" t="str">
        <f>IF('【ジュエリー】入力欄'!K373="","",'【ジュエリー】入力欄'!K373)</f>
        <v/>
      </c>
      <c r="C590" s="54" t="str">
        <f>IF('【ジュエリー】入力欄'!E373="","",'【ジュエリー】入力欄'!E373)</f>
        <v/>
      </c>
      <c r="D590" s="144" t="str">
        <f>CONCATENATE(IF('【ジュエリー】入力欄'!F373="","",'【ジュエリー】入力欄'!F373),IF('【ジュエリー】入力欄'!H373="",CONCATENATE(" ",'【ジュエリー】入力欄'!G373),CONCATENATE(" ",'【ジュエリー】入力欄'!G373,'【ジュエリー】入力欄'!H373,IF('【ジュエリー】入力欄'!G373="パール","mm","ct"))),IF('【ジュエリー】入力欄'!J373="",CONCATENATE(" ",'【ジュエリー】入力欄'!I373),CONCATENATE(" ",'【ジュエリー】入力欄'!I373,'【ジュエリー】入力欄'!J373,IF('【ジュエリー】入力欄'!I373="パール","mm","ct"))))</f>
        <v xml:space="preserve">  </v>
      </c>
      <c r="E590" s="145" t="str">
        <f>IF('【ジュエリー】入力欄'!L373="","",'【ジュエリー】入力欄'!L373&amp;"g")</f>
        <v/>
      </c>
      <c r="F590" s="167" t="str">
        <f>IF('【ジュエリー】入力欄'!M373="","",'【ジュエリー】入力欄'!M373)</f>
        <v/>
      </c>
      <c r="G590" s="56" t="str">
        <f>IF('【ジュエリー】入力欄'!O373="","",'【ジュエリー】入力欄'!O373)</f>
        <v/>
      </c>
      <c r="H590" s="146"/>
      <c r="I590" s="58"/>
      <c r="J590" s="59"/>
      <c r="K590" s="60"/>
      <c r="L590" s="118"/>
    </row>
    <row r="591" spans="1:12" ht="45" customHeight="1">
      <c r="A591" s="139" t="s">
        <v>257</v>
      </c>
      <c r="B591" s="80" t="str">
        <f>IF('【ジュエリー】入力欄'!K374="","",'【ジュエリー】入力欄'!K374)</f>
        <v/>
      </c>
      <c r="C591" s="22" t="str">
        <f>IF('【ジュエリー】入力欄'!E374="","",'【ジュエリー】入力欄'!E374)</f>
        <v/>
      </c>
      <c r="D591" s="140" t="str">
        <f>CONCATENATE(IF('【ジュエリー】入力欄'!F374="","",'【ジュエリー】入力欄'!F374),IF('【ジュエリー】入力欄'!H374="",CONCATENATE(" ",'【ジュエリー】入力欄'!G374),CONCATENATE(" ",'【ジュエリー】入力欄'!G374,'【ジュエリー】入力欄'!H374,IF('【ジュエリー】入力欄'!G374="パール","mm","ct"))),IF('【ジュエリー】入力欄'!J374="",CONCATENATE(" ",'【ジュエリー】入力欄'!I374),CONCATENATE(" ",'【ジュエリー】入力欄'!I374,'【ジュエリー】入力欄'!J374,IF('【ジュエリー】入力欄'!I374="パール","mm","ct"))))</f>
        <v xml:space="preserve">  </v>
      </c>
      <c r="E591" s="141" t="str">
        <f>IF('【ジュエリー】入力欄'!L374="","",'【ジュエリー】入力欄'!L374&amp;"g")</f>
        <v/>
      </c>
      <c r="F591" s="166" t="str">
        <f>IF('【ジュエリー】入力欄'!M374="","",'【ジュエリー】入力欄'!M374)</f>
        <v/>
      </c>
      <c r="G591" s="52" t="str">
        <f>IF('【ジュエリー】入力欄'!O374="","",'【ジュエリー】入力欄'!O374)</f>
        <v/>
      </c>
      <c r="H591" s="142"/>
      <c r="I591" s="14"/>
      <c r="J591" s="131"/>
      <c r="L591" s="118"/>
    </row>
    <row r="592" spans="1:12" s="61" customFormat="1" ht="45" customHeight="1" thickBot="1">
      <c r="A592" s="147" t="s">
        <v>258</v>
      </c>
      <c r="B592" s="62" t="str">
        <f>IF('【ジュエリー】入力欄'!K375="","",'【ジュエリー】入力欄'!K375)</f>
        <v/>
      </c>
      <c r="C592" s="63" t="str">
        <f>IF('【ジュエリー】入力欄'!E375="","",'【ジュエリー】入力欄'!E375)</f>
        <v/>
      </c>
      <c r="D592" s="148" t="str">
        <f>CONCATENATE(IF('【ジュエリー】入力欄'!F375="","",'【ジュエリー】入力欄'!F375),IF('【ジュエリー】入力欄'!H375="",CONCATENATE(" ",'【ジュエリー】入力欄'!G375),CONCATENATE(" ",'【ジュエリー】入力欄'!G375,'【ジュエリー】入力欄'!H375,IF('【ジュエリー】入力欄'!G375="パール","mm","ct"))),IF('【ジュエリー】入力欄'!J375="",CONCATENATE(" ",'【ジュエリー】入力欄'!I375),CONCATENATE(" ",'【ジュエリー】入力欄'!I375,'【ジュエリー】入力欄'!J375,IF('【ジュエリー】入力欄'!I375="パール","mm","ct"))))</f>
        <v xml:space="preserve">  </v>
      </c>
      <c r="E592" s="149" t="str">
        <f>IF('【ジュエリー】入力欄'!L375="","",'【ジュエリー】入力欄'!L375&amp;"g")</f>
        <v/>
      </c>
      <c r="F592" s="168" t="str">
        <f>IF('【ジュエリー】入力欄'!M375="","",'【ジュエリー】入力欄'!M375)</f>
        <v/>
      </c>
      <c r="G592" s="64" t="str">
        <f>IF('【ジュエリー】入力欄'!O375="","",'【ジュエリー】入力欄'!O375)</f>
        <v/>
      </c>
      <c r="H592" s="146"/>
      <c r="I592" s="58"/>
      <c r="J592" s="59"/>
      <c r="K592" s="60"/>
      <c r="L592" s="118"/>
    </row>
    <row r="593" spans="6:16" ht="20.25" customHeight="1">
      <c r="F593" s="65"/>
      <c r="G593" s="28"/>
      <c r="H593" s="28"/>
      <c r="I593" s="28"/>
      <c r="J593" s="65"/>
      <c r="K593" s="65"/>
      <c r="L593" s="65"/>
      <c r="M593" s="65"/>
      <c r="N593" s="131"/>
      <c r="O593" s="1"/>
      <c r="P593" s="118"/>
    </row>
    <row r="594" spans="1:10" ht="14.25" customHeight="1">
      <c r="A594" s="132" t="s">
        <v>243</v>
      </c>
      <c r="B594" s="198" t="str">
        <f>CONCATENATE("出品表　（　",'【ジュエリー】入力欄'!I$3,"　APREオークション　宝石・ジュエリー）")</f>
        <v>出品表　（　　APREオークション　宝石・ジュエリー）</v>
      </c>
      <c r="C594" s="198"/>
      <c r="D594" s="198"/>
      <c r="J594" s="131"/>
    </row>
    <row r="595" spans="6:10" ht="3.75" customHeight="1" thickBot="1">
      <c r="F595" s="114"/>
      <c r="G595" s="114"/>
      <c r="H595" s="114"/>
      <c r="I595" s="114"/>
      <c r="J595" s="131"/>
    </row>
    <row r="596" spans="1:10" ht="33.75" customHeight="1" thickBot="1">
      <c r="A596" s="133"/>
      <c r="B596" s="133" t="s">
        <v>244</v>
      </c>
      <c r="C596" s="183" t="str">
        <f>IF('【ジュエリー】入力欄'!C376="","",'【ジュエリー】入力欄'!C376)</f>
        <v/>
      </c>
      <c r="D596" s="134" t="s">
        <v>20</v>
      </c>
      <c r="E596" s="135"/>
      <c r="F596" s="115" t="s">
        <v>208</v>
      </c>
      <c r="G596" s="195" t="str">
        <f>IF('【ジュエリー】入力欄'!C$3="","",'【ジュエリー】入力欄'!C$3)</f>
        <v/>
      </c>
      <c r="H596" s="196"/>
      <c r="I596" s="197"/>
      <c r="J596" s="131"/>
    </row>
    <row r="597" spans="1:10" ht="5.25" customHeight="1" thickBot="1">
      <c r="A597" s="47"/>
      <c r="B597" s="45"/>
      <c r="G597" s="34"/>
      <c r="H597" s="81"/>
      <c r="I597" s="39"/>
      <c r="J597" s="131"/>
    </row>
    <row r="598" spans="1:10" ht="45" customHeight="1">
      <c r="A598" s="48" t="s">
        <v>2</v>
      </c>
      <c r="B598" s="49" t="s">
        <v>129</v>
      </c>
      <c r="C598" s="49" t="s">
        <v>246</v>
      </c>
      <c r="D598" s="136" t="s">
        <v>247</v>
      </c>
      <c r="E598" s="49" t="s">
        <v>5</v>
      </c>
      <c r="F598" s="137" t="s">
        <v>248</v>
      </c>
      <c r="G598" s="207" t="s">
        <v>300</v>
      </c>
      <c r="H598" s="138" t="s">
        <v>0</v>
      </c>
      <c r="I598" s="23"/>
      <c r="J598" s="131"/>
    </row>
    <row r="599" spans="1:12" ht="45" customHeight="1">
      <c r="A599" s="139" t="s">
        <v>249</v>
      </c>
      <c r="B599" s="80" t="str">
        <f>IF('【ジュエリー】入力欄'!K376="","",'【ジュエリー】入力欄'!K376)</f>
        <v/>
      </c>
      <c r="C599" s="22" t="str">
        <f>IF('【ジュエリー】入力欄'!E376="","",'【ジュエリー】入力欄'!E376)</f>
        <v/>
      </c>
      <c r="D599" s="140" t="str">
        <f>CONCATENATE(IF('【ジュエリー】入力欄'!F376="","",'【ジュエリー】入力欄'!F376),IF('【ジュエリー】入力欄'!H376="",CONCATENATE(" ",'【ジュエリー】入力欄'!G376),CONCATENATE(" ",'【ジュエリー】入力欄'!G376,'【ジュエリー】入力欄'!H376,IF('【ジュエリー】入力欄'!G376="パール","mm","ct"))),IF('【ジュエリー】入力欄'!J376="",CONCATENATE(" ",'【ジュエリー】入力欄'!I376),CONCATENATE(" ",'【ジュエリー】入力欄'!I376,'【ジュエリー】入力欄'!J376,IF('【ジュエリー】入力欄'!I376="パール","mm","ct"))))</f>
        <v xml:space="preserve">  </v>
      </c>
      <c r="E599" s="141" t="str">
        <f>IF('【ジュエリー】入力欄'!L376="","",'【ジュエリー】入力欄'!L376&amp;"g")</f>
        <v/>
      </c>
      <c r="F599" s="166" t="str">
        <f>IF('【ジュエリー】入力欄'!M376="","",'【ジュエリー】入力欄'!M376)</f>
        <v/>
      </c>
      <c r="G599" s="52" t="str">
        <f>IF('【ジュエリー】入力欄'!O376="","",'【ジュエリー】入力欄'!O376)</f>
        <v/>
      </c>
      <c r="H599" s="142"/>
      <c r="I599" s="14"/>
      <c r="J599" s="131"/>
      <c r="L599" s="118"/>
    </row>
    <row r="600" spans="1:12" s="61" customFormat="1" ht="45" customHeight="1">
      <c r="A600" s="143" t="s">
        <v>250</v>
      </c>
      <c r="B600" s="53" t="str">
        <f>IF('【ジュエリー】入力欄'!K377="","",'【ジュエリー】入力欄'!K377)</f>
        <v/>
      </c>
      <c r="C600" s="54" t="str">
        <f>IF('【ジュエリー】入力欄'!E377="","",'【ジュエリー】入力欄'!E377)</f>
        <v/>
      </c>
      <c r="D600" s="144" t="str">
        <f>CONCATENATE(IF('【ジュエリー】入力欄'!F377="","",'【ジュエリー】入力欄'!F377),IF('【ジュエリー】入力欄'!H377="",CONCATENATE(" ",'【ジュエリー】入力欄'!G377),CONCATENATE(" ",'【ジュエリー】入力欄'!G377,'【ジュエリー】入力欄'!H377,IF('【ジュエリー】入力欄'!G377="パール","mm","ct"))),IF('【ジュエリー】入力欄'!J377="",CONCATENATE(" ",'【ジュエリー】入力欄'!I377),CONCATENATE(" ",'【ジュエリー】入力欄'!I377,'【ジュエリー】入力欄'!J377,IF('【ジュエリー】入力欄'!I377="パール","mm","ct"))))</f>
        <v xml:space="preserve">  </v>
      </c>
      <c r="E600" s="145" t="str">
        <f>IF('【ジュエリー】入力欄'!L377="","",'【ジュエリー】入力欄'!L377&amp;"g")</f>
        <v/>
      </c>
      <c r="F600" s="167" t="str">
        <f>IF('【ジュエリー】入力欄'!M377="","",'【ジュエリー】入力欄'!M377)</f>
        <v/>
      </c>
      <c r="G600" s="56" t="str">
        <f>IF('【ジュエリー】入力欄'!O377="","",'【ジュエリー】入力欄'!O377)</f>
        <v/>
      </c>
      <c r="H600" s="146"/>
      <c r="I600" s="58"/>
      <c r="J600" s="59"/>
      <c r="K600" s="60"/>
      <c r="L600" s="118"/>
    </row>
    <row r="601" spans="1:12" ht="45" customHeight="1">
      <c r="A601" s="139" t="s">
        <v>251</v>
      </c>
      <c r="B601" s="80" t="str">
        <f>IF('【ジュエリー】入力欄'!K378="","",'【ジュエリー】入力欄'!K378)</f>
        <v/>
      </c>
      <c r="C601" s="22" t="str">
        <f>IF('【ジュエリー】入力欄'!E378="","",'【ジュエリー】入力欄'!E378)</f>
        <v/>
      </c>
      <c r="D601" s="140" t="str">
        <f>CONCATENATE(IF('【ジュエリー】入力欄'!F378="","",'【ジュエリー】入力欄'!F378),IF('【ジュエリー】入力欄'!H378="",CONCATENATE(" ",'【ジュエリー】入力欄'!G378),CONCATENATE(" ",'【ジュエリー】入力欄'!G378,'【ジュエリー】入力欄'!H378,IF('【ジュエリー】入力欄'!G378="パール","mm","ct"))),IF('【ジュエリー】入力欄'!J378="",CONCATENATE(" ",'【ジュエリー】入力欄'!I378),CONCATENATE(" ",'【ジュエリー】入力欄'!I378,'【ジュエリー】入力欄'!J378,IF('【ジュエリー】入力欄'!I378="パール","mm","ct"))))</f>
        <v xml:space="preserve">  </v>
      </c>
      <c r="E601" s="141" t="str">
        <f>IF('【ジュエリー】入力欄'!L378="","",'【ジュエリー】入力欄'!L378&amp;"g")</f>
        <v/>
      </c>
      <c r="F601" s="166" t="str">
        <f>IF('【ジュエリー】入力欄'!M378="","",'【ジュエリー】入力欄'!M378)</f>
        <v/>
      </c>
      <c r="G601" s="52" t="str">
        <f>IF('【ジュエリー】入力欄'!O378="","",'【ジュエリー】入力欄'!O378)</f>
        <v/>
      </c>
      <c r="H601" s="142"/>
      <c r="I601" s="14"/>
      <c r="J601" s="131"/>
      <c r="L601" s="118"/>
    </row>
    <row r="602" spans="1:12" s="61" customFormat="1" ht="45" customHeight="1">
      <c r="A602" s="143" t="s">
        <v>252</v>
      </c>
      <c r="B602" s="53" t="str">
        <f>IF('【ジュエリー】入力欄'!K379="","",'【ジュエリー】入力欄'!K379)</f>
        <v/>
      </c>
      <c r="C602" s="54" t="str">
        <f>IF('【ジュエリー】入力欄'!E379="","",'【ジュエリー】入力欄'!E379)</f>
        <v/>
      </c>
      <c r="D602" s="144" t="str">
        <f>CONCATENATE(IF('【ジュエリー】入力欄'!F379="","",'【ジュエリー】入力欄'!F379),IF('【ジュエリー】入力欄'!H379="",CONCATENATE(" ",'【ジュエリー】入力欄'!G379),CONCATENATE(" ",'【ジュエリー】入力欄'!G379,'【ジュエリー】入力欄'!H379,IF('【ジュエリー】入力欄'!G379="パール","mm","ct"))),IF('【ジュエリー】入力欄'!J379="",CONCATENATE(" ",'【ジュエリー】入力欄'!I379),CONCATENATE(" ",'【ジュエリー】入力欄'!I379,'【ジュエリー】入力欄'!J379,IF('【ジュエリー】入力欄'!I379="パール","mm","ct"))))</f>
        <v xml:space="preserve">  </v>
      </c>
      <c r="E602" s="145" t="str">
        <f>IF('【ジュエリー】入力欄'!L379="","",'【ジュエリー】入力欄'!L379&amp;"g")</f>
        <v/>
      </c>
      <c r="F602" s="167" t="str">
        <f>IF('【ジュエリー】入力欄'!M379="","",'【ジュエリー】入力欄'!M379)</f>
        <v/>
      </c>
      <c r="G602" s="56" t="str">
        <f>IF('【ジュエリー】入力欄'!O379="","",'【ジュエリー】入力欄'!O379)</f>
        <v/>
      </c>
      <c r="H602" s="146"/>
      <c r="I602" s="58"/>
      <c r="J602" s="59"/>
      <c r="K602" s="60"/>
      <c r="L602" s="118"/>
    </row>
    <row r="603" spans="1:12" ht="45" customHeight="1">
      <c r="A603" s="139" t="s">
        <v>253</v>
      </c>
      <c r="B603" s="80" t="str">
        <f>IF('【ジュエリー】入力欄'!K380="","",'【ジュエリー】入力欄'!K380)</f>
        <v/>
      </c>
      <c r="C603" s="22" t="str">
        <f>IF('【ジュエリー】入力欄'!E380="","",'【ジュエリー】入力欄'!E380)</f>
        <v/>
      </c>
      <c r="D603" s="140" t="str">
        <f>CONCATENATE(IF('【ジュエリー】入力欄'!F380="","",'【ジュエリー】入力欄'!F380),IF('【ジュエリー】入力欄'!H380="",CONCATENATE(" ",'【ジュエリー】入力欄'!G380),CONCATENATE(" ",'【ジュエリー】入力欄'!G380,'【ジュエリー】入力欄'!H380,IF('【ジュエリー】入力欄'!G380="パール","mm","ct"))),IF('【ジュエリー】入力欄'!J380="",CONCATENATE(" ",'【ジュエリー】入力欄'!I380),CONCATENATE(" ",'【ジュエリー】入力欄'!I380,'【ジュエリー】入力欄'!J380,IF('【ジュエリー】入力欄'!I380="パール","mm","ct"))))</f>
        <v xml:space="preserve">  </v>
      </c>
      <c r="E603" s="141" t="str">
        <f>IF('【ジュエリー】入力欄'!L380="","",'【ジュエリー】入力欄'!L380&amp;"g")</f>
        <v/>
      </c>
      <c r="F603" s="166" t="str">
        <f>IF('【ジュエリー】入力欄'!M380="","",'【ジュエリー】入力欄'!M380)</f>
        <v/>
      </c>
      <c r="G603" s="52" t="str">
        <f>IF('【ジュエリー】入力欄'!O380="","",'【ジュエリー】入力欄'!O380)</f>
        <v/>
      </c>
      <c r="H603" s="142"/>
      <c r="I603" s="14"/>
      <c r="J603" s="131"/>
      <c r="L603" s="118"/>
    </row>
    <row r="604" spans="1:12" s="61" customFormat="1" ht="45" customHeight="1">
      <c r="A604" s="143" t="s">
        <v>254</v>
      </c>
      <c r="B604" s="53" t="str">
        <f>IF('【ジュエリー】入力欄'!K381="","",'【ジュエリー】入力欄'!K381)</f>
        <v/>
      </c>
      <c r="C604" s="54" t="str">
        <f>IF('【ジュエリー】入力欄'!E381="","",'【ジュエリー】入力欄'!E381)</f>
        <v/>
      </c>
      <c r="D604" s="144" t="str">
        <f>CONCATENATE(IF('【ジュエリー】入力欄'!F381="","",'【ジュエリー】入力欄'!F381),IF('【ジュエリー】入力欄'!H381="",CONCATENATE(" ",'【ジュエリー】入力欄'!G381),CONCATENATE(" ",'【ジュエリー】入力欄'!G381,'【ジュエリー】入力欄'!H381,IF('【ジュエリー】入力欄'!G381="パール","mm","ct"))),IF('【ジュエリー】入力欄'!J381="",CONCATENATE(" ",'【ジュエリー】入力欄'!I381),CONCATENATE(" ",'【ジュエリー】入力欄'!I381,'【ジュエリー】入力欄'!J381,IF('【ジュエリー】入力欄'!I381="パール","mm","ct"))))</f>
        <v xml:space="preserve">  </v>
      </c>
      <c r="E604" s="145" t="str">
        <f>IF('【ジュエリー】入力欄'!L381="","",'【ジュエリー】入力欄'!L381&amp;"g")</f>
        <v/>
      </c>
      <c r="F604" s="167" t="str">
        <f>IF('【ジュエリー】入力欄'!M381="","",'【ジュエリー】入力欄'!M381)</f>
        <v/>
      </c>
      <c r="G604" s="56" t="str">
        <f>IF('【ジュエリー】入力欄'!O381="","",'【ジュエリー】入力欄'!O381)</f>
        <v/>
      </c>
      <c r="H604" s="146"/>
      <c r="I604" s="58"/>
      <c r="J604" s="59"/>
      <c r="K604" s="60"/>
      <c r="L604" s="118"/>
    </row>
    <row r="605" spans="1:12" ht="45" customHeight="1">
      <c r="A605" s="139" t="s">
        <v>255</v>
      </c>
      <c r="B605" s="80" t="str">
        <f>IF('【ジュエリー】入力欄'!K382="","",'【ジュエリー】入力欄'!K382)</f>
        <v/>
      </c>
      <c r="C605" s="22" t="str">
        <f>IF('【ジュエリー】入力欄'!E382="","",'【ジュエリー】入力欄'!E382)</f>
        <v/>
      </c>
      <c r="D605" s="140" t="str">
        <f>CONCATENATE(IF('【ジュエリー】入力欄'!F382="","",'【ジュエリー】入力欄'!F382),IF('【ジュエリー】入力欄'!H382="",CONCATENATE(" ",'【ジュエリー】入力欄'!G382),CONCATENATE(" ",'【ジュエリー】入力欄'!G382,'【ジュエリー】入力欄'!H382,IF('【ジュエリー】入力欄'!G382="パール","mm","ct"))),IF('【ジュエリー】入力欄'!J382="",CONCATENATE(" ",'【ジュエリー】入力欄'!I382),CONCATENATE(" ",'【ジュエリー】入力欄'!I382,'【ジュエリー】入力欄'!J382,IF('【ジュエリー】入力欄'!I382="パール","mm","ct"))))</f>
        <v xml:space="preserve">  </v>
      </c>
      <c r="E605" s="141" t="str">
        <f>IF('【ジュエリー】入力欄'!L382="","",'【ジュエリー】入力欄'!L382&amp;"g")</f>
        <v/>
      </c>
      <c r="F605" s="166" t="str">
        <f>IF('【ジュエリー】入力欄'!M382="","",'【ジュエリー】入力欄'!M382)</f>
        <v/>
      </c>
      <c r="G605" s="52" t="str">
        <f>IF('【ジュエリー】入力欄'!O382="","",'【ジュエリー】入力欄'!O382)</f>
        <v/>
      </c>
      <c r="H605" s="142"/>
      <c r="I605" s="14"/>
      <c r="J605" s="131"/>
      <c r="L605" s="118"/>
    </row>
    <row r="606" spans="1:12" s="61" customFormat="1" ht="45" customHeight="1">
      <c r="A606" s="143" t="s">
        <v>256</v>
      </c>
      <c r="B606" s="53" t="str">
        <f>IF('【ジュエリー】入力欄'!K383="","",'【ジュエリー】入力欄'!K383)</f>
        <v/>
      </c>
      <c r="C606" s="54" t="str">
        <f>IF('【ジュエリー】入力欄'!E383="","",'【ジュエリー】入力欄'!E383)</f>
        <v/>
      </c>
      <c r="D606" s="144" t="str">
        <f>CONCATENATE(IF('【ジュエリー】入力欄'!F383="","",'【ジュエリー】入力欄'!F383),IF('【ジュエリー】入力欄'!H383="",CONCATENATE(" ",'【ジュエリー】入力欄'!G383),CONCATENATE(" ",'【ジュエリー】入力欄'!G383,'【ジュエリー】入力欄'!H383,IF('【ジュエリー】入力欄'!G383="パール","mm","ct"))),IF('【ジュエリー】入力欄'!J383="",CONCATENATE(" ",'【ジュエリー】入力欄'!I383),CONCATENATE(" ",'【ジュエリー】入力欄'!I383,'【ジュエリー】入力欄'!J383,IF('【ジュエリー】入力欄'!I383="パール","mm","ct"))))</f>
        <v xml:space="preserve">  </v>
      </c>
      <c r="E606" s="145" t="str">
        <f>IF('【ジュエリー】入力欄'!L383="","",'【ジュエリー】入力欄'!L383&amp;"g")</f>
        <v/>
      </c>
      <c r="F606" s="167" t="str">
        <f>IF('【ジュエリー】入力欄'!M383="","",'【ジュエリー】入力欄'!M383)</f>
        <v/>
      </c>
      <c r="G606" s="56" t="str">
        <f>IF('【ジュエリー】入力欄'!O383="","",'【ジュエリー】入力欄'!O383)</f>
        <v/>
      </c>
      <c r="H606" s="146"/>
      <c r="I606" s="58"/>
      <c r="J606" s="59"/>
      <c r="K606" s="60"/>
      <c r="L606" s="118"/>
    </row>
    <row r="607" spans="1:12" ht="45" customHeight="1">
      <c r="A607" s="139" t="s">
        <v>257</v>
      </c>
      <c r="B607" s="80" t="str">
        <f>IF('【ジュエリー】入力欄'!K384="","",'【ジュエリー】入力欄'!K384)</f>
        <v/>
      </c>
      <c r="C607" s="22" t="str">
        <f>IF('【ジュエリー】入力欄'!E384="","",'【ジュエリー】入力欄'!E384)</f>
        <v/>
      </c>
      <c r="D607" s="140" t="str">
        <f>CONCATENATE(IF('【ジュエリー】入力欄'!F384="","",'【ジュエリー】入力欄'!F384),IF('【ジュエリー】入力欄'!H384="",CONCATENATE(" ",'【ジュエリー】入力欄'!G384),CONCATENATE(" ",'【ジュエリー】入力欄'!G384,'【ジュエリー】入力欄'!H384,IF('【ジュエリー】入力欄'!G384="パール","mm","ct"))),IF('【ジュエリー】入力欄'!J384="",CONCATENATE(" ",'【ジュエリー】入力欄'!I384),CONCATENATE(" ",'【ジュエリー】入力欄'!I384,'【ジュエリー】入力欄'!J384,IF('【ジュエリー】入力欄'!I384="パール","mm","ct"))))</f>
        <v xml:space="preserve">  </v>
      </c>
      <c r="E607" s="141" t="str">
        <f>IF('【ジュエリー】入力欄'!L384="","",'【ジュエリー】入力欄'!L384&amp;"g")</f>
        <v/>
      </c>
      <c r="F607" s="166" t="str">
        <f>IF('【ジュエリー】入力欄'!M384="","",'【ジュエリー】入力欄'!M384)</f>
        <v/>
      </c>
      <c r="G607" s="52" t="str">
        <f>IF('【ジュエリー】入力欄'!O384="","",'【ジュエリー】入力欄'!O384)</f>
        <v/>
      </c>
      <c r="H607" s="142"/>
      <c r="I607" s="14"/>
      <c r="J607" s="131"/>
      <c r="L607" s="118"/>
    </row>
    <row r="608" spans="1:12" s="61" customFormat="1" ht="45" customHeight="1" thickBot="1">
      <c r="A608" s="147" t="s">
        <v>258</v>
      </c>
      <c r="B608" s="62" t="str">
        <f>IF('【ジュエリー】入力欄'!K385="","",'【ジュエリー】入力欄'!K385)</f>
        <v/>
      </c>
      <c r="C608" s="63" t="str">
        <f>IF('【ジュエリー】入力欄'!E385="","",'【ジュエリー】入力欄'!E385)</f>
        <v/>
      </c>
      <c r="D608" s="148" t="str">
        <f>CONCATENATE(IF('【ジュエリー】入力欄'!F385="","",'【ジュエリー】入力欄'!F385),IF('【ジュエリー】入力欄'!H385="",CONCATENATE(" ",'【ジュエリー】入力欄'!G385),CONCATENATE(" ",'【ジュエリー】入力欄'!G385,'【ジュエリー】入力欄'!H385,IF('【ジュエリー】入力欄'!G385="パール","mm","ct"))),IF('【ジュエリー】入力欄'!J385="",CONCATENATE(" ",'【ジュエリー】入力欄'!I385),CONCATENATE(" ",'【ジュエリー】入力欄'!I385,'【ジュエリー】入力欄'!J385,IF('【ジュエリー】入力欄'!I385="パール","mm","ct"))))</f>
        <v xml:space="preserve">  </v>
      </c>
      <c r="E608" s="149" t="str">
        <f>IF('【ジュエリー】入力欄'!L385="","",'【ジュエリー】入力欄'!L385&amp;"g")</f>
        <v/>
      </c>
      <c r="F608" s="168" t="str">
        <f>IF('【ジュエリー】入力欄'!M385="","",'【ジュエリー】入力欄'!M385)</f>
        <v/>
      </c>
      <c r="G608" s="64" t="str">
        <f>IF('【ジュエリー】入力欄'!O385="","",'【ジュエリー】入力欄'!O385)</f>
        <v/>
      </c>
      <c r="H608" s="146"/>
      <c r="I608" s="58"/>
      <c r="J608" s="59"/>
      <c r="K608" s="60"/>
      <c r="L608" s="118"/>
    </row>
    <row r="609" spans="6:16" ht="13.5" customHeight="1">
      <c r="F609" s="65"/>
      <c r="G609" s="28"/>
      <c r="H609" s="28"/>
      <c r="I609" s="28"/>
      <c r="J609" s="65"/>
      <c r="K609" s="65"/>
      <c r="L609" s="65"/>
      <c r="M609" s="65"/>
      <c r="N609" s="131"/>
      <c r="O609" s="1"/>
      <c r="P609" s="118"/>
    </row>
    <row r="610" spans="1:10" ht="14.25" customHeight="1">
      <c r="A610" s="132" t="s">
        <v>243</v>
      </c>
      <c r="B610" s="198" t="str">
        <f>CONCATENATE("出品表　（　",'【ジュエリー】入力欄'!I$3,"　APREオークション　宝石・ジュエリー）")</f>
        <v>出品表　（　　APREオークション　宝石・ジュエリー）</v>
      </c>
      <c r="C610" s="198"/>
      <c r="D610" s="198"/>
      <c r="J610" s="131"/>
    </row>
    <row r="611" spans="6:10" ht="3.75" customHeight="1" thickBot="1">
      <c r="F611" s="114"/>
      <c r="G611" s="114"/>
      <c r="H611" s="114"/>
      <c r="I611" s="114"/>
      <c r="J611" s="131"/>
    </row>
    <row r="612" spans="1:10" ht="33.75" customHeight="1" thickBot="1">
      <c r="A612" s="133"/>
      <c r="B612" s="133" t="s">
        <v>244</v>
      </c>
      <c r="C612" s="183" t="str">
        <f>IF('【ジュエリー】入力欄'!C386="","",'【ジュエリー】入力欄'!C386)</f>
        <v/>
      </c>
      <c r="D612" s="134" t="s">
        <v>20</v>
      </c>
      <c r="E612" s="135"/>
      <c r="F612" s="115" t="s">
        <v>208</v>
      </c>
      <c r="G612" s="195" t="str">
        <f>IF('【ジュエリー】入力欄'!C$3="","",'【ジュエリー】入力欄'!C$3)</f>
        <v/>
      </c>
      <c r="H612" s="196"/>
      <c r="I612" s="197"/>
      <c r="J612" s="131"/>
    </row>
    <row r="613" spans="1:10" ht="5.25" customHeight="1" thickBot="1">
      <c r="A613" s="47"/>
      <c r="B613" s="45"/>
      <c r="G613" s="34"/>
      <c r="H613" s="81"/>
      <c r="I613" s="39"/>
      <c r="J613" s="131"/>
    </row>
    <row r="614" spans="1:10" ht="45" customHeight="1">
      <c r="A614" s="48" t="s">
        <v>2</v>
      </c>
      <c r="B614" s="49" t="s">
        <v>129</v>
      </c>
      <c r="C614" s="49" t="s">
        <v>246</v>
      </c>
      <c r="D614" s="136" t="s">
        <v>247</v>
      </c>
      <c r="E614" s="49" t="s">
        <v>5</v>
      </c>
      <c r="F614" s="137" t="s">
        <v>248</v>
      </c>
      <c r="G614" s="207" t="s">
        <v>300</v>
      </c>
      <c r="H614" s="138" t="s">
        <v>0</v>
      </c>
      <c r="I614" s="23"/>
      <c r="J614" s="131"/>
    </row>
    <row r="615" spans="1:12" ht="45" customHeight="1">
      <c r="A615" s="139" t="s">
        <v>249</v>
      </c>
      <c r="B615" s="80" t="str">
        <f>IF('【ジュエリー】入力欄'!K386="","",'【ジュエリー】入力欄'!K386)</f>
        <v/>
      </c>
      <c r="C615" s="22" t="str">
        <f>IF('【ジュエリー】入力欄'!E386="","",'【ジュエリー】入力欄'!E386)</f>
        <v/>
      </c>
      <c r="D615" s="140" t="str">
        <f>CONCATENATE(IF('【ジュエリー】入力欄'!F386="","",'【ジュエリー】入力欄'!F386),IF('【ジュエリー】入力欄'!H386="",CONCATENATE(" ",'【ジュエリー】入力欄'!G386),CONCATENATE(" ",'【ジュエリー】入力欄'!G386,'【ジュエリー】入力欄'!H386,IF('【ジュエリー】入力欄'!G386="パール","mm","ct"))),IF('【ジュエリー】入力欄'!J386="",CONCATENATE(" ",'【ジュエリー】入力欄'!I386),CONCATENATE(" ",'【ジュエリー】入力欄'!I386,'【ジュエリー】入力欄'!J386,IF('【ジュエリー】入力欄'!I386="パール","mm","ct"))))</f>
        <v xml:space="preserve">  </v>
      </c>
      <c r="E615" s="141" t="str">
        <f>IF('【ジュエリー】入力欄'!L386="","",'【ジュエリー】入力欄'!L386&amp;"g")</f>
        <v/>
      </c>
      <c r="F615" s="166" t="str">
        <f>IF('【ジュエリー】入力欄'!M386="","",'【ジュエリー】入力欄'!M386)</f>
        <v/>
      </c>
      <c r="G615" s="52" t="str">
        <f>IF('【ジュエリー】入力欄'!O386="","",'【ジュエリー】入力欄'!O386)</f>
        <v/>
      </c>
      <c r="H615" s="142"/>
      <c r="I615" s="14"/>
      <c r="J615" s="131"/>
      <c r="L615" s="118"/>
    </row>
    <row r="616" spans="1:12" s="61" customFormat="1" ht="45" customHeight="1">
      <c r="A616" s="143" t="s">
        <v>250</v>
      </c>
      <c r="B616" s="53" t="str">
        <f>IF('【ジュエリー】入力欄'!K387="","",'【ジュエリー】入力欄'!K387)</f>
        <v/>
      </c>
      <c r="C616" s="54" t="str">
        <f>IF('【ジュエリー】入力欄'!E387="","",'【ジュエリー】入力欄'!E387)</f>
        <v/>
      </c>
      <c r="D616" s="144" t="str">
        <f>CONCATENATE(IF('【ジュエリー】入力欄'!F387="","",'【ジュエリー】入力欄'!F387),IF('【ジュエリー】入力欄'!H387="",CONCATENATE(" ",'【ジュエリー】入力欄'!G387),CONCATENATE(" ",'【ジュエリー】入力欄'!G387,'【ジュエリー】入力欄'!H387,IF('【ジュエリー】入力欄'!G387="パール","mm","ct"))),IF('【ジュエリー】入力欄'!J387="",CONCATENATE(" ",'【ジュエリー】入力欄'!I387),CONCATENATE(" ",'【ジュエリー】入力欄'!I387,'【ジュエリー】入力欄'!J387,IF('【ジュエリー】入力欄'!I387="パール","mm","ct"))))</f>
        <v xml:space="preserve">  </v>
      </c>
      <c r="E616" s="145" t="str">
        <f>IF('【ジュエリー】入力欄'!L387="","",'【ジュエリー】入力欄'!L387&amp;"g")</f>
        <v/>
      </c>
      <c r="F616" s="167" t="str">
        <f>IF('【ジュエリー】入力欄'!M387="","",'【ジュエリー】入力欄'!M387)</f>
        <v/>
      </c>
      <c r="G616" s="56" t="str">
        <f>IF('【ジュエリー】入力欄'!O387="","",'【ジュエリー】入力欄'!O387)</f>
        <v/>
      </c>
      <c r="H616" s="146"/>
      <c r="I616" s="58"/>
      <c r="J616" s="59"/>
      <c r="K616" s="60"/>
      <c r="L616" s="118"/>
    </row>
    <row r="617" spans="1:12" ht="45" customHeight="1">
      <c r="A617" s="139" t="s">
        <v>251</v>
      </c>
      <c r="B617" s="80" t="str">
        <f>IF('【ジュエリー】入力欄'!K388="","",'【ジュエリー】入力欄'!K388)</f>
        <v/>
      </c>
      <c r="C617" s="22" t="str">
        <f>IF('【ジュエリー】入力欄'!E388="","",'【ジュエリー】入力欄'!E388)</f>
        <v/>
      </c>
      <c r="D617" s="140" t="str">
        <f>CONCATENATE(IF('【ジュエリー】入力欄'!F388="","",'【ジュエリー】入力欄'!F388),IF('【ジュエリー】入力欄'!H388="",CONCATENATE(" ",'【ジュエリー】入力欄'!G388),CONCATENATE(" ",'【ジュエリー】入力欄'!G388,'【ジュエリー】入力欄'!H388,IF('【ジュエリー】入力欄'!G388="パール","mm","ct"))),IF('【ジュエリー】入力欄'!J388="",CONCATENATE(" ",'【ジュエリー】入力欄'!I388),CONCATENATE(" ",'【ジュエリー】入力欄'!I388,'【ジュエリー】入力欄'!J388,IF('【ジュエリー】入力欄'!I388="パール","mm","ct"))))</f>
        <v xml:space="preserve">  </v>
      </c>
      <c r="E617" s="141" t="str">
        <f>IF('【ジュエリー】入力欄'!L388="","",'【ジュエリー】入力欄'!L388&amp;"g")</f>
        <v/>
      </c>
      <c r="F617" s="166" t="str">
        <f>IF('【ジュエリー】入力欄'!M388="","",'【ジュエリー】入力欄'!M388)</f>
        <v/>
      </c>
      <c r="G617" s="52" t="str">
        <f>IF('【ジュエリー】入力欄'!O388="","",'【ジュエリー】入力欄'!O388)</f>
        <v/>
      </c>
      <c r="H617" s="142"/>
      <c r="I617" s="14"/>
      <c r="J617" s="131"/>
      <c r="L617" s="118"/>
    </row>
    <row r="618" spans="1:12" s="61" customFormat="1" ht="45" customHeight="1">
      <c r="A618" s="143" t="s">
        <v>252</v>
      </c>
      <c r="B618" s="53" t="str">
        <f>IF('【ジュエリー】入力欄'!K389="","",'【ジュエリー】入力欄'!K389)</f>
        <v/>
      </c>
      <c r="C618" s="54" t="str">
        <f>IF('【ジュエリー】入力欄'!E389="","",'【ジュエリー】入力欄'!E389)</f>
        <v/>
      </c>
      <c r="D618" s="144" t="str">
        <f>CONCATENATE(IF('【ジュエリー】入力欄'!F389="","",'【ジュエリー】入力欄'!F389),IF('【ジュエリー】入力欄'!H389="",CONCATENATE(" ",'【ジュエリー】入力欄'!G389),CONCATENATE(" ",'【ジュエリー】入力欄'!G389,'【ジュエリー】入力欄'!H389,IF('【ジュエリー】入力欄'!G389="パール","mm","ct"))),IF('【ジュエリー】入力欄'!J389="",CONCATENATE(" ",'【ジュエリー】入力欄'!I389),CONCATENATE(" ",'【ジュエリー】入力欄'!I389,'【ジュエリー】入力欄'!J389,IF('【ジュエリー】入力欄'!I389="パール","mm","ct"))))</f>
        <v xml:space="preserve">  </v>
      </c>
      <c r="E618" s="145" t="str">
        <f>IF('【ジュエリー】入力欄'!L389="","",'【ジュエリー】入力欄'!L389&amp;"g")</f>
        <v/>
      </c>
      <c r="F618" s="167" t="str">
        <f>IF('【ジュエリー】入力欄'!M389="","",'【ジュエリー】入力欄'!M389)</f>
        <v/>
      </c>
      <c r="G618" s="56" t="str">
        <f>IF('【ジュエリー】入力欄'!O389="","",'【ジュエリー】入力欄'!O389)</f>
        <v/>
      </c>
      <c r="H618" s="146"/>
      <c r="I618" s="58"/>
      <c r="J618" s="59"/>
      <c r="K618" s="60"/>
      <c r="L618" s="118"/>
    </row>
    <row r="619" spans="1:12" ht="45" customHeight="1">
      <c r="A619" s="139" t="s">
        <v>253</v>
      </c>
      <c r="B619" s="80" t="str">
        <f>IF('【ジュエリー】入力欄'!K390="","",'【ジュエリー】入力欄'!K390)</f>
        <v/>
      </c>
      <c r="C619" s="22" t="str">
        <f>IF('【ジュエリー】入力欄'!E390="","",'【ジュエリー】入力欄'!E390)</f>
        <v/>
      </c>
      <c r="D619" s="140" t="str">
        <f>CONCATENATE(IF('【ジュエリー】入力欄'!F390="","",'【ジュエリー】入力欄'!F390),IF('【ジュエリー】入力欄'!H390="",CONCATENATE(" ",'【ジュエリー】入力欄'!G390),CONCATENATE(" ",'【ジュエリー】入力欄'!G390,'【ジュエリー】入力欄'!H390,IF('【ジュエリー】入力欄'!G390="パール","mm","ct"))),IF('【ジュエリー】入力欄'!J390="",CONCATENATE(" ",'【ジュエリー】入力欄'!I390),CONCATENATE(" ",'【ジュエリー】入力欄'!I390,'【ジュエリー】入力欄'!J390,IF('【ジュエリー】入力欄'!I390="パール","mm","ct"))))</f>
        <v xml:space="preserve">  </v>
      </c>
      <c r="E619" s="141" t="str">
        <f>IF('【ジュエリー】入力欄'!L390="","",'【ジュエリー】入力欄'!L390&amp;"g")</f>
        <v/>
      </c>
      <c r="F619" s="166" t="str">
        <f>IF('【ジュエリー】入力欄'!M390="","",'【ジュエリー】入力欄'!M390)</f>
        <v/>
      </c>
      <c r="G619" s="52" t="str">
        <f>IF('【ジュエリー】入力欄'!O390="","",'【ジュエリー】入力欄'!O390)</f>
        <v/>
      </c>
      <c r="H619" s="142"/>
      <c r="I619" s="14"/>
      <c r="J619" s="131"/>
      <c r="L619" s="118"/>
    </row>
    <row r="620" spans="1:12" s="61" customFormat="1" ht="45" customHeight="1">
      <c r="A620" s="143" t="s">
        <v>254</v>
      </c>
      <c r="B620" s="53" t="str">
        <f>IF('【ジュエリー】入力欄'!K391="","",'【ジュエリー】入力欄'!K391)</f>
        <v/>
      </c>
      <c r="C620" s="54" t="str">
        <f>IF('【ジュエリー】入力欄'!E391="","",'【ジュエリー】入力欄'!E391)</f>
        <v/>
      </c>
      <c r="D620" s="144" t="str">
        <f>CONCATENATE(IF('【ジュエリー】入力欄'!F391="","",'【ジュエリー】入力欄'!F391),IF('【ジュエリー】入力欄'!H391="",CONCATENATE(" ",'【ジュエリー】入力欄'!G391),CONCATENATE(" ",'【ジュエリー】入力欄'!G391,'【ジュエリー】入力欄'!H391,IF('【ジュエリー】入力欄'!G391="パール","mm","ct"))),IF('【ジュエリー】入力欄'!J391="",CONCATENATE(" ",'【ジュエリー】入力欄'!I391),CONCATENATE(" ",'【ジュエリー】入力欄'!I391,'【ジュエリー】入力欄'!J391,IF('【ジュエリー】入力欄'!I391="パール","mm","ct"))))</f>
        <v xml:space="preserve">  </v>
      </c>
      <c r="E620" s="145" t="str">
        <f>IF('【ジュエリー】入力欄'!L391="","",'【ジュエリー】入力欄'!L391&amp;"g")</f>
        <v/>
      </c>
      <c r="F620" s="167" t="str">
        <f>IF('【ジュエリー】入力欄'!M391="","",'【ジュエリー】入力欄'!M391)</f>
        <v/>
      </c>
      <c r="G620" s="56" t="str">
        <f>IF('【ジュエリー】入力欄'!O391="","",'【ジュエリー】入力欄'!O391)</f>
        <v/>
      </c>
      <c r="H620" s="146"/>
      <c r="I620" s="58"/>
      <c r="J620" s="59"/>
      <c r="K620" s="60"/>
      <c r="L620" s="118"/>
    </row>
    <row r="621" spans="1:12" ht="45" customHeight="1">
      <c r="A621" s="139" t="s">
        <v>255</v>
      </c>
      <c r="B621" s="80" t="str">
        <f>IF('【ジュエリー】入力欄'!K392="","",'【ジュエリー】入力欄'!K392)</f>
        <v/>
      </c>
      <c r="C621" s="22" t="str">
        <f>IF('【ジュエリー】入力欄'!E392="","",'【ジュエリー】入力欄'!E392)</f>
        <v/>
      </c>
      <c r="D621" s="140" t="str">
        <f>CONCATENATE(IF('【ジュエリー】入力欄'!F392="","",'【ジュエリー】入力欄'!F392),IF('【ジュエリー】入力欄'!H392="",CONCATENATE(" ",'【ジュエリー】入力欄'!G392),CONCATENATE(" ",'【ジュエリー】入力欄'!G392,'【ジュエリー】入力欄'!H392,IF('【ジュエリー】入力欄'!G392="パール","mm","ct"))),IF('【ジュエリー】入力欄'!J392="",CONCATENATE(" ",'【ジュエリー】入力欄'!I392),CONCATENATE(" ",'【ジュエリー】入力欄'!I392,'【ジュエリー】入力欄'!J392,IF('【ジュエリー】入力欄'!I392="パール","mm","ct"))))</f>
        <v xml:space="preserve">  </v>
      </c>
      <c r="E621" s="141" t="str">
        <f>IF('【ジュエリー】入力欄'!L392="","",'【ジュエリー】入力欄'!L392&amp;"g")</f>
        <v/>
      </c>
      <c r="F621" s="166" t="str">
        <f>IF('【ジュエリー】入力欄'!M392="","",'【ジュエリー】入力欄'!M392)</f>
        <v/>
      </c>
      <c r="G621" s="52" t="str">
        <f>IF('【ジュエリー】入力欄'!O392="","",'【ジュエリー】入力欄'!O392)</f>
        <v/>
      </c>
      <c r="H621" s="142"/>
      <c r="I621" s="14"/>
      <c r="J621" s="131"/>
      <c r="L621" s="118"/>
    </row>
    <row r="622" spans="1:12" s="61" customFormat="1" ht="45" customHeight="1">
      <c r="A622" s="143" t="s">
        <v>256</v>
      </c>
      <c r="B622" s="53" t="str">
        <f>IF('【ジュエリー】入力欄'!K393="","",'【ジュエリー】入力欄'!K393)</f>
        <v/>
      </c>
      <c r="C622" s="54" t="str">
        <f>IF('【ジュエリー】入力欄'!E393="","",'【ジュエリー】入力欄'!E393)</f>
        <v/>
      </c>
      <c r="D622" s="144" t="str">
        <f>CONCATENATE(IF('【ジュエリー】入力欄'!F393="","",'【ジュエリー】入力欄'!F393),IF('【ジュエリー】入力欄'!H393="",CONCATENATE(" ",'【ジュエリー】入力欄'!G393),CONCATENATE(" ",'【ジュエリー】入力欄'!G393,'【ジュエリー】入力欄'!H393,IF('【ジュエリー】入力欄'!G393="パール","mm","ct"))),IF('【ジュエリー】入力欄'!J393="",CONCATENATE(" ",'【ジュエリー】入力欄'!I393),CONCATENATE(" ",'【ジュエリー】入力欄'!I393,'【ジュエリー】入力欄'!J393,IF('【ジュエリー】入力欄'!I393="パール","mm","ct"))))</f>
        <v xml:space="preserve">  </v>
      </c>
      <c r="E622" s="145" t="str">
        <f>IF('【ジュエリー】入力欄'!L393="","",'【ジュエリー】入力欄'!L393&amp;"g")</f>
        <v/>
      </c>
      <c r="F622" s="167" t="str">
        <f>IF('【ジュエリー】入力欄'!M393="","",'【ジュエリー】入力欄'!M393)</f>
        <v/>
      </c>
      <c r="G622" s="56" t="str">
        <f>IF('【ジュエリー】入力欄'!O393="","",'【ジュエリー】入力欄'!O393)</f>
        <v/>
      </c>
      <c r="H622" s="146"/>
      <c r="I622" s="58"/>
      <c r="J622" s="59"/>
      <c r="K622" s="60"/>
      <c r="L622" s="118"/>
    </row>
    <row r="623" spans="1:12" ht="45" customHeight="1">
      <c r="A623" s="139" t="s">
        <v>257</v>
      </c>
      <c r="B623" s="80" t="str">
        <f>IF('【ジュエリー】入力欄'!K394="","",'【ジュエリー】入力欄'!K394)</f>
        <v/>
      </c>
      <c r="C623" s="22" t="str">
        <f>IF('【ジュエリー】入力欄'!E394="","",'【ジュエリー】入力欄'!E394)</f>
        <v/>
      </c>
      <c r="D623" s="140" t="str">
        <f>CONCATENATE(IF('【ジュエリー】入力欄'!F394="","",'【ジュエリー】入力欄'!F394),IF('【ジュエリー】入力欄'!H394="",CONCATENATE(" ",'【ジュエリー】入力欄'!G394),CONCATENATE(" ",'【ジュエリー】入力欄'!G394,'【ジュエリー】入力欄'!H394,IF('【ジュエリー】入力欄'!G394="パール","mm","ct"))),IF('【ジュエリー】入力欄'!J394="",CONCATENATE(" ",'【ジュエリー】入力欄'!I394),CONCATENATE(" ",'【ジュエリー】入力欄'!I394,'【ジュエリー】入力欄'!J394,IF('【ジュエリー】入力欄'!I394="パール","mm","ct"))))</f>
        <v xml:space="preserve">  </v>
      </c>
      <c r="E623" s="141" t="str">
        <f>IF('【ジュエリー】入力欄'!L394="","",'【ジュエリー】入力欄'!L394&amp;"g")</f>
        <v/>
      </c>
      <c r="F623" s="166" t="str">
        <f>IF('【ジュエリー】入力欄'!M394="","",'【ジュエリー】入力欄'!M394)</f>
        <v/>
      </c>
      <c r="G623" s="52" t="str">
        <f>IF('【ジュエリー】入力欄'!O394="","",'【ジュエリー】入力欄'!O394)</f>
        <v/>
      </c>
      <c r="H623" s="142"/>
      <c r="I623" s="14"/>
      <c r="J623" s="131"/>
      <c r="L623" s="118"/>
    </row>
    <row r="624" spans="1:12" s="61" customFormat="1" ht="45" customHeight="1" thickBot="1">
      <c r="A624" s="147" t="s">
        <v>258</v>
      </c>
      <c r="B624" s="62" t="str">
        <f>IF('【ジュエリー】入力欄'!K395="","",'【ジュエリー】入力欄'!K395)</f>
        <v/>
      </c>
      <c r="C624" s="63" t="str">
        <f>IF('【ジュエリー】入力欄'!E395="","",'【ジュエリー】入力欄'!E395)</f>
        <v/>
      </c>
      <c r="D624" s="148" t="str">
        <f>CONCATENATE(IF('【ジュエリー】入力欄'!F395="","",'【ジュエリー】入力欄'!F395),IF('【ジュエリー】入力欄'!H395="",CONCATENATE(" ",'【ジュエリー】入力欄'!G395),CONCATENATE(" ",'【ジュエリー】入力欄'!G395,'【ジュエリー】入力欄'!H395,IF('【ジュエリー】入力欄'!G395="パール","mm","ct"))),IF('【ジュエリー】入力欄'!J395="",CONCATENATE(" ",'【ジュエリー】入力欄'!I395),CONCATENATE(" ",'【ジュエリー】入力欄'!I395,'【ジュエリー】入力欄'!J395,IF('【ジュエリー】入力欄'!I395="パール","mm","ct"))))</f>
        <v xml:space="preserve">  </v>
      </c>
      <c r="E624" s="149" t="str">
        <f>IF('【ジュエリー】入力欄'!L395="","",'【ジュエリー】入力欄'!L395&amp;"g")</f>
        <v/>
      </c>
      <c r="F624" s="168" t="str">
        <f>IF('【ジュエリー】入力欄'!M395="","",'【ジュエリー】入力欄'!M395)</f>
        <v/>
      </c>
      <c r="G624" s="64" t="str">
        <f>IF('【ジュエリー】入力欄'!O395="","",'【ジュエリー】入力欄'!O395)</f>
        <v/>
      </c>
      <c r="H624" s="146"/>
      <c r="I624" s="58"/>
      <c r="J624" s="59"/>
      <c r="K624" s="60"/>
      <c r="L624" s="118"/>
    </row>
    <row r="625" spans="6:16" ht="20.25" customHeight="1">
      <c r="F625" s="65"/>
      <c r="G625" s="28"/>
      <c r="H625" s="28"/>
      <c r="I625" s="28"/>
      <c r="J625" s="65"/>
      <c r="K625" s="65"/>
      <c r="L625" s="65"/>
      <c r="M625" s="65"/>
      <c r="N625" s="131"/>
      <c r="O625" s="1"/>
      <c r="P625" s="118"/>
    </row>
    <row r="626" spans="1:10" ht="14.25" customHeight="1">
      <c r="A626" s="132" t="s">
        <v>243</v>
      </c>
      <c r="B626" s="198" t="str">
        <f>CONCATENATE("出品表　（　",'【ジュエリー】入力欄'!I$3,"　APREオークション　宝石・ジュエリー）")</f>
        <v>出品表　（　　APREオークション　宝石・ジュエリー）</v>
      </c>
      <c r="C626" s="198"/>
      <c r="D626" s="198"/>
      <c r="J626" s="131"/>
    </row>
    <row r="627" spans="6:10" ht="3.75" customHeight="1" thickBot="1">
      <c r="F627" s="114"/>
      <c r="G627" s="114"/>
      <c r="H627" s="114"/>
      <c r="I627" s="114"/>
      <c r="J627" s="131"/>
    </row>
    <row r="628" spans="1:10" ht="33.75" customHeight="1" thickBot="1">
      <c r="A628" s="133"/>
      <c r="B628" s="133" t="s">
        <v>244</v>
      </c>
      <c r="C628" s="183" t="str">
        <f>IF('【ジュエリー】入力欄'!C396="","",'【ジュエリー】入力欄'!C396)</f>
        <v/>
      </c>
      <c r="D628" s="134" t="s">
        <v>20</v>
      </c>
      <c r="E628" s="135"/>
      <c r="F628" s="115" t="s">
        <v>208</v>
      </c>
      <c r="G628" s="195" t="str">
        <f>IF('【ジュエリー】入力欄'!C$3="","",'【ジュエリー】入力欄'!C$3)</f>
        <v/>
      </c>
      <c r="H628" s="196"/>
      <c r="I628" s="197"/>
      <c r="J628" s="131"/>
    </row>
    <row r="629" spans="1:10" ht="5.25" customHeight="1" thickBot="1">
      <c r="A629" s="47"/>
      <c r="B629" s="45"/>
      <c r="G629" s="34"/>
      <c r="H629" s="81"/>
      <c r="I629" s="39"/>
      <c r="J629" s="131"/>
    </row>
    <row r="630" spans="1:10" ht="45" customHeight="1">
      <c r="A630" s="48" t="s">
        <v>2</v>
      </c>
      <c r="B630" s="49" t="s">
        <v>129</v>
      </c>
      <c r="C630" s="49" t="s">
        <v>246</v>
      </c>
      <c r="D630" s="136" t="s">
        <v>247</v>
      </c>
      <c r="E630" s="49" t="s">
        <v>5</v>
      </c>
      <c r="F630" s="137" t="s">
        <v>248</v>
      </c>
      <c r="G630" s="207" t="s">
        <v>300</v>
      </c>
      <c r="H630" s="138" t="s">
        <v>0</v>
      </c>
      <c r="I630" s="23"/>
      <c r="J630" s="131"/>
    </row>
    <row r="631" spans="1:12" ht="45" customHeight="1">
      <c r="A631" s="139" t="s">
        <v>249</v>
      </c>
      <c r="B631" s="80" t="str">
        <f>IF('【ジュエリー】入力欄'!K396="","",'【ジュエリー】入力欄'!K396)</f>
        <v/>
      </c>
      <c r="C631" s="22" t="str">
        <f>IF('【ジュエリー】入力欄'!E396="","",'【ジュエリー】入力欄'!E396)</f>
        <v/>
      </c>
      <c r="D631" s="140" t="str">
        <f>CONCATENATE(IF('【ジュエリー】入力欄'!F396="","",'【ジュエリー】入力欄'!F396),IF('【ジュエリー】入力欄'!H396="",CONCATENATE(" ",'【ジュエリー】入力欄'!G396),CONCATENATE(" ",'【ジュエリー】入力欄'!G396,'【ジュエリー】入力欄'!H396,IF('【ジュエリー】入力欄'!G396="パール","mm","ct"))),IF('【ジュエリー】入力欄'!J396="",CONCATENATE(" ",'【ジュエリー】入力欄'!I396),CONCATENATE(" ",'【ジュエリー】入力欄'!I396,'【ジュエリー】入力欄'!J396,IF('【ジュエリー】入力欄'!I396="パール","mm","ct"))))</f>
        <v xml:space="preserve">  </v>
      </c>
      <c r="E631" s="141" t="str">
        <f>IF('【ジュエリー】入力欄'!L396="","",'【ジュエリー】入力欄'!L396&amp;"g")</f>
        <v/>
      </c>
      <c r="F631" s="166" t="str">
        <f>IF('【ジュエリー】入力欄'!M396="","",'【ジュエリー】入力欄'!M396)</f>
        <v/>
      </c>
      <c r="G631" s="52" t="str">
        <f>IF('【ジュエリー】入力欄'!O396="","",'【ジュエリー】入力欄'!O396)</f>
        <v/>
      </c>
      <c r="H631" s="142"/>
      <c r="I631" s="14"/>
      <c r="J631" s="131"/>
      <c r="L631" s="118"/>
    </row>
    <row r="632" spans="1:12" s="61" customFormat="1" ht="45" customHeight="1">
      <c r="A632" s="143" t="s">
        <v>250</v>
      </c>
      <c r="B632" s="53" t="str">
        <f>IF('【ジュエリー】入力欄'!K397="","",'【ジュエリー】入力欄'!K397)</f>
        <v/>
      </c>
      <c r="C632" s="54" t="str">
        <f>IF('【ジュエリー】入力欄'!E397="","",'【ジュエリー】入力欄'!E397)</f>
        <v/>
      </c>
      <c r="D632" s="144" t="str">
        <f>CONCATENATE(IF('【ジュエリー】入力欄'!F397="","",'【ジュエリー】入力欄'!F397),IF('【ジュエリー】入力欄'!H397="",CONCATENATE(" ",'【ジュエリー】入力欄'!G397),CONCATENATE(" ",'【ジュエリー】入力欄'!G397,'【ジュエリー】入力欄'!H397,IF('【ジュエリー】入力欄'!G397="パール","mm","ct"))),IF('【ジュエリー】入力欄'!J397="",CONCATENATE(" ",'【ジュエリー】入力欄'!I397),CONCATENATE(" ",'【ジュエリー】入力欄'!I397,'【ジュエリー】入力欄'!J397,IF('【ジュエリー】入力欄'!I397="パール","mm","ct"))))</f>
        <v xml:space="preserve">  </v>
      </c>
      <c r="E632" s="145" t="str">
        <f>IF('【ジュエリー】入力欄'!L397="","",'【ジュエリー】入力欄'!L397&amp;"g")</f>
        <v/>
      </c>
      <c r="F632" s="167" t="str">
        <f>IF('【ジュエリー】入力欄'!M397="","",'【ジュエリー】入力欄'!M397)</f>
        <v/>
      </c>
      <c r="G632" s="56" t="str">
        <f>IF('【ジュエリー】入力欄'!O397="","",'【ジュエリー】入力欄'!O397)</f>
        <v/>
      </c>
      <c r="H632" s="146"/>
      <c r="I632" s="58"/>
      <c r="J632" s="59"/>
      <c r="K632" s="60"/>
      <c r="L632" s="118"/>
    </row>
    <row r="633" spans="1:12" ht="45" customHeight="1">
      <c r="A633" s="139" t="s">
        <v>251</v>
      </c>
      <c r="B633" s="80" t="str">
        <f>IF('【ジュエリー】入力欄'!K398="","",'【ジュエリー】入力欄'!K398)</f>
        <v/>
      </c>
      <c r="C633" s="22" t="str">
        <f>IF('【ジュエリー】入力欄'!E398="","",'【ジュエリー】入力欄'!E398)</f>
        <v/>
      </c>
      <c r="D633" s="140" t="str">
        <f>CONCATENATE(IF('【ジュエリー】入力欄'!F398="","",'【ジュエリー】入力欄'!F398),IF('【ジュエリー】入力欄'!H398="",CONCATENATE(" ",'【ジュエリー】入力欄'!G398),CONCATENATE(" ",'【ジュエリー】入力欄'!G398,'【ジュエリー】入力欄'!H398,IF('【ジュエリー】入力欄'!G398="パール","mm","ct"))),IF('【ジュエリー】入力欄'!J398="",CONCATENATE(" ",'【ジュエリー】入力欄'!I398),CONCATENATE(" ",'【ジュエリー】入力欄'!I398,'【ジュエリー】入力欄'!J398,IF('【ジュエリー】入力欄'!I398="パール","mm","ct"))))</f>
        <v xml:space="preserve">  </v>
      </c>
      <c r="E633" s="141" t="str">
        <f>IF('【ジュエリー】入力欄'!L398="","",'【ジュエリー】入力欄'!L398&amp;"g")</f>
        <v/>
      </c>
      <c r="F633" s="166" t="str">
        <f>IF('【ジュエリー】入力欄'!M398="","",'【ジュエリー】入力欄'!M398)</f>
        <v/>
      </c>
      <c r="G633" s="52" t="str">
        <f>IF('【ジュエリー】入力欄'!O398="","",'【ジュエリー】入力欄'!O398)</f>
        <v/>
      </c>
      <c r="H633" s="142"/>
      <c r="I633" s="14"/>
      <c r="J633" s="131"/>
      <c r="L633" s="118"/>
    </row>
    <row r="634" spans="1:12" s="61" customFormat="1" ht="45" customHeight="1">
      <c r="A634" s="143" t="s">
        <v>252</v>
      </c>
      <c r="B634" s="53" t="str">
        <f>IF('【ジュエリー】入力欄'!K399="","",'【ジュエリー】入力欄'!K399)</f>
        <v/>
      </c>
      <c r="C634" s="54" t="str">
        <f>IF('【ジュエリー】入力欄'!E399="","",'【ジュエリー】入力欄'!E399)</f>
        <v/>
      </c>
      <c r="D634" s="144" t="str">
        <f>CONCATENATE(IF('【ジュエリー】入力欄'!F399="","",'【ジュエリー】入力欄'!F399),IF('【ジュエリー】入力欄'!H399="",CONCATENATE(" ",'【ジュエリー】入力欄'!G399),CONCATENATE(" ",'【ジュエリー】入力欄'!G399,'【ジュエリー】入力欄'!H399,IF('【ジュエリー】入力欄'!G399="パール","mm","ct"))),IF('【ジュエリー】入力欄'!J399="",CONCATENATE(" ",'【ジュエリー】入力欄'!I399),CONCATENATE(" ",'【ジュエリー】入力欄'!I399,'【ジュエリー】入力欄'!J399,IF('【ジュエリー】入力欄'!I399="パール","mm","ct"))))</f>
        <v xml:space="preserve">  </v>
      </c>
      <c r="E634" s="145" t="str">
        <f>IF('【ジュエリー】入力欄'!L399="","",'【ジュエリー】入力欄'!L399&amp;"g")</f>
        <v/>
      </c>
      <c r="F634" s="167" t="str">
        <f>IF('【ジュエリー】入力欄'!M399="","",'【ジュエリー】入力欄'!M399)</f>
        <v/>
      </c>
      <c r="G634" s="56" t="str">
        <f>IF('【ジュエリー】入力欄'!O399="","",'【ジュエリー】入力欄'!O399)</f>
        <v/>
      </c>
      <c r="H634" s="146"/>
      <c r="I634" s="58"/>
      <c r="J634" s="59"/>
      <c r="K634" s="60"/>
      <c r="L634" s="118"/>
    </row>
    <row r="635" spans="1:12" ht="45" customHeight="1">
      <c r="A635" s="139" t="s">
        <v>253</v>
      </c>
      <c r="B635" s="80" t="str">
        <f>IF('【ジュエリー】入力欄'!K400="","",'【ジュエリー】入力欄'!K400)</f>
        <v/>
      </c>
      <c r="C635" s="22" t="str">
        <f>IF('【ジュエリー】入力欄'!E400="","",'【ジュエリー】入力欄'!E400)</f>
        <v/>
      </c>
      <c r="D635" s="140" t="str">
        <f>CONCATENATE(IF('【ジュエリー】入力欄'!F400="","",'【ジュエリー】入力欄'!F400),IF('【ジュエリー】入力欄'!H400="",CONCATENATE(" ",'【ジュエリー】入力欄'!G400),CONCATENATE(" ",'【ジュエリー】入力欄'!G400,'【ジュエリー】入力欄'!H400,IF('【ジュエリー】入力欄'!G400="パール","mm","ct"))),IF('【ジュエリー】入力欄'!J400="",CONCATENATE(" ",'【ジュエリー】入力欄'!I400),CONCATENATE(" ",'【ジュエリー】入力欄'!I400,'【ジュエリー】入力欄'!J400,IF('【ジュエリー】入力欄'!I400="パール","mm","ct"))))</f>
        <v xml:space="preserve">  </v>
      </c>
      <c r="E635" s="141" t="str">
        <f>IF('【ジュエリー】入力欄'!L400="","",'【ジュエリー】入力欄'!L400&amp;"g")</f>
        <v/>
      </c>
      <c r="F635" s="166" t="str">
        <f>IF('【ジュエリー】入力欄'!M400="","",'【ジュエリー】入力欄'!M400)</f>
        <v/>
      </c>
      <c r="G635" s="52" t="str">
        <f>IF('【ジュエリー】入力欄'!O400="","",'【ジュエリー】入力欄'!O400)</f>
        <v/>
      </c>
      <c r="H635" s="142"/>
      <c r="I635" s="14"/>
      <c r="J635" s="131"/>
      <c r="L635" s="118"/>
    </row>
    <row r="636" spans="1:12" s="61" customFormat="1" ht="45" customHeight="1">
      <c r="A636" s="143" t="s">
        <v>254</v>
      </c>
      <c r="B636" s="53" t="str">
        <f>IF('【ジュエリー】入力欄'!K401="","",'【ジュエリー】入力欄'!K401)</f>
        <v/>
      </c>
      <c r="C636" s="54" t="str">
        <f>IF('【ジュエリー】入力欄'!E401="","",'【ジュエリー】入力欄'!E401)</f>
        <v/>
      </c>
      <c r="D636" s="144" t="str">
        <f>CONCATENATE(IF('【ジュエリー】入力欄'!F401="","",'【ジュエリー】入力欄'!F401),IF('【ジュエリー】入力欄'!H401="",CONCATENATE(" ",'【ジュエリー】入力欄'!G401),CONCATENATE(" ",'【ジュエリー】入力欄'!G401,'【ジュエリー】入力欄'!H401,IF('【ジュエリー】入力欄'!G401="パール","mm","ct"))),IF('【ジュエリー】入力欄'!J401="",CONCATENATE(" ",'【ジュエリー】入力欄'!I401),CONCATENATE(" ",'【ジュエリー】入力欄'!I401,'【ジュエリー】入力欄'!J401,IF('【ジュエリー】入力欄'!I401="パール","mm","ct"))))</f>
        <v xml:space="preserve">  </v>
      </c>
      <c r="E636" s="145" t="str">
        <f>IF('【ジュエリー】入力欄'!L401="","",'【ジュエリー】入力欄'!L401&amp;"g")</f>
        <v/>
      </c>
      <c r="F636" s="167" t="str">
        <f>IF('【ジュエリー】入力欄'!M401="","",'【ジュエリー】入力欄'!M401)</f>
        <v/>
      </c>
      <c r="G636" s="56" t="str">
        <f>IF('【ジュエリー】入力欄'!O401="","",'【ジュエリー】入力欄'!O401)</f>
        <v/>
      </c>
      <c r="H636" s="146"/>
      <c r="I636" s="58"/>
      <c r="J636" s="59"/>
      <c r="K636" s="60"/>
      <c r="L636" s="118"/>
    </row>
    <row r="637" spans="1:12" ht="45" customHeight="1">
      <c r="A637" s="139" t="s">
        <v>255</v>
      </c>
      <c r="B637" s="80" t="str">
        <f>IF('【ジュエリー】入力欄'!K402="","",'【ジュエリー】入力欄'!K402)</f>
        <v/>
      </c>
      <c r="C637" s="22" t="str">
        <f>IF('【ジュエリー】入力欄'!E402="","",'【ジュエリー】入力欄'!E402)</f>
        <v/>
      </c>
      <c r="D637" s="140" t="str">
        <f>CONCATENATE(IF('【ジュエリー】入力欄'!F402="","",'【ジュエリー】入力欄'!F402),IF('【ジュエリー】入力欄'!H402="",CONCATENATE(" ",'【ジュエリー】入力欄'!G402),CONCATENATE(" ",'【ジュエリー】入力欄'!G402,'【ジュエリー】入力欄'!H402,IF('【ジュエリー】入力欄'!G402="パール","mm","ct"))),IF('【ジュエリー】入力欄'!J402="",CONCATENATE(" ",'【ジュエリー】入力欄'!I402),CONCATENATE(" ",'【ジュエリー】入力欄'!I402,'【ジュエリー】入力欄'!J402,IF('【ジュエリー】入力欄'!I402="パール","mm","ct"))))</f>
        <v xml:space="preserve">  </v>
      </c>
      <c r="E637" s="141" t="str">
        <f>IF('【ジュエリー】入力欄'!L402="","",'【ジュエリー】入力欄'!L402&amp;"g")</f>
        <v/>
      </c>
      <c r="F637" s="166" t="str">
        <f>IF('【ジュエリー】入力欄'!M402="","",'【ジュエリー】入力欄'!M402)</f>
        <v/>
      </c>
      <c r="G637" s="52" t="str">
        <f>IF('【ジュエリー】入力欄'!O402="","",'【ジュエリー】入力欄'!O402)</f>
        <v/>
      </c>
      <c r="H637" s="142"/>
      <c r="I637" s="14"/>
      <c r="J637" s="131"/>
      <c r="L637" s="118"/>
    </row>
    <row r="638" spans="1:12" s="61" customFormat="1" ht="45" customHeight="1">
      <c r="A638" s="143" t="s">
        <v>256</v>
      </c>
      <c r="B638" s="53" t="str">
        <f>IF('【ジュエリー】入力欄'!K403="","",'【ジュエリー】入力欄'!K403)</f>
        <v/>
      </c>
      <c r="C638" s="54" t="str">
        <f>IF('【ジュエリー】入力欄'!E403="","",'【ジュエリー】入力欄'!E403)</f>
        <v/>
      </c>
      <c r="D638" s="144" t="str">
        <f>CONCATENATE(IF('【ジュエリー】入力欄'!F403="","",'【ジュエリー】入力欄'!F403),IF('【ジュエリー】入力欄'!H403="",CONCATENATE(" ",'【ジュエリー】入力欄'!G403),CONCATENATE(" ",'【ジュエリー】入力欄'!G403,'【ジュエリー】入力欄'!H403,IF('【ジュエリー】入力欄'!G403="パール","mm","ct"))),IF('【ジュエリー】入力欄'!J403="",CONCATENATE(" ",'【ジュエリー】入力欄'!I403),CONCATENATE(" ",'【ジュエリー】入力欄'!I403,'【ジュエリー】入力欄'!J403,IF('【ジュエリー】入力欄'!I403="パール","mm","ct"))))</f>
        <v xml:space="preserve">  </v>
      </c>
      <c r="E638" s="145" t="str">
        <f>IF('【ジュエリー】入力欄'!L403="","",'【ジュエリー】入力欄'!L403&amp;"g")</f>
        <v/>
      </c>
      <c r="F638" s="167" t="str">
        <f>IF('【ジュエリー】入力欄'!M403="","",'【ジュエリー】入力欄'!M403)</f>
        <v/>
      </c>
      <c r="G638" s="56" t="str">
        <f>IF('【ジュエリー】入力欄'!O403="","",'【ジュエリー】入力欄'!O403)</f>
        <v/>
      </c>
      <c r="H638" s="146"/>
      <c r="I638" s="58"/>
      <c r="J638" s="59"/>
      <c r="K638" s="60"/>
      <c r="L638" s="118"/>
    </row>
    <row r="639" spans="1:12" ht="45" customHeight="1">
      <c r="A639" s="139" t="s">
        <v>257</v>
      </c>
      <c r="B639" s="80" t="str">
        <f>IF('【ジュエリー】入力欄'!K404="","",'【ジュエリー】入力欄'!K404)</f>
        <v/>
      </c>
      <c r="C639" s="22" t="str">
        <f>IF('【ジュエリー】入力欄'!E404="","",'【ジュエリー】入力欄'!E404)</f>
        <v/>
      </c>
      <c r="D639" s="140" t="str">
        <f>CONCATENATE(IF('【ジュエリー】入力欄'!F404="","",'【ジュエリー】入力欄'!F404),IF('【ジュエリー】入力欄'!H404="",CONCATENATE(" ",'【ジュエリー】入力欄'!G404),CONCATENATE(" ",'【ジュエリー】入力欄'!G404,'【ジュエリー】入力欄'!H404,IF('【ジュエリー】入力欄'!G404="パール","mm","ct"))),IF('【ジュエリー】入力欄'!J404="",CONCATENATE(" ",'【ジュエリー】入力欄'!I404),CONCATENATE(" ",'【ジュエリー】入力欄'!I404,'【ジュエリー】入力欄'!J404,IF('【ジュエリー】入力欄'!I404="パール","mm","ct"))))</f>
        <v xml:space="preserve">  </v>
      </c>
      <c r="E639" s="141" t="str">
        <f>IF('【ジュエリー】入力欄'!L404="","",'【ジュエリー】入力欄'!L404&amp;"g")</f>
        <v/>
      </c>
      <c r="F639" s="166" t="str">
        <f>IF('【ジュエリー】入力欄'!M404="","",'【ジュエリー】入力欄'!M404)</f>
        <v/>
      </c>
      <c r="G639" s="52" t="str">
        <f>IF('【ジュエリー】入力欄'!O404="","",'【ジュエリー】入力欄'!O404)</f>
        <v/>
      </c>
      <c r="H639" s="142"/>
      <c r="I639" s="14"/>
      <c r="J639" s="131"/>
      <c r="L639" s="118"/>
    </row>
    <row r="640" spans="1:12" s="61" customFormat="1" ht="45" customHeight="1" thickBot="1">
      <c r="A640" s="147" t="s">
        <v>258</v>
      </c>
      <c r="B640" s="62" t="str">
        <f>IF('【ジュエリー】入力欄'!K405="","",'【ジュエリー】入力欄'!K405)</f>
        <v/>
      </c>
      <c r="C640" s="63" t="str">
        <f>IF('【ジュエリー】入力欄'!E405="","",'【ジュエリー】入力欄'!E405)</f>
        <v/>
      </c>
      <c r="D640" s="148" t="str">
        <f>CONCATENATE(IF('【ジュエリー】入力欄'!F405="","",'【ジュエリー】入力欄'!F405),IF('【ジュエリー】入力欄'!H405="",CONCATENATE(" ",'【ジュエリー】入力欄'!G405),CONCATENATE(" ",'【ジュエリー】入力欄'!G405,'【ジュエリー】入力欄'!H405,IF('【ジュエリー】入力欄'!G405="パール","mm","ct"))),IF('【ジュエリー】入力欄'!J405="",CONCATENATE(" ",'【ジュエリー】入力欄'!I405),CONCATENATE(" ",'【ジュエリー】入力欄'!I405,'【ジュエリー】入力欄'!J405,IF('【ジュエリー】入力欄'!I405="パール","mm","ct"))))</f>
        <v xml:space="preserve">  </v>
      </c>
      <c r="E640" s="149" t="str">
        <f>IF('【ジュエリー】入力欄'!L405="","",'【ジュエリー】入力欄'!L405&amp;"g")</f>
        <v/>
      </c>
      <c r="F640" s="168" t="str">
        <f>IF('【ジュエリー】入力欄'!M405="","",'【ジュエリー】入力欄'!M405)</f>
        <v/>
      </c>
      <c r="G640" s="64" t="str">
        <f>IF('【ジュエリー】入力欄'!O405="","",'【ジュエリー】入力欄'!O405)</f>
        <v/>
      </c>
      <c r="H640" s="146"/>
      <c r="I640" s="58"/>
      <c r="J640" s="59"/>
      <c r="K640" s="60"/>
      <c r="L640" s="118"/>
    </row>
    <row r="641" spans="6:16" ht="13.5" customHeight="1">
      <c r="F641" s="65"/>
      <c r="G641" s="28"/>
      <c r="H641" s="28"/>
      <c r="I641" s="28"/>
      <c r="J641" s="65"/>
      <c r="K641" s="65"/>
      <c r="L641" s="65"/>
      <c r="M641" s="65"/>
      <c r="N641" s="131"/>
      <c r="O641" s="1"/>
      <c r="P641" s="118"/>
    </row>
    <row r="642" spans="1:10" ht="14.25" customHeight="1">
      <c r="A642" s="132" t="s">
        <v>243</v>
      </c>
      <c r="B642" s="198" t="str">
        <f>CONCATENATE("出品表　（　",'【ジュエリー】入力欄'!I$3,"　APREオークション　宝石・ジュエリー）")</f>
        <v>出品表　（　　APREオークション　宝石・ジュエリー）</v>
      </c>
      <c r="C642" s="198"/>
      <c r="D642" s="198"/>
      <c r="J642" s="131"/>
    </row>
    <row r="643" spans="6:10" ht="3.75" customHeight="1" thickBot="1">
      <c r="F643" s="114"/>
      <c r="G643" s="114"/>
      <c r="H643" s="114"/>
      <c r="I643" s="114"/>
      <c r="J643" s="131"/>
    </row>
    <row r="644" spans="1:10" ht="33.75" customHeight="1" thickBot="1">
      <c r="A644" s="133"/>
      <c r="B644" s="133" t="s">
        <v>244</v>
      </c>
      <c r="C644" s="183" t="str">
        <f>IF('【ジュエリー】入力欄'!C406="","",'【ジュエリー】入力欄'!C406)</f>
        <v/>
      </c>
      <c r="D644" s="134" t="s">
        <v>20</v>
      </c>
      <c r="E644" s="135"/>
      <c r="F644" s="115" t="s">
        <v>208</v>
      </c>
      <c r="G644" s="195" t="str">
        <f>IF('【ジュエリー】入力欄'!C$3="","",'【ジュエリー】入力欄'!C$3)</f>
        <v/>
      </c>
      <c r="H644" s="196"/>
      <c r="I644" s="197"/>
      <c r="J644" s="131"/>
    </row>
    <row r="645" spans="1:10" ht="5.25" customHeight="1" thickBot="1">
      <c r="A645" s="47"/>
      <c r="B645" s="45"/>
      <c r="G645" s="34"/>
      <c r="H645" s="81"/>
      <c r="I645" s="39"/>
      <c r="J645" s="131"/>
    </row>
    <row r="646" spans="1:10" ht="45" customHeight="1">
      <c r="A646" s="48" t="s">
        <v>2</v>
      </c>
      <c r="B646" s="49" t="s">
        <v>129</v>
      </c>
      <c r="C646" s="49" t="s">
        <v>246</v>
      </c>
      <c r="D646" s="136" t="s">
        <v>247</v>
      </c>
      <c r="E646" s="49" t="s">
        <v>5</v>
      </c>
      <c r="F646" s="137" t="s">
        <v>248</v>
      </c>
      <c r="G646" s="207" t="s">
        <v>300</v>
      </c>
      <c r="H646" s="138" t="s">
        <v>0</v>
      </c>
      <c r="I646" s="23"/>
      <c r="J646" s="131"/>
    </row>
    <row r="647" spans="1:12" ht="45" customHeight="1">
      <c r="A647" s="139" t="s">
        <v>249</v>
      </c>
      <c r="B647" s="80" t="str">
        <f>IF('【ジュエリー】入力欄'!K406="","",'【ジュエリー】入力欄'!K406)</f>
        <v/>
      </c>
      <c r="C647" s="22" t="str">
        <f>IF('【ジュエリー】入力欄'!E406="","",'【ジュエリー】入力欄'!E406)</f>
        <v/>
      </c>
      <c r="D647" s="140" t="str">
        <f>CONCATENATE(IF('【ジュエリー】入力欄'!F406="","",'【ジュエリー】入力欄'!F406),IF('【ジュエリー】入力欄'!H406="",CONCATENATE(" ",'【ジュエリー】入力欄'!G406),CONCATENATE(" ",'【ジュエリー】入力欄'!G406,'【ジュエリー】入力欄'!H406,IF('【ジュエリー】入力欄'!G406="パール","mm","ct"))),IF('【ジュエリー】入力欄'!J406="",CONCATENATE(" ",'【ジュエリー】入力欄'!I406),CONCATENATE(" ",'【ジュエリー】入力欄'!I406,'【ジュエリー】入力欄'!J406,IF('【ジュエリー】入力欄'!I406="パール","mm","ct"))))</f>
        <v xml:space="preserve">  </v>
      </c>
      <c r="E647" s="141" t="str">
        <f>IF('【ジュエリー】入力欄'!L406="","",'【ジュエリー】入力欄'!L406&amp;"g")</f>
        <v/>
      </c>
      <c r="F647" s="166" t="str">
        <f>IF('【ジュエリー】入力欄'!M406="","",'【ジュエリー】入力欄'!M406)</f>
        <v/>
      </c>
      <c r="G647" s="52" t="str">
        <f>IF('【ジュエリー】入力欄'!O406="","",'【ジュエリー】入力欄'!O406)</f>
        <v/>
      </c>
      <c r="H647" s="142"/>
      <c r="I647" s="14"/>
      <c r="J647" s="131"/>
      <c r="L647" s="118"/>
    </row>
    <row r="648" spans="1:12" s="61" customFormat="1" ht="45" customHeight="1">
      <c r="A648" s="143" t="s">
        <v>250</v>
      </c>
      <c r="B648" s="53" t="str">
        <f>IF('【ジュエリー】入力欄'!K407="","",'【ジュエリー】入力欄'!K407)</f>
        <v/>
      </c>
      <c r="C648" s="54" t="str">
        <f>IF('【ジュエリー】入力欄'!E407="","",'【ジュエリー】入力欄'!E407)</f>
        <v/>
      </c>
      <c r="D648" s="144" t="str">
        <f>CONCATENATE(IF('【ジュエリー】入力欄'!F407="","",'【ジュエリー】入力欄'!F407),IF('【ジュエリー】入力欄'!H407="",CONCATENATE(" ",'【ジュエリー】入力欄'!G407),CONCATENATE(" ",'【ジュエリー】入力欄'!G407,'【ジュエリー】入力欄'!H407,IF('【ジュエリー】入力欄'!G407="パール","mm","ct"))),IF('【ジュエリー】入力欄'!J407="",CONCATENATE(" ",'【ジュエリー】入力欄'!I407),CONCATENATE(" ",'【ジュエリー】入力欄'!I407,'【ジュエリー】入力欄'!J407,IF('【ジュエリー】入力欄'!I407="パール","mm","ct"))))</f>
        <v xml:space="preserve">  </v>
      </c>
      <c r="E648" s="145" t="str">
        <f>IF('【ジュエリー】入力欄'!L407="","",'【ジュエリー】入力欄'!L407&amp;"g")</f>
        <v/>
      </c>
      <c r="F648" s="167" t="str">
        <f>IF('【ジュエリー】入力欄'!M407="","",'【ジュエリー】入力欄'!M407)</f>
        <v/>
      </c>
      <c r="G648" s="56" t="str">
        <f>IF('【ジュエリー】入力欄'!O407="","",'【ジュエリー】入力欄'!O407)</f>
        <v/>
      </c>
      <c r="H648" s="146"/>
      <c r="I648" s="58"/>
      <c r="J648" s="59"/>
      <c r="K648" s="60"/>
      <c r="L648" s="118"/>
    </row>
    <row r="649" spans="1:12" ht="45" customHeight="1">
      <c r="A649" s="139" t="s">
        <v>251</v>
      </c>
      <c r="B649" s="80" t="str">
        <f>IF('【ジュエリー】入力欄'!K408="","",'【ジュエリー】入力欄'!K408)</f>
        <v/>
      </c>
      <c r="C649" s="22" t="str">
        <f>IF('【ジュエリー】入力欄'!E408="","",'【ジュエリー】入力欄'!E408)</f>
        <v/>
      </c>
      <c r="D649" s="140" t="str">
        <f>CONCATENATE(IF('【ジュエリー】入力欄'!F408="","",'【ジュエリー】入力欄'!F408),IF('【ジュエリー】入力欄'!H408="",CONCATENATE(" ",'【ジュエリー】入力欄'!G408),CONCATENATE(" ",'【ジュエリー】入力欄'!G408,'【ジュエリー】入力欄'!H408,IF('【ジュエリー】入力欄'!G408="パール","mm","ct"))),IF('【ジュエリー】入力欄'!J408="",CONCATENATE(" ",'【ジュエリー】入力欄'!I408),CONCATENATE(" ",'【ジュエリー】入力欄'!I408,'【ジュエリー】入力欄'!J408,IF('【ジュエリー】入力欄'!I408="パール","mm","ct"))))</f>
        <v xml:space="preserve">  </v>
      </c>
      <c r="E649" s="141" t="str">
        <f>IF('【ジュエリー】入力欄'!L408="","",'【ジュエリー】入力欄'!L408&amp;"g")</f>
        <v/>
      </c>
      <c r="F649" s="166" t="str">
        <f>IF('【ジュエリー】入力欄'!M408="","",'【ジュエリー】入力欄'!M408)</f>
        <v/>
      </c>
      <c r="G649" s="52" t="str">
        <f>IF('【ジュエリー】入力欄'!O408="","",'【ジュエリー】入力欄'!O408)</f>
        <v/>
      </c>
      <c r="H649" s="142"/>
      <c r="I649" s="14"/>
      <c r="J649" s="131"/>
      <c r="L649" s="118"/>
    </row>
    <row r="650" spans="1:12" s="61" customFormat="1" ht="45" customHeight="1">
      <c r="A650" s="143" t="s">
        <v>252</v>
      </c>
      <c r="B650" s="53" t="str">
        <f>IF('【ジュエリー】入力欄'!K409="","",'【ジュエリー】入力欄'!K409)</f>
        <v/>
      </c>
      <c r="C650" s="54" t="str">
        <f>IF('【ジュエリー】入力欄'!E409="","",'【ジュエリー】入力欄'!E409)</f>
        <v/>
      </c>
      <c r="D650" s="144" t="str">
        <f>CONCATENATE(IF('【ジュエリー】入力欄'!F409="","",'【ジュエリー】入力欄'!F409),IF('【ジュエリー】入力欄'!H409="",CONCATENATE(" ",'【ジュエリー】入力欄'!G409),CONCATENATE(" ",'【ジュエリー】入力欄'!G409,'【ジュエリー】入力欄'!H409,IF('【ジュエリー】入力欄'!G409="パール","mm","ct"))),IF('【ジュエリー】入力欄'!J409="",CONCATENATE(" ",'【ジュエリー】入力欄'!I409),CONCATENATE(" ",'【ジュエリー】入力欄'!I409,'【ジュエリー】入力欄'!J409,IF('【ジュエリー】入力欄'!I409="パール","mm","ct"))))</f>
        <v xml:space="preserve">  </v>
      </c>
      <c r="E650" s="145" t="str">
        <f>IF('【ジュエリー】入力欄'!L409="","",'【ジュエリー】入力欄'!L409&amp;"g")</f>
        <v/>
      </c>
      <c r="F650" s="167" t="str">
        <f>IF('【ジュエリー】入力欄'!M409="","",'【ジュエリー】入力欄'!M409)</f>
        <v/>
      </c>
      <c r="G650" s="56" t="str">
        <f>IF('【ジュエリー】入力欄'!O409="","",'【ジュエリー】入力欄'!O409)</f>
        <v/>
      </c>
      <c r="H650" s="146"/>
      <c r="I650" s="58"/>
      <c r="J650" s="59"/>
      <c r="K650" s="60"/>
      <c r="L650" s="118"/>
    </row>
    <row r="651" spans="1:12" ht="45" customHeight="1">
      <c r="A651" s="139" t="s">
        <v>253</v>
      </c>
      <c r="B651" s="80" t="str">
        <f>IF('【ジュエリー】入力欄'!K410="","",'【ジュエリー】入力欄'!K410)</f>
        <v/>
      </c>
      <c r="C651" s="22" t="str">
        <f>IF('【ジュエリー】入力欄'!E410="","",'【ジュエリー】入力欄'!E410)</f>
        <v/>
      </c>
      <c r="D651" s="140" t="str">
        <f>CONCATENATE(IF('【ジュエリー】入力欄'!F410="","",'【ジュエリー】入力欄'!F410),IF('【ジュエリー】入力欄'!H410="",CONCATENATE(" ",'【ジュエリー】入力欄'!G410),CONCATENATE(" ",'【ジュエリー】入力欄'!G410,'【ジュエリー】入力欄'!H410,IF('【ジュエリー】入力欄'!G410="パール","mm","ct"))),IF('【ジュエリー】入力欄'!J410="",CONCATENATE(" ",'【ジュエリー】入力欄'!I410),CONCATENATE(" ",'【ジュエリー】入力欄'!I410,'【ジュエリー】入力欄'!J410,IF('【ジュエリー】入力欄'!I410="パール","mm","ct"))))</f>
        <v xml:space="preserve">  </v>
      </c>
      <c r="E651" s="141" t="str">
        <f>IF('【ジュエリー】入力欄'!L410="","",'【ジュエリー】入力欄'!L410&amp;"g")</f>
        <v/>
      </c>
      <c r="F651" s="166" t="str">
        <f>IF('【ジュエリー】入力欄'!M410="","",'【ジュエリー】入力欄'!M410)</f>
        <v/>
      </c>
      <c r="G651" s="52" t="str">
        <f>IF('【ジュエリー】入力欄'!O410="","",'【ジュエリー】入力欄'!O410)</f>
        <v/>
      </c>
      <c r="H651" s="142"/>
      <c r="I651" s="14"/>
      <c r="J651" s="131"/>
      <c r="L651" s="118"/>
    </row>
    <row r="652" spans="1:12" s="61" customFormat="1" ht="45" customHeight="1">
      <c r="A652" s="143" t="s">
        <v>254</v>
      </c>
      <c r="B652" s="53" t="str">
        <f>IF('【ジュエリー】入力欄'!K411="","",'【ジュエリー】入力欄'!K411)</f>
        <v/>
      </c>
      <c r="C652" s="54" t="str">
        <f>IF('【ジュエリー】入力欄'!E411="","",'【ジュエリー】入力欄'!E411)</f>
        <v/>
      </c>
      <c r="D652" s="144" t="str">
        <f>CONCATENATE(IF('【ジュエリー】入力欄'!F411="","",'【ジュエリー】入力欄'!F411),IF('【ジュエリー】入力欄'!H411="",CONCATENATE(" ",'【ジュエリー】入力欄'!G411),CONCATENATE(" ",'【ジュエリー】入力欄'!G411,'【ジュエリー】入力欄'!H411,IF('【ジュエリー】入力欄'!G411="パール","mm","ct"))),IF('【ジュエリー】入力欄'!J411="",CONCATENATE(" ",'【ジュエリー】入力欄'!I411),CONCATENATE(" ",'【ジュエリー】入力欄'!I411,'【ジュエリー】入力欄'!J411,IF('【ジュエリー】入力欄'!I411="パール","mm","ct"))))</f>
        <v xml:space="preserve">  </v>
      </c>
      <c r="E652" s="145" t="str">
        <f>IF('【ジュエリー】入力欄'!L411="","",'【ジュエリー】入力欄'!L411&amp;"g")</f>
        <v/>
      </c>
      <c r="F652" s="167" t="str">
        <f>IF('【ジュエリー】入力欄'!M411="","",'【ジュエリー】入力欄'!M411)</f>
        <v/>
      </c>
      <c r="G652" s="56" t="str">
        <f>IF('【ジュエリー】入力欄'!O411="","",'【ジュエリー】入力欄'!O411)</f>
        <v/>
      </c>
      <c r="H652" s="146"/>
      <c r="I652" s="58"/>
      <c r="J652" s="59"/>
      <c r="K652" s="60"/>
      <c r="L652" s="118"/>
    </row>
    <row r="653" spans="1:12" ht="45" customHeight="1">
      <c r="A653" s="139" t="s">
        <v>255</v>
      </c>
      <c r="B653" s="80" t="str">
        <f>IF('【ジュエリー】入力欄'!K412="","",'【ジュエリー】入力欄'!K412)</f>
        <v/>
      </c>
      <c r="C653" s="22" t="str">
        <f>IF('【ジュエリー】入力欄'!E412="","",'【ジュエリー】入力欄'!E412)</f>
        <v/>
      </c>
      <c r="D653" s="140" t="str">
        <f>CONCATENATE(IF('【ジュエリー】入力欄'!F412="","",'【ジュエリー】入力欄'!F412),IF('【ジュエリー】入力欄'!H412="",CONCATENATE(" ",'【ジュエリー】入力欄'!G412),CONCATENATE(" ",'【ジュエリー】入力欄'!G412,'【ジュエリー】入力欄'!H412,IF('【ジュエリー】入力欄'!G412="パール","mm","ct"))),IF('【ジュエリー】入力欄'!J412="",CONCATENATE(" ",'【ジュエリー】入力欄'!I412),CONCATENATE(" ",'【ジュエリー】入力欄'!I412,'【ジュエリー】入力欄'!J412,IF('【ジュエリー】入力欄'!I412="パール","mm","ct"))))</f>
        <v xml:space="preserve">  </v>
      </c>
      <c r="E653" s="141" t="str">
        <f>IF('【ジュエリー】入力欄'!L412="","",'【ジュエリー】入力欄'!L412&amp;"g")</f>
        <v/>
      </c>
      <c r="F653" s="166" t="str">
        <f>IF('【ジュエリー】入力欄'!M412="","",'【ジュエリー】入力欄'!M412)</f>
        <v/>
      </c>
      <c r="G653" s="52" t="str">
        <f>IF('【ジュエリー】入力欄'!O412="","",'【ジュエリー】入力欄'!O412)</f>
        <v/>
      </c>
      <c r="H653" s="142"/>
      <c r="I653" s="14"/>
      <c r="J653" s="131"/>
      <c r="L653" s="118"/>
    </row>
    <row r="654" spans="1:12" s="61" customFormat="1" ht="45" customHeight="1">
      <c r="A654" s="143" t="s">
        <v>256</v>
      </c>
      <c r="B654" s="53" t="str">
        <f>IF('【ジュエリー】入力欄'!K413="","",'【ジュエリー】入力欄'!K413)</f>
        <v/>
      </c>
      <c r="C654" s="54" t="str">
        <f>IF('【ジュエリー】入力欄'!E413="","",'【ジュエリー】入力欄'!E413)</f>
        <v/>
      </c>
      <c r="D654" s="144" t="str">
        <f>CONCATENATE(IF('【ジュエリー】入力欄'!F413="","",'【ジュエリー】入力欄'!F413),IF('【ジュエリー】入力欄'!H413="",CONCATENATE(" ",'【ジュエリー】入力欄'!G413),CONCATENATE(" ",'【ジュエリー】入力欄'!G413,'【ジュエリー】入力欄'!H413,IF('【ジュエリー】入力欄'!G413="パール","mm","ct"))),IF('【ジュエリー】入力欄'!J413="",CONCATENATE(" ",'【ジュエリー】入力欄'!I413),CONCATENATE(" ",'【ジュエリー】入力欄'!I413,'【ジュエリー】入力欄'!J413,IF('【ジュエリー】入力欄'!I413="パール","mm","ct"))))</f>
        <v xml:space="preserve">  </v>
      </c>
      <c r="E654" s="145" t="str">
        <f>IF('【ジュエリー】入力欄'!L413="","",'【ジュエリー】入力欄'!L413&amp;"g")</f>
        <v/>
      </c>
      <c r="F654" s="167" t="str">
        <f>IF('【ジュエリー】入力欄'!M413="","",'【ジュエリー】入力欄'!M413)</f>
        <v/>
      </c>
      <c r="G654" s="56" t="str">
        <f>IF('【ジュエリー】入力欄'!O413="","",'【ジュエリー】入力欄'!O413)</f>
        <v/>
      </c>
      <c r="H654" s="146"/>
      <c r="I654" s="58"/>
      <c r="J654" s="59"/>
      <c r="K654" s="60"/>
      <c r="L654" s="118"/>
    </row>
    <row r="655" spans="1:12" ht="45" customHeight="1">
      <c r="A655" s="139" t="s">
        <v>257</v>
      </c>
      <c r="B655" s="80" t="str">
        <f>IF('【ジュエリー】入力欄'!K414="","",'【ジュエリー】入力欄'!K414)</f>
        <v/>
      </c>
      <c r="C655" s="22" t="str">
        <f>IF('【ジュエリー】入力欄'!E414="","",'【ジュエリー】入力欄'!E414)</f>
        <v/>
      </c>
      <c r="D655" s="140" t="str">
        <f>CONCATENATE(IF('【ジュエリー】入力欄'!F414="","",'【ジュエリー】入力欄'!F414),IF('【ジュエリー】入力欄'!H414="",CONCATENATE(" ",'【ジュエリー】入力欄'!G414),CONCATENATE(" ",'【ジュエリー】入力欄'!G414,'【ジュエリー】入力欄'!H414,IF('【ジュエリー】入力欄'!G414="パール","mm","ct"))),IF('【ジュエリー】入力欄'!J414="",CONCATENATE(" ",'【ジュエリー】入力欄'!I414),CONCATENATE(" ",'【ジュエリー】入力欄'!I414,'【ジュエリー】入力欄'!J414,IF('【ジュエリー】入力欄'!I414="パール","mm","ct"))))</f>
        <v xml:space="preserve">  </v>
      </c>
      <c r="E655" s="141" t="str">
        <f>IF('【ジュエリー】入力欄'!L414="","",'【ジュエリー】入力欄'!L414&amp;"g")</f>
        <v/>
      </c>
      <c r="F655" s="166" t="str">
        <f>IF('【ジュエリー】入力欄'!M414="","",'【ジュエリー】入力欄'!M414)</f>
        <v/>
      </c>
      <c r="G655" s="52" t="str">
        <f>IF('【ジュエリー】入力欄'!O414="","",'【ジュエリー】入力欄'!O414)</f>
        <v/>
      </c>
      <c r="H655" s="142"/>
      <c r="I655" s="14"/>
      <c r="J655" s="131"/>
      <c r="L655" s="118"/>
    </row>
    <row r="656" spans="1:12" s="61" customFormat="1" ht="45" customHeight="1" thickBot="1">
      <c r="A656" s="147" t="s">
        <v>258</v>
      </c>
      <c r="B656" s="62" t="str">
        <f>IF('【ジュエリー】入力欄'!K415="","",'【ジュエリー】入力欄'!K415)</f>
        <v/>
      </c>
      <c r="C656" s="63" t="str">
        <f>IF('【ジュエリー】入力欄'!E415="","",'【ジュエリー】入力欄'!E415)</f>
        <v/>
      </c>
      <c r="D656" s="148" t="str">
        <f>CONCATENATE(IF('【ジュエリー】入力欄'!F415="","",'【ジュエリー】入力欄'!F415),IF('【ジュエリー】入力欄'!H415="",CONCATENATE(" ",'【ジュエリー】入力欄'!G415),CONCATENATE(" ",'【ジュエリー】入力欄'!G415,'【ジュエリー】入力欄'!H415,IF('【ジュエリー】入力欄'!G415="パール","mm","ct"))),IF('【ジュエリー】入力欄'!J415="",CONCATENATE(" ",'【ジュエリー】入力欄'!I415),CONCATENATE(" ",'【ジュエリー】入力欄'!I415,'【ジュエリー】入力欄'!J415,IF('【ジュエリー】入力欄'!I415="パール","mm","ct"))))</f>
        <v xml:space="preserve">  </v>
      </c>
      <c r="E656" s="149" t="str">
        <f>IF('【ジュエリー】入力欄'!L415="","",'【ジュエリー】入力欄'!L415&amp;"g")</f>
        <v/>
      </c>
      <c r="F656" s="168" t="str">
        <f>IF('【ジュエリー】入力欄'!M415="","",'【ジュエリー】入力欄'!M415)</f>
        <v/>
      </c>
      <c r="G656" s="64" t="str">
        <f>IF('【ジュエリー】入力欄'!O415="","",'【ジュエリー】入力欄'!O415)</f>
        <v/>
      </c>
      <c r="H656" s="146"/>
      <c r="I656" s="58"/>
      <c r="J656" s="59"/>
      <c r="K656" s="60"/>
      <c r="L656" s="118"/>
    </row>
    <row r="657" spans="6:16" ht="20.25" customHeight="1">
      <c r="F657" s="65"/>
      <c r="G657" s="28"/>
      <c r="H657" s="28"/>
      <c r="I657" s="28"/>
      <c r="J657" s="65"/>
      <c r="K657" s="65"/>
      <c r="L657" s="65"/>
      <c r="M657" s="65"/>
      <c r="N657" s="131"/>
      <c r="O657" s="1"/>
      <c r="P657" s="118"/>
    </row>
    <row r="658" spans="1:10" ht="14.25" customHeight="1">
      <c r="A658" s="132" t="s">
        <v>243</v>
      </c>
      <c r="B658" s="198" t="str">
        <f>CONCATENATE("出品表　（　",'【ジュエリー】入力欄'!I$3,"　APREオークション　宝石・ジュエリー）")</f>
        <v>出品表　（　　APREオークション　宝石・ジュエリー）</v>
      </c>
      <c r="C658" s="198"/>
      <c r="D658" s="198"/>
      <c r="J658" s="131"/>
    </row>
    <row r="659" spans="6:10" ht="3.75" customHeight="1" thickBot="1">
      <c r="F659" s="114"/>
      <c r="G659" s="114"/>
      <c r="H659" s="114"/>
      <c r="I659" s="114"/>
      <c r="J659" s="131"/>
    </row>
    <row r="660" spans="1:10" ht="33.75" customHeight="1" thickBot="1">
      <c r="A660" s="133"/>
      <c r="B660" s="133" t="s">
        <v>244</v>
      </c>
      <c r="C660" s="183" t="str">
        <f>IF('【ジュエリー】入力欄'!C416="","",'【ジュエリー】入力欄'!C416)</f>
        <v/>
      </c>
      <c r="D660" s="134" t="s">
        <v>20</v>
      </c>
      <c r="E660" s="135"/>
      <c r="F660" s="115" t="s">
        <v>208</v>
      </c>
      <c r="G660" s="195" t="str">
        <f>IF('【ジュエリー】入力欄'!C$3="","",'【ジュエリー】入力欄'!C$3)</f>
        <v/>
      </c>
      <c r="H660" s="196"/>
      <c r="I660" s="197"/>
      <c r="J660" s="131"/>
    </row>
    <row r="661" spans="1:10" ht="5.25" customHeight="1" thickBot="1">
      <c r="A661" s="47"/>
      <c r="B661" s="45"/>
      <c r="G661" s="34"/>
      <c r="H661" s="81"/>
      <c r="I661" s="39"/>
      <c r="J661" s="131"/>
    </row>
    <row r="662" spans="1:10" ht="45" customHeight="1">
      <c r="A662" s="48" t="s">
        <v>2</v>
      </c>
      <c r="B662" s="49" t="s">
        <v>129</v>
      </c>
      <c r="C662" s="49" t="s">
        <v>246</v>
      </c>
      <c r="D662" s="136" t="s">
        <v>247</v>
      </c>
      <c r="E662" s="49" t="s">
        <v>5</v>
      </c>
      <c r="F662" s="137" t="s">
        <v>248</v>
      </c>
      <c r="G662" s="207" t="s">
        <v>300</v>
      </c>
      <c r="H662" s="138" t="s">
        <v>0</v>
      </c>
      <c r="I662" s="23"/>
      <c r="J662" s="131"/>
    </row>
    <row r="663" spans="1:12" ht="45" customHeight="1">
      <c r="A663" s="139" t="s">
        <v>249</v>
      </c>
      <c r="B663" s="80" t="str">
        <f>IF('【ジュエリー】入力欄'!K416="","",'【ジュエリー】入力欄'!K416)</f>
        <v/>
      </c>
      <c r="C663" s="22" t="str">
        <f>IF('【ジュエリー】入力欄'!E416="","",'【ジュエリー】入力欄'!E416)</f>
        <v/>
      </c>
      <c r="D663" s="140" t="str">
        <f>CONCATENATE(IF('【ジュエリー】入力欄'!F416="","",'【ジュエリー】入力欄'!F416),IF('【ジュエリー】入力欄'!H416="",CONCATENATE(" ",'【ジュエリー】入力欄'!G416),CONCATENATE(" ",'【ジュエリー】入力欄'!G416,'【ジュエリー】入力欄'!H416,IF('【ジュエリー】入力欄'!G416="パール","mm","ct"))),IF('【ジュエリー】入力欄'!J416="",CONCATENATE(" ",'【ジュエリー】入力欄'!I416),CONCATENATE(" ",'【ジュエリー】入力欄'!I416,'【ジュエリー】入力欄'!J416,IF('【ジュエリー】入力欄'!I416="パール","mm","ct"))))</f>
        <v xml:space="preserve">  </v>
      </c>
      <c r="E663" s="141" t="str">
        <f>IF('【ジュエリー】入力欄'!L416="","",'【ジュエリー】入力欄'!L416&amp;"g")</f>
        <v/>
      </c>
      <c r="F663" s="166" t="str">
        <f>IF('【ジュエリー】入力欄'!M416="","",'【ジュエリー】入力欄'!M416)</f>
        <v/>
      </c>
      <c r="G663" s="52" t="str">
        <f>IF('【ジュエリー】入力欄'!O416="","",'【ジュエリー】入力欄'!O416)</f>
        <v/>
      </c>
      <c r="H663" s="142"/>
      <c r="I663" s="14"/>
      <c r="J663" s="131"/>
      <c r="L663" s="118"/>
    </row>
    <row r="664" spans="1:12" s="61" customFormat="1" ht="45" customHeight="1">
      <c r="A664" s="143" t="s">
        <v>250</v>
      </c>
      <c r="B664" s="53" t="str">
        <f>IF('【ジュエリー】入力欄'!K417="","",'【ジュエリー】入力欄'!K417)</f>
        <v/>
      </c>
      <c r="C664" s="54" t="str">
        <f>IF('【ジュエリー】入力欄'!E417="","",'【ジュエリー】入力欄'!E417)</f>
        <v/>
      </c>
      <c r="D664" s="144" t="str">
        <f>CONCATENATE(IF('【ジュエリー】入力欄'!F417="","",'【ジュエリー】入力欄'!F417),IF('【ジュエリー】入力欄'!H417="",CONCATENATE(" ",'【ジュエリー】入力欄'!G417),CONCATENATE(" ",'【ジュエリー】入力欄'!G417,'【ジュエリー】入力欄'!H417,IF('【ジュエリー】入力欄'!G417="パール","mm","ct"))),IF('【ジュエリー】入力欄'!J417="",CONCATENATE(" ",'【ジュエリー】入力欄'!I417),CONCATENATE(" ",'【ジュエリー】入力欄'!I417,'【ジュエリー】入力欄'!J417,IF('【ジュエリー】入力欄'!I417="パール","mm","ct"))))</f>
        <v xml:space="preserve">  </v>
      </c>
      <c r="E664" s="145" t="str">
        <f>IF('【ジュエリー】入力欄'!L417="","",'【ジュエリー】入力欄'!L417&amp;"g")</f>
        <v/>
      </c>
      <c r="F664" s="167" t="str">
        <f>IF('【ジュエリー】入力欄'!M417="","",'【ジュエリー】入力欄'!M417)</f>
        <v/>
      </c>
      <c r="G664" s="56" t="str">
        <f>IF('【ジュエリー】入力欄'!O417="","",'【ジュエリー】入力欄'!O417)</f>
        <v/>
      </c>
      <c r="H664" s="146"/>
      <c r="I664" s="58"/>
      <c r="J664" s="59"/>
      <c r="K664" s="60"/>
      <c r="L664" s="118"/>
    </row>
    <row r="665" spans="1:12" ht="45" customHeight="1">
      <c r="A665" s="139" t="s">
        <v>251</v>
      </c>
      <c r="B665" s="80" t="str">
        <f>IF('【ジュエリー】入力欄'!K418="","",'【ジュエリー】入力欄'!K418)</f>
        <v/>
      </c>
      <c r="C665" s="22" t="str">
        <f>IF('【ジュエリー】入力欄'!E418="","",'【ジュエリー】入力欄'!E418)</f>
        <v/>
      </c>
      <c r="D665" s="140" t="str">
        <f>CONCATENATE(IF('【ジュエリー】入力欄'!F418="","",'【ジュエリー】入力欄'!F418),IF('【ジュエリー】入力欄'!H418="",CONCATENATE(" ",'【ジュエリー】入力欄'!G418),CONCATENATE(" ",'【ジュエリー】入力欄'!G418,'【ジュエリー】入力欄'!H418,IF('【ジュエリー】入力欄'!G418="パール","mm","ct"))),IF('【ジュエリー】入力欄'!J418="",CONCATENATE(" ",'【ジュエリー】入力欄'!I418),CONCATENATE(" ",'【ジュエリー】入力欄'!I418,'【ジュエリー】入力欄'!J418,IF('【ジュエリー】入力欄'!I418="パール","mm","ct"))))</f>
        <v xml:space="preserve">  </v>
      </c>
      <c r="E665" s="141" t="str">
        <f>IF('【ジュエリー】入力欄'!L418="","",'【ジュエリー】入力欄'!L418&amp;"g")</f>
        <v/>
      </c>
      <c r="F665" s="166" t="str">
        <f>IF('【ジュエリー】入力欄'!M418="","",'【ジュエリー】入力欄'!M418)</f>
        <v/>
      </c>
      <c r="G665" s="52" t="str">
        <f>IF('【ジュエリー】入力欄'!O418="","",'【ジュエリー】入力欄'!O418)</f>
        <v/>
      </c>
      <c r="H665" s="142"/>
      <c r="I665" s="14"/>
      <c r="J665" s="131"/>
      <c r="L665" s="118"/>
    </row>
    <row r="666" spans="1:12" s="61" customFormat="1" ht="45" customHeight="1">
      <c r="A666" s="143" t="s">
        <v>252</v>
      </c>
      <c r="B666" s="53" t="str">
        <f>IF('【ジュエリー】入力欄'!K419="","",'【ジュエリー】入力欄'!K419)</f>
        <v/>
      </c>
      <c r="C666" s="54" t="str">
        <f>IF('【ジュエリー】入力欄'!E419="","",'【ジュエリー】入力欄'!E419)</f>
        <v/>
      </c>
      <c r="D666" s="144" t="str">
        <f>CONCATENATE(IF('【ジュエリー】入力欄'!F419="","",'【ジュエリー】入力欄'!F419),IF('【ジュエリー】入力欄'!H419="",CONCATENATE(" ",'【ジュエリー】入力欄'!G419),CONCATENATE(" ",'【ジュエリー】入力欄'!G419,'【ジュエリー】入力欄'!H419,IF('【ジュエリー】入力欄'!G419="パール","mm","ct"))),IF('【ジュエリー】入力欄'!J419="",CONCATENATE(" ",'【ジュエリー】入力欄'!I419),CONCATENATE(" ",'【ジュエリー】入力欄'!I419,'【ジュエリー】入力欄'!J419,IF('【ジュエリー】入力欄'!I419="パール","mm","ct"))))</f>
        <v xml:space="preserve">  </v>
      </c>
      <c r="E666" s="145" t="str">
        <f>IF('【ジュエリー】入力欄'!L419="","",'【ジュエリー】入力欄'!L419&amp;"g")</f>
        <v/>
      </c>
      <c r="F666" s="167" t="str">
        <f>IF('【ジュエリー】入力欄'!M419="","",'【ジュエリー】入力欄'!M419)</f>
        <v/>
      </c>
      <c r="G666" s="56" t="str">
        <f>IF('【ジュエリー】入力欄'!O419="","",'【ジュエリー】入力欄'!O419)</f>
        <v/>
      </c>
      <c r="H666" s="146"/>
      <c r="I666" s="58"/>
      <c r="J666" s="59"/>
      <c r="K666" s="60"/>
      <c r="L666" s="118"/>
    </row>
    <row r="667" spans="1:12" ht="45" customHeight="1">
      <c r="A667" s="139" t="s">
        <v>253</v>
      </c>
      <c r="B667" s="80" t="str">
        <f>IF('【ジュエリー】入力欄'!K420="","",'【ジュエリー】入力欄'!K420)</f>
        <v/>
      </c>
      <c r="C667" s="22" t="str">
        <f>IF('【ジュエリー】入力欄'!E420="","",'【ジュエリー】入力欄'!E420)</f>
        <v/>
      </c>
      <c r="D667" s="140" t="str">
        <f>CONCATENATE(IF('【ジュエリー】入力欄'!F420="","",'【ジュエリー】入力欄'!F420),IF('【ジュエリー】入力欄'!H420="",CONCATENATE(" ",'【ジュエリー】入力欄'!G420),CONCATENATE(" ",'【ジュエリー】入力欄'!G420,'【ジュエリー】入力欄'!H420,IF('【ジュエリー】入力欄'!G420="パール","mm","ct"))),IF('【ジュエリー】入力欄'!J420="",CONCATENATE(" ",'【ジュエリー】入力欄'!I420),CONCATENATE(" ",'【ジュエリー】入力欄'!I420,'【ジュエリー】入力欄'!J420,IF('【ジュエリー】入力欄'!I420="パール","mm","ct"))))</f>
        <v xml:space="preserve">  </v>
      </c>
      <c r="E667" s="141" t="str">
        <f>IF('【ジュエリー】入力欄'!L420="","",'【ジュエリー】入力欄'!L420&amp;"g")</f>
        <v/>
      </c>
      <c r="F667" s="166" t="str">
        <f>IF('【ジュエリー】入力欄'!M420="","",'【ジュエリー】入力欄'!M420)</f>
        <v/>
      </c>
      <c r="G667" s="52" t="str">
        <f>IF('【ジュエリー】入力欄'!O420="","",'【ジュエリー】入力欄'!O420)</f>
        <v/>
      </c>
      <c r="H667" s="142"/>
      <c r="I667" s="14"/>
      <c r="J667" s="131"/>
      <c r="L667" s="118"/>
    </row>
    <row r="668" spans="1:12" s="61" customFormat="1" ht="45" customHeight="1">
      <c r="A668" s="143" t="s">
        <v>254</v>
      </c>
      <c r="B668" s="53" t="str">
        <f>IF('【ジュエリー】入力欄'!K421="","",'【ジュエリー】入力欄'!K421)</f>
        <v/>
      </c>
      <c r="C668" s="54" t="str">
        <f>IF('【ジュエリー】入力欄'!E421="","",'【ジュエリー】入力欄'!E421)</f>
        <v/>
      </c>
      <c r="D668" s="144" t="str">
        <f>CONCATENATE(IF('【ジュエリー】入力欄'!F421="","",'【ジュエリー】入力欄'!F421),IF('【ジュエリー】入力欄'!H421="",CONCATENATE(" ",'【ジュエリー】入力欄'!G421),CONCATENATE(" ",'【ジュエリー】入力欄'!G421,'【ジュエリー】入力欄'!H421,IF('【ジュエリー】入力欄'!G421="パール","mm","ct"))),IF('【ジュエリー】入力欄'!J421="",CONCATENATE(" ",'【ジュエリー】入力欄'!I421),CONCATENATE(" ",'【ジュエリー】入力欄'!I421,'【ジュエリー】入力欄'!J421,IF('【ジュエリー】入力欄'!I421="パール","mm","ct"))))</f>
        <v xml:space="preserve">  </v>
      </c>
      <c r="E668" s="145" t="str">
        <f>IF('【ジュエリー】入力欄'!L421="","",'【ジュエリー】入力欄'!L421&amp;"g")</f>
        <v/>
      </c>
      <c r="F668" s="167" t="str">
        <f>IF('【ジュエリー】入力欄'!M421="","",'【ジュエリー】入力欄'!M421)</f>
        <v/>
      </c>
      <c r="G668" s="56" t="str">
        <f>IF('【ジュエリー】入力欄'!O421="","",'【ジュエリー】入力欄'!O421)</f>
        <v/>
      </c>
      <c r="H668" s="146"/>
      <c r="I668" s="58"/>
      <c r="J668" s="59"/>
      <c r="K668" s="60"/>
      <c r="L668" s="118"/>
    </row>
    <row r="669" spans="1:12" ht="45" customHeight="1">
      <c r="A669" s="139" t="s">
        <v>255</v>
      </c>
      <c r="B669" s="80" t="str">
        <f>IF('【ジュエリー】入力欄'!K422="","",'【ジュエリー】入力欄'!K422)</f>
        <v/>
      </c>
      <c r="C669" s="22" t="str">
        <f>IF('【ジュエリー】入力欄'!E422="","",'【ジュエリー】入力欄'!E422)</f>
        <v/>
      </c>
      <c r="D669" s="140" t="str">
        <f>CONCATENATE(IF('【ジュエリー】入力欄'!F422="","",'【ジュエリー】入力欄'!F422),IF('【ジュエリー】入力欄'!H422="",CONCATENATE(" ",'【ジュエリー】入力欄'!G422),CONCATENATE(" ",'【ジュエリー】入力欄'!G422,'【ジュエリー】入力欄'!H422,IF('【ジュエリー】入力欄'!G422="パール","mm","ct"))),IF('【ジュエリー】入力欄'!J422="",CONCATENATE(" ",'【ジュエリー】入力欄'!I422),CONCATENATE(" ",'【ジュエリー】入力欄'!I422,'【ジュエリー】入力欄'!J422,IF('【ジュエリー】入力欄'!I422="パール","mm","ct"))))</f>
        <v xml:space="preserve">  </v>
      </c>
      <c r="E669" s="141" t="str">
        <f>IF('【ジュエリー】入力欄'!L422="","",'【ジュエリー】入力欄'!L422&amp;"g")</f>
        <v/>
      </c>
      <c r="F669" s="166" t="str">
        <f>IF('【ジュエリー】入力欄'!M422="","",'【ジュエリー】入力欄'!M422)</f>
        <v/>
      </c>
      <c r="G669" s="52" t="str">
        <f>IF('【ジュエリー】入力欄'!O422="","",'【ジュエリー】入力欄'!O422)</f>
        <v/>
      </c>
      <c r="H669" s="142"/>
      <c r="I669" s="14"/>
      <c r="J669" s="131"/>
      <c r="L669" s="118"/>
    </row>
    <row r="670" spans="1:12" s="61" customFormat="1" ht="45" customHeight="1">
      <c r="A670" s="143" t="s">
        <v>256</v>
      </c>
      <c r="B670" s="53" t="str">
        <f>IF('【ジュエリー】入力欄'!K423="","",'【ジュエリー】入力欄'!K423)</f>
        <v/>
      </c>
      <c r="C670" s="54" t="str">
        <f>IF('【ジュエリー】入力欄'!E423="","",'【ジュエリー】入力欄'!E423)</f>
        <v/>
      </c>
      <c r="D670" s="144" t="str">
        <f>CONCATENATE(IF('【ジュエリー】入力欄'!F423="","",'【ジュエリー】入力欄'!F423),IF('【ジュエリー】入力欄'!H423="",CONCATENATE(" ",'【ジュエリー】入力欄'!G423),CONCATENATE(" ",'【ジュエリー】入力欄'!G423,'【ジュエリー】入力欄'!H423,IF('【ジュエリー】入力欄'!G423="パール","mm","ct"))),IF('【ジュエリー】入力欄'!J423="",CONCATENATE(" ",'【ジュエリー】入力欄'!I423),CONCATENATE(" ",'【ジュエリー】入力欄'!I423,'【ジュエリー】入力欄'!J423,IF('【ジュエリー】入力欄'!I423="パール","mm","ct"))))</f>
        <v xml:space="preserve">  </v>
      </c>
      <c r="E670" s="145" t="str">
        <f>IF('【ジュエリー】入力欄'!L423="","",'【ジュエリー】入力欄'!L423&amp;"g")</f>
        <v/>
      </c>
      <c r="F670" s="167" t="str">
        <f>IF('【ジュエリー】入力欄'!M423="","",'【ジュエリー】入力欄'!M423)</f>
        <v/>
      </c>
      <c r="G670" s="56" t="str">
        <f>IF('【ジュエリー】入力欄'!O423="","",'【ジュエリー】入力欄'!O423)</f>
        <v/>
      </c>
      <c r="H670" s="146"/>
      <c r="I670" s="58"/>
      <c r="J670" s="59"/>
      <c r="K670" s="60"/>
      <c r="L670" s="118"/>
    </row>
    <row r="671" spans="1:12" ht="45" customHeight="1">
      <c r="A671" s="139" t="s">
        <v>257</v>
      </c>
      <c r="B671" s="80" t="str">
        <f>IF('【ジュエリー】入力欄'!K424="","",'【ジュエリー】入力欄'!K424)</f>
        <v/>
      </c>
      <c r="C671" s="22" t="str">
        <f>IF('【ジュエリー】入力欄'!E424="","",'【ジュエリー】入力欄'!E424)</f>
        <v/>
      </c>
      <c r="D671" s="140" t="str">
        <f>CONCATENATE(IF('【ジュエリー】入力欄'!F424="","",'【ジュエリー】入力欄'!F424),IF('【ジュエリー】入力欄'!H424="",CONCATENATE(" ",'【ジュエリー】入力欄'!G424),CONCATENATE(" ",'【ジュエリー】入力欄'!G424,'【ジュエリー】入力欄'!H424,IF('【ジュエリー】入力欄'!G424="パール","mm","ct"))),IF('【ジュエリー】入力欄'!J424="",CONCATENATE(" ",'【ジュエリー】入力欄'!I424),CONCATENATE(" ",'【ジュエリー】入力欄'!I424,'【ジュエリー】入力欄'!J424,IF('【ジュエリー】入力欄'!I424="パール","mm","ct"))))</f>
        <v xml:space="preserve">  </v>
      </c>
      <c r="E671" s="141" t="str">
        <f>IF('【ジュエリー】入力欄'!L424="","",'【ジュエリー】入力欄'!L424&amp;"g")</f>
        <v/>
      </c>
      <c r="F671" s="166" t="str">
        <f>IF('【ジュエリー】入力欄'!M424="","",'【ジュエリー】入力欄'!M424)</f>
        <v/>
      </c>
      <c r="G671" s="52" t="str">
        <f>IF('【ジュエリー】入力欄'!O424="","",'【ジュエリー】入力欄'!O424)</f>
        <v/>
      </c>
      <c r="H671" s="142"/>
      <c r="I671" s="14"/>
      <c r="J671" s="131"/>
      <c r="L671" s="118"/>
    </row>
    <row r="672" spans="1:12" s="61" customFormat="1" ht="45" customHeight="1" thickBot="1">
      <c r="A672" s="147" t="s">
        <v>258</v>
      </c>
      <c r="B672" s="62" t="str">
        <f>IF('【ジュエリー】入力欄'!K425="","",'【ジュエリー】入力欄'!K425)</f>
        <v/>
      </c>
      <c r="C672" s="63" t="str">
        <f>IF('【ジュエリー】入力欄'!E425="","",'【ジュエリー】入力欄'!E425)</f>
        <v/>
      </c>
      <c r="D672" s="148" t="str">
        <f>CONCATENATE(IF('【ジュエリー】入力欄'!F425="","",'【ジュエリー】入力欄'!F425),IF('【ジュエリー】入力欄'!H425="",CONCATENATE(" ",'【ジュエリー】入力欄'!G425),CONCATENATE(" ",'【ジュエリー】入力欄'!G425,'【ジュエリー】入力欄'!H425,IF('【ジュエリー】入力欄'!G425="パール","mm","ct"))),IF('【ジュエリー】入力欄'!J425="",CONCATENATE(" ",'【ジュエリー】入力欄'!I425),CONCATENATE(" ",'【ジュエリー】入力欄'!I425,'【ジュエリー】入力欄'!J425,IF('【ジュエリー】入力欄'!I425="パール","mm","ct"))))</f>
        <v xml:space="preserve">  </v>
      </c>
      <c r="E672" s="149" t="str">
        <f>IF('【ジュエリー】入力欄'!L425="","",'【ジュエリー】入力欄'!L425&amp;"g")</f>
        <v/>
      </c>
      <c r="F672" s="168" t="str">
        <f>IF('【ジュエリー】入力欄'!M425="","",'【ジュエリー】入力欄'!M425)</f>
        <v/>
      </c>
      <c r="G672" s="64" t="str">
        <f>IF('【ジュエリー】入力欄'!O425="","",'【ジュエリー】入力欄'!O425)</f>
        <v/>
      </c>
      <c r="H672" s="146"/>
      <c r="I672" s="58"/>
      <c r="J672" s="59"/>
      <c r="K672" s="60"/>
      <c r="L672" s="118"/>
    </row>
    <row r="673" spans="6:16" ht="13.5" customHeight="1">
      <c r="F673" s="65"/>
      <c r="G673" s="28"/>
      <c r="H673" s="28"/>
      <c r="I673" s="28"/>
      <c r="J673" s="65"/>
      <c r="K673" s="65"/>
      <c r="L673" s="65"/>
      <c r="M673" s="65"/>
      <c r="N673" s="131"/>
      <c r="O673" s="1"/>
      <c r="P673" s="118"/>
    </row>
    <row r="674" spans="1:10" ht="14.25" customHeight="1">
      <c r="A674" s="132" t="s">
        <v>243</v>
      </c>
      <c r="B674" s="198" t="str">
        <f>CONCATENATE("出品表　（　",'【ジュエリー】入力欄'!I$3,"　APREオークション　宝石・ジュエリー）")</f>
        <v>出品表　（　　APREオークション　宝石・ジュエリー）</v>
      </c>
      <c r="C674" s="198"/>
      <c r="D674" s="198"/>
      <c r="J674" s="131"/>
    </row>
    <row r="675" spans="6:10" ht="3.75" customHeight="1" thickBot="1">
      <c r="F675" s="114"/>
      <c r="G675" s="114"/>
      <c r="H675" s="114"/>
      <c r="I675" s="114"/>
      <c r="J675" s="131"/>
    </row>
    <row r="676" spans="1:10" ht="33.75" customHeight="1" thickBot="1">
      <c r="A676" s="133"/>
      <c r="B676" s="133" t="s">
        <v>244</v>
      </c>
      <c r="C676" s="183" t="str">
        <f>IF('【ジュエリー】入力欄'!C426="","",'【ジュエリー】入力欄'!C426)</f>
        <v/>
      </c>
      <c r="D676" s="134" t="s">
        <v>20</v>
      </c>
      <c r="E676" s="135"/>
      <c r="F676" s="115" t="s">
        <v>208</v>
      </c>
      <c r="G676" s="195" t="str">
        <f>IF('【ジュエリー】入力欄'!C$3="","",'【ジュエリー】入力欄'!C$3)</f>
        <v/>
      </c>
      <c r="H676" s="196"/>
      <c r="I676" s="197"/>
      <c r="J676" s="131"/>
    </row>
    <row r="677" spans="1:10" ht="5.25" customHeight="1" thickBot="1">
      <c r="A677" s="47"/>
      <c r="B677" s="45"/>
      <c r="G677" s="34"/>
      <c r="H677" s="81"/>
      <c r="I677" s="39"/>
      <c r="J677" s="131"/>
    </row>
    <row r="678" spans="1:10" ht="45" customHeight="1">
      <c r="A678" s="48" t="s">
        <v>2</v>
      </c>
      <c r="B678" s="49" t="s">
        <v>129</v>
      </c>
      <c r="C678" s="49" t="s">
        <v>246</v>
      </c>
      <c r="D678" s="136" t="s">
        <v>247</v>
      </c>
      <c r="E678" s="49" t="s">
        <v>5</v>
      </c>
      <c r="F678" s="137" t="s">
        <v>248</v>
      </c>
      <c r="G678" s="207" t="s">
        <v>300</v>
      </c>
      <c r="H678" s="138" t="s">
        <v>0</v>
      </c>
      <c r="I678" s="23"/>
      <c r="J678" s="131"/>
    </row>
    <row r="679" spans="1:12" ht="45" customHeight="1">
      <c r="A679" s="139" t="s">
        <v>249</v>
      </c>
      <c r="B679" s="80" t="str">
        <f>IF('【ジュエリー】入力欄'!K426="","",'【ジュエリー】入力欄'!K426)</f>
        <v/>
      </c>
      <c r="C679" s="22" t="str">
        <f>IF('【ジュエリー】入力欄'!E426="","",'【ジュエリー】入力欄'!E426)</f>
        <v/>
      </c>
      <c r="D679" s="140" t="str">
        <f>CONCATENATE(IF('【ジュエリー】入力欄'!F426="","",'【ジュエリー】入力欄'!F426),IF('【ジュエリー】入力欄'!H426="",CONCATENATE(" ",'【ジュエリー】入力欄'!G426),CONCATENATE(" ",'【ジュエリー】入力欄'!G426,'【ジュエリー】入力欄'!H426,IF('【ジュエリー】入力欄'!G426="パール","mm","ct"))),IF('【ジュエリー】入力欄'!J426="",CONCATENATE(" ",'【ジュエリー】入力欄'!I426),CONCATENATE(" ",'【ジュエリー】入力欄'!I426,'【ジュエリー】入力欄'!J426,IF('【ジュエリー】入力欄'!I426="パール","mm","ct"))))</f>
        <v xml:space="preserve">  </v>
      </c>
      <c r="E679" s="141" t="str">
        <f>IF('【ジュエリー】入力欄'!L426="","",'【ジュエリー】入力欄'!L426&amp;"g")</f>
        <v/>
      </c>
      <c r="F679" s="166" t="str">
        <f>IF('【ジュエリー】入力欄'!M426="","",'【ジュエリー】入力欄'!M426)</f>
        <v/>
      </c>
      <c r="G679" s="52" t="str">
        <f>IF('【ジュエリー】入力欄'!O426="","",'【ジュエリー】入力欄'!O426)</f>
        <v/>
      </c>
      <c r="H679" s="142"/>
      <c r="I679" s="14"/>
      <c r="J679" s="131"/>
      <c r="L679" s="118"/>
    </row>
    <row r="680" spans="1:12" s="61" customFormat="1" ht="45" customHeight="1">
      <c r="A680" s="143" t="s">
        <v>250</v>
      </c>
      <c r="B680" s="53" t="str">
        <f>IF('【ジュエリー】入力欄'!K427="","",'【ジュエリー】入力欄'!K427)</f>
        <v/>
      </c>
      <c r="C680" s="54" t="str">
        <f>IF('【ジュエリー】入力欄'!E427="","",'【ジュエリー】入力欄'!E427)</f>
        <v/>
      </c>
      <c r="D680" s="144" t="str">
        <f>CONCATENATE(IF('【ジュエリー】入力欄'!F427="","",'【ジュエリー】入力欄'!F427),IF('【ジュエリー】入力欄'!H427="",CONCATENATE(" ",'【ジュエリー】入力欄'!G427),CONCATENATE(" ",'【ジュエリー】入力欄'!G427,'【ジュエリー】入力欄'!H427,IF('【ジュエリー】入力欄'!G427="パール","mm","ct"))),IF('【ジュエリー】入力欄'!J427="",CONCATENATE(" ",'【ジュエリー】入力欄'!I427),CONCATENATE(" ",'【ジュエリー】入力欄'!I427,'【ジュエリー】入力欄'!J427,IF('【ジュエリー】入力欄'!I427="パール","mm","ct"))))</f>
        <v xml:space="preserve">  </v>
      </c>
      <c r="E680" s="145" t="str">
        <f>IF('【ジュエリー】入力欄'!L427="","",'【ジュエリー】入力欄'!L427&amp;"g")</f>
        <v/>
      </c>
      <c r="F680" s="167" t="str">
        <f>IF('【ジュエリー】入力欄'!M427="","",'【ジュエリー】入力欄'!M427)</f>
        <v/>
      </c>
      <c r="G680" s="56" t="str">
        <f>IF('【ジュエリー】入力欄'!O427="","",'【ジュエリー】入力欄'!O427)</f>
        <v/>
      </c>
      <c r="H680" s="146"/>
      <c r="I680" s="58"/>
      <c r="J680" s="59"/>
      <c r="K680" s="60"/>
      <c r="L680" s="118"/>
    </row>
    <row r="681" spans="1:12" ht="45" customHeight="1">
      <c r="A681" s="139" t="s">
        <v>251</v>
      </c>
      <c r="B681" s="80" t="str">
        <f>IF('【ジュエリー】入力欄'!K428="","",'【ジュエリー】入力欄'!K428)</f>
        <v/>
      </c>
      <c r="C681" s="22" t="str">
        <f>IF('【ジュエリー】入力欄'!E428="","",'【ジュエリー】入力欄'!E428)</f>
        <v/>
      </c>
      <c r="D681" s="140" t="str">
        <f>CONCATENATE(IF('【ジュエリー】入力欄'!F428="","",'【ジュエリー】入力欄'!F428),IF('【ジュエリー】入力欄'!H428="",CONCATENATE(" ",'【ジュエリー】入力欄'!G428),CONCATENATE(" ",'【ジュエリー】入力欄'!G428,'【ジュエリー】入力欄'!H428,IF('【ジュエリー】入力欄'!G428="パール","mm","ct"))),IF('【ジュエリー】入力欄'!J428="",CONCATENATE(" ",'【ジュエリー】入力欄'!I428),CONCATENATE(" ",'【ジュエリー】入力欄'!I428,'【ジュエリー】入力欄'!J428,IF('【ジュエリー】入力欄'!I428="パール","mm","ct"))))</f>
        <v xml:space="preserve">  </v>
      </c>
      <c r="E681" s="141" t="str">
        <f>IF('【ジュエリー】入力欄'!L428="","",'【ジュエリー】入力欄'!L428&amp;"g")</f>
        <v/>
      </c>
      <c r="F681" s="166" t="str">
        <f>IF('【ジュエリー】入力欄'!M428="","",'【ジュエリー】入力欄'!M428)</f>
        <v/>
      </c>
      <c r="G681" s="52" t="str">
        <f>IF('【ジュエリー】入力欄'!O428="","",'【ジュエリー】入力欄'!O428)</f>
        <v/>
      </c>
      <c r="H681" s="142"/>
      <c r="I681" s="14"/>
      <c r="J681" s="131"/>
      <c r="L681" s="118"/>
    </row>
    <row r="682" spans="1:12" s="61" customFormat="1" ht="45" customHeight="1">
      <c r="A682" s="143" t="s">
        <v>252</v>
      </c>
      <c r="B682" s="53" t="str">
        <f>IF('【ジュエリー】入力欄'!K429="","",'【ジュエリー】入力欄'!K429)</f>
        <v/>
      </c>
      <c r="C682" s="54" t="str">
        <f>IF('【ジュエリー】入力欄'!E429="","",'【ジュエリー】入力欄'!E429)</f>
        <v/>
      </c>
      <c r="D682" s="144" t="str">
        <f>CONCATENATE(IF('【ジュエリー】入力欄'!F429="","",'【ジュエリー】入力欄'!F429),IF('【ジュエリー】入力欄'!H429="",CONCATENATE(" ",'【ジュエリー】入力欄'!G429),CONCATENATE(" ",'【ジュエリー】入力欄'!G429,'【ジュエリー】入力欄'!H429,IF('【ジュエリー】入力欄'!G429="パール","mm","ct"))),IF('【ジュエリー】入力欄'!J429="",CONCATENATE(" ",'【ジュエリー】入力欄'!I429),CONCATENATE(" ",'【ジュエリー】入力欄'!I429,'【ジュエリー】入力欄'!J429,IF('【ジュエリー】入力欄'!I429="パール","mm","ct"))))</f>
        <v xml:space="preserve">  </v>
      </c>
      <c r="E682" s="145" t="str">
        <f>IF('【ジュエリー】入力欄'!L429="","",'【ジュエリー】入力欄'!L429&amp;"g")</f>
        <v/>
      </c>
      <c r="F682" s="167" t="str">
        <f>IF('【ジュエリー】入力欄'!M429="","",'【ジュエリー】入力欄'!M429)</f>
        <v/>
      </c>
      <c r="G682" s="56" t="str">
        <f>IF('【ジュエリー】入力欄'!O429="","",'【ジュエリー】入力欄'!O429)</f>
        <v/>
      </c>
      <c r="H682" s="146"/>
      <c r="I682" s="58"/>
      <c r="J682" s="59"/>
      <c r="K682" s="60"/>
      <c r="L682" s="118"/>
    </row>
    <row r="683" spans="1:12" ht="45" customHeight="1">
      <c r="A683" s="139" t="s">
        <v>253</v>
      </c>
      <c r="B683" s="80" t="str">
        <f>IF('【ジュエリー】入力欄'!K430="","",'【ジュエリー】入力欄'!K430)</f>
        <v/>
      </c>
      <c r="C683" s="22" t="str">
        <f>IF('【ジュエリー】入力欄'!E430="","",'【ジュエリー】入力欄'!E430)</f>
        <v/>
      </c>
      <c r="D683" s="140" t="str">
        <f>CONCATENATE(IF('【ジュエリー】入力欄'!F430="","",'【ジュエリー】入力欄'!F430),IF('【ジュエリー】入力欄'!H430="",CONCATENATE(" ",'【ジュエリー】入力欄'!G430),CONCATENATE(" ",'【ジュエリー】入力欄'!G430,'【ジュエリー】入力欄'!H430,IF('【ジュエリー】入力欄'!G430="パール","mm","ct"))),IF('【ジュエリー】入力欄'!J430="",CONCATENATE(" ",'【ジュエリー】入力欄'!I430),CONCATENATE(" ",'【ジュエリー】入力欄'!I430,'【ジュエリー】入力欄'!J430,IF('【ジュエリー】入力欄'!I430="パール","mm","ct"))))</f>
        <v xml:space="preserve">  </v>
      </c>
      <c r="E683" s="141" t="str">
        <f>IF('【ジュエリー】入力欄'!L430="","",'【ジュエリー】入力欄'!L430&amp;"g")</f>
        <v/>
      </c>
      <c r="F683" s="166" t="str">
        <f>IF('【ジュエリー】入力欄'!M430="","",'【ジュエリー】入力欄'!M430)</f>
        <v/>
      </c>
      <c r="G683" s="52" t="str">
        <f>IF('【ジュエリー】入力欄'!O430="","",'【ジュエリー】入力欄'!O430)</f>
        <v/>
      </c>
      <c r="H683" s="142"/>
      <c r="I683" s="14"/>
      <c r="J683" s="131"/>
      <c r="L683" s="118"/>
    </row>
    <row r="684" spans="1:12" s="61" customFormat="1" ht="45" customHeight="1">
      <c r="A684" s="143" t="s">
        <v>254</v>
      </c>
      <c r="B684" s="53" t="str">
        <f>IF('【ジュエリー】入力欄'!K431="","",'【ジュエリー】入力欄'!K431)</f>
        <v/>
      </c>
      <c r="C684" s="54" t="str">
        <f>IF('【ジュエリー】入力欄'!E431="","",'【ジュエリー】入力欄'!E431)</f>
        <v/>
      </c>
      <c r="D684" s="144" t="str">
        <f>CONCATENATE(IF('【ジュエリー】入力欄'!F431="","",'【ジュエリー】入力欄'!F431),IF('【ジュエリー】入力欄'!H431="",CONCATENATE(" ",'【ジュエリー】入力欄'!G431),CONCATENATE(" ",'【ジュエリー】入力欄'!G431,'【ジュエリー】入力欄'!H431,IF('【ジュエリー】入力欄'!G431="パール","mm","ct"))),IF('【ジュエリー】入力欄'!J431="",CONCATENATE(" ",'【ジュエリー】入力欄'!I431),CONCATENATE(" ",'【ジュエリー】入力欄'!I431,'【ジュエリー】入力欄'!J431,IF('【ジュエリー】入力欄'!I431="パール","mm","ct"))))</f>
        <v xml:space="preserve">  </v>
      </c>
      <c r="E684" s="145" t="str">
        <f>IF('【ジュエリー】入力欄'!L431="","",'【ジュエリー】入力欄'!L431&amp;"g")</f>
        <v/>
      </c>
      <c r="F684" s="167" t="str">
        <f>IF('【ジュエリー】入力欄'!M431="","",'【ジュエリー】入力欄'!M431)</f>
        <v/>
      </c>
      <c r="G684" s="56" t="str">
        <f>IF('【ジュエリー】入力欄'!O431="","",'【ジュエリー】入力欄'!O431)</f>
        <v/>
      </c>
      <c r="H684" s="146"/>
      <c r="I684" s="58"/>
      <c r="J684" s="59"/>
      <c r="K684" s="60"/>
      <c r="L684" s="118"/>
    </row>
    <row r="685" spans="1:12" ht="45" customHeight="1">
      <c r="A685" s="139" t="s">
        <v>255</v>
      </c>
      <c r="B685" s="80" t="str">
        <f>IF('【ジュエリー】入力欄'!K432="","",'【ジュエリー】入力欄'!K432)</f>
        <v/>
      </c>
      <c r="C685" s="22" t="str">
        <f>IF('【ジュエリー】入力欄'!E432="","",'【ジュエリー】入力欄'!E432)</f>
        <v/>
      </c>
      <c r="D685" s="140" t="str">
        <f>CONCATENATE(IF('【ジュエリー】入力欄'!F432="","",'【ジュエリー】入力欄'!F432),IF('【ジュエリー】入力欄'!H432="",CONCATENATE(" ",'【ジュエリー】入力欄'!G432),CONCATENATE(" ",'【ジュエリー】入力欄'!G432,'【ジュエリー】入力欄'!H432,IF('【ジュエリー】入力欄'!G432="パール","mm","ct"))),IF('【ジュエリー】入力欄'!J432="",CONCATENATE(" ",'【ジュエリー】入力欄'!I432),CONCATENATE(" ",'【ジュエリー】入力欄'!I432,'【ジュエリー】入力欄'!J432,IF('【ジュエリー】入力欄'!I432="パール","mm","ct"))))</f>
        <v xml:space="preserve">  </v>
      </c>
      <c r="E685" s="141" t="str">
        <f>IF('【ジュエリー】入力欄'!L432="","",'【ジュエリー】入力欄'!L432&amp;"g")</f>
        <v/>
      </c>
      <c r="F685" s="166" t="str">
        <f>IF('【ジュエリー】入力欄'!M432="","",'【ジュエリー】入力欄'!M432)</f>
        <v/>
      </c>
      <c r="G685" s="52" t="str">
        <f>IF('【ジュエリー】入力欄'!O432="","",'【ジュエリー】入力欄'!O432)</f>
        <v/>
      </c>
      <c r="H685" s="142"/>
      <c r="I685" s="14"/>
      <c r="J685" s="131"/>
      <c r="L685" s="118"/>
    </row>
    <row r="686" spans="1:12" s="61" customFormat="1" ht="45" customHeight="1">
      <c r="A686" s="143" t="s">
        <v>256</v>
      </c>
      <c r="B686" s="53" t="str">
        <f>IF('【ジュエリー】入力欄'!K433="","",'【ジュエリー】入力欄'!K433)</f>
        <v/>
      </c>
      <c r="C686" s="54" t="str">
        <f>IF('【ジュエリー】入力欄'!E433="","",'【ジュエリー】入力欄'!E433)</f>
        <v/>
      </c>
      <c r="D686" s="144" t="str">
        <f>CONCATENATE(IF('【ジュエリー】入力欄'!F433="","",'【ジュエリー】入力欄'!F433),IF('【ジュエリー】入力欄'!H433="",CONCATENATE(" ",'【ジュエリー】入力欄'!G433),CONCATENATE(" ",'【ジュエリー】入力欄'!G433,'【ジュエリー】入力欄'!H433,IF('【ジュエリー】入力欄'!G433="パール","mm","ct"))),IF('【ジュエリー】入力欄'!J433="",CONCATENATE(" ",'【ジュエリー】入力欄'!I433),CONCATENATE(" ",'【ジュエリー】入力欄'!I433,'【ジュエリー】入力欄'!J433,IF('【ジュエリー】入力欄'!I433="パール","mm","ct"))))</f>
        <v xml:space="preserve">  </v>
      </c>
      <c r="E686" s="145" t="str">
        <f>IF('【ジュエリー】入力欄'!L433="","",'【ジュエリー】入力欄'!L433&amp;"g")</f>
        <v/>
      </c>
      <c r="F686" s="167" t="str">
        <f>IF('【ジュエリー】入力欄'!M433="","",'【ジュエリー】入力欄'!M433)</f>
        <v/>
      </c>
      <c r="G686" s="56" t="str">
        <f>IF('【ジュエリー】入力欄'!O433="","",'【ジュエリー】入力欄'!O433)</f>
        <v/>
      </c>
      <c r="H686" s="146"/>
      <c r="I686" s="58"/>
      <c r="J686" s="59"/>
      <c r="K686" s="60"/>
      <c r="L686" s="118"/>
    </row>
    <row r="687" spans="1:12" ht="45" customHeight="1">
      <c r="A687" s="139" t="s">
        <v>257</v>
      </c>
      <c r="B687" s="80" t="str">
        <f>IF('【ジュエリー】入力欄'!K434="","",'【ジュエリー】入力欄'!K434)</f>
        <v/>
      </c>
      <c r="C687" s="22" t="str">
        <f>IF('【ジュエリー】入力欄'!E434="","",'【ジュエリー】入力欄'!E434)</f>
        <v/>
      </c>
      <c r="D687" s="140" t="str">
        <f>CONCATENATE(IF('【ジュエリー】入力欄'!F434="","",'【ジュエリー】入力欄'!F434),IF('【ジュエリー】入力欄'!H434="",CONCATENATE(" ",'【ジュエリー】入力欄'!G434),CONCATENATE(" ",'【ジュエリー】入力欄'!G434,'【ジュエリー】入力欄'!H434,IF('【ジュエリー】入力欄'!G434="パール","mm","ct"))),IF('【ジュエリー】入力欄'!J434="",CONCATENATE(" ",'【ジュエリー】入力欄'!I434),CONCATENATE(" ",'【ジュエリー】入力欄'!I434,'【ジュエリー】入力欄'!J434,IF('【ジュエリー】入力欄'!I434="パール","mm","ct"))))</f>
        <v xml:space="preserve">  </v>
      </c>
      <c r="E687" s="141" t="str">
        <f>IF('【ジュエリー】入力欄'!L434="","",'【ジュエリー】入力欄'!L434&amp;"g")</f>
        <v/>
      </c>
      <c r="F687" s="166" t="str">
        <f>IF('【ジュエリー】入力欄'!M434="","",'【ジュエリー】入力欄'!M434)</f>
        <v/>
      </c>
      <c r="G687" s="52" t="str">
        <f>IF('【ジュエリー】入力欄'!O434="","",'【ジュエリー】入力欄'!O434)</f>
        <v/>
      </c>
      <c r="H687" s="142"/>
      <c r="I687" s="14"/>
      <c r="J687" s="131"/>
      <c r="L687" s="118"/>
    </row>
    <row r="688" spans="1:12" s="61" customFormat="1" ht="45" customHeight="1" thickBot="1">
      <c r="A688" s="147" t="s">
        <v>258</v>
      </c>
      <c r="B688" s="62" t="str">
        <f>IF('【ジュエリー】入力欄'!K435="","",'【ジュエリー】入力欄'!K435)</f>
        <v/>
      </c>
      <c r="C688" s="63" t="str">
        <f>IF('【ジュエリー】入力欄'!E435="","",'【ジュエリー】入力欄'!E435)</f>
        <v/>
      </c>
      <c r="D688" s="148" t="str">
        <f>CONCATENATE(IF('【ジュエリー】入力欄'!F435="","",'【ジュエリー】入力欄'!F435),IF('【ジュエリー】入力欄'!H435="",CONCATENATE(" ",'【ジュエリー】入力欄'!G435),CONCATENATE(" ",'【ジュエリー】入力欄'!G435,'【ジュエリー】入力欄'!H435,IF('【ジュエリー】入力欄'!G435="パール","mm","ct"))),IF('【ジュエリー】入力欄'!J435="",CONCATENATE(" ",'【ジュエリー】入力欄'!I435),CONCATENATE(" ",'【ジュエリー】入力欄'!I435,'【ジュエリー】入力欄'!J435,IF('【ジュエリー】入力欄'!I435="パール","mm","ct"))))</f>
        <v xml:space="preserve">  </v>
      </c>
      <c r="E688" s="149" t="str">
        <f>IF('【ジュエリー】入力欄'!L435="","",'【ジュエリー】入力欄'!L435&amp;"g")</f>
        <v/>
      </c>
      <c r="F688" s="168" t="str">
        <f>IF('【ジュエリー】入力欄'!M435="","",'【ジュエリー】入力欄'!M435)</f>
        <v/>
      </c>
      <c r="G688" s="64" t="str">
        <f>IF('【ジュエリー】入力欄'!O435="","",'【ジュエリー】入力欄'!O435)</f>
        <v/>
      </c>
      <c r="H688" s="146"/>
      <c r="I688" s="58"/>
      <c r="J688" s="59"/>
      <c r="K688" s="60"/>
      <c r="L688" s="118"/>
    </row>
    <row r="689" spans="6:16" ht="20.25" customHeight="1">
      <c r="F689" s="65"/>
      <c r="G689" s="28"/>
      <c r="H689" s="28"/>
      <c r="I689" s="28"/>
      <c r="J689" s="65"/>
      <c r="K689" s="65"/>
      <c r="L689" s="65"/>
      <c r="M689" s="65"/>
      <c r="N689" s="131"/>
      <c r="O689" s="1"/>
      <c r="P689" s="118"/>
    </row>
    <row r="690" spans="1:10" ht="14.25" customHeight="1">
      <c r="A690" s="132" t="s">
        <v>243</v>
      </c>
      <c r="B690" s="198" t="str">
        <f>CONCATENATE("出品表　（　",'【ジュエリー】入力欄'!I$3,"　APREオークション　宝石・ジュエリー）")</f>
        <v>出品表　（　　APREオークション　宝石・ジュエリー）</v>
      </c>
      <c r="C690" s="198"/>
      <c r="D690" s="198"/>
      <c r="J690" s="131"/>
    </row>
    <row r="691" spans="6:10" ht="3.75" customHeight="1" thickBot="1">
      <c r="F691" s="114"/>
      <c r="G691" s="114"/>
      <c r="H691" s="114"/>
      <c r="I691" s="114"/>
      <c r="J691" s="131"/>
    </row>
    <row r="692" spans="1:10" ht="33.75" customHeight="1" thickBot="1">
      <c r="A692" s="133"/>
      <c r="B692" s="133" t="s">
        <v>244</v>
      </c>
      <c r="C692" s="183" t="str">
        <f>IF('【ジュエリー】入力欄'!C436="","",'【ジュエリー】入力欄'!C436)</f>
        <v/>
      </c>
      <c r="D692" s="134" t="s">
        <v>20</v>
      </c>
      <c r="E692" s="135"/>
      <c r="F692" s="115" t="s">
        <v>208</v>
      </c>
      <c r="G692" s="195" t="str">
        <f>IF('【ジュエリー】入力欄'!C$3="","",'【ジュエリー】入力欄'!C$3)</f>
        <v/>
      </c>
      <c r="H692" s="196"/>
      <c r="I692" s="197"/>
      <c r="J692" s="131"/>
    </row>
    <row r="693" spans="1:10" ht="5.25" customHeight="1" thickBot="1">
      <c r="A693" s="47"/>
      <c r="B693" s="45"/>
      <c r="G693" s="34"/>
      <c r="H693" s="81"/>
      <c r="I693" s="39"/>
      <c r="J693" s="131"/>
    </row>
    <row r="694" spans="1:10" ht="45" customHeight="1">
      <c r="A694" s="48" t="s">
        <v>2</v>
      </c>
      <c r="B694" s="49" t="s">
        <v>129</v>
      </c>
      <c r="C694" s="49" t="s">
        <v>246</v>
      </c>
      <c r="D694" s="136" t="s">
        <v>247</v>
      </c>
      <c r="E694" s="49" t="s">
        <v>5</v>
      </c>
      <c r="F694" s="137" t="s">
        <v>248</v>
      </c>
      <c r="G694" s="207" t="s">
        <v>300</v>
      </c>
      <c r="H694" s="138" t="s">
        <v>0</v>
      </c>
      <c r="I694" s="23"/>
      <c r="J694" s="131"/>
    </row>
    <row r="695" spans="1:12" ht="45" customHeight="1">
      <c r="A695" s="139" t="s">
        <v>249</v>
      </c>
      <c r="B695" s="80" t="str">
        <f>IF('【ジュエリー】入力欄'!K436="","",'【ジュエリー】入力欄'!K436)</f>
        <v/>
      </c>
      <c r="C695" s="22" t="str">
        <f>IF('【ジュエリー】入力欄'!E436="","",'【ジュエリー】入力欄'!E436)</f>
        <v/>
      </c>
      <c r="D695" s="140" t="str">
        <f>CONCATENATE(IF('【ジュエリー】入力欄'!F436="","",'【ジュエリー】入力欄'!F436),IF('【ジュエリー】入力欄'!H436="",CONCATENATE(" ",'【ジュエリー】入力欄'!G436),CONCATENATE(" ",'【ジュエリー】入力欄'!G436,'【ジュエリー】入力欄'!H436,IF('【ジュエリー】入力欄'!G436="パール","mm","ct"))),IF('【ジュエリー】入力欄'!J436="",CONCATENATE(" ",'【ジュエリー】入力欄'!I436),CONCATENATE(" ",'【ジュエリー】入力欄'!I436,'【ジュエリー】入力欄'!J436,IF('【ジュエリー】入力欄'!I436="パール","mm","ct"))))</f>
        <v xml:space="preserve">  </v>
      </c>
      <c r="E695" s="141" t="str">
        <f>IF('【ジュエリー】入力欄'!L436="","",'【ジュエリー】入力欄'!L436&amp;"g")</f>
        <v/>
      </c>
      <c r="F695" s="166" t="str">
        <f>IF('【ジュエリー】入力欄'!M436="","",'【ジュエリー】入力欄'!M436)</f>
        <v/>
      </c>
      <c r="G695" s="52" t="str">
        <f>IF('【ジュエリー】入力欄'!O436="","",'【ジュエリー】入力欄'!O436)</f>
        <v/>
      </c>
      <c r="H695" s="142"/>
      <c r="I695" s="14"/>
      <c r="J695" s="131"/>
      <c r="L695" s="118"/>
    </row>
    <row r="696" spans="1:12" s="61" customFormat="1" ht="45" customHeight="1">
      <c r="A696" s="143" t="s">
        <v>250</v>
      </c>
      <c r="B696" s="53" t="str">
        <f>IF('【ジュエリー】入力欄'!K437="","",'【ジュエリー】入力欄'!K437)</f>
        <v/>
      </c>
      <c r="C696" s="54" t="str">
        <f>IF('【ジュエリー】入力欄'!E437="","",'【ジュエリー】入力欄'!E437)</f>
        <v/>
      </c>
      <c r="D696" s="144" t="str">
        <f>CONCATENATE(IF('【ジュエリー】入力欄'!F437="","",'【ジュエリー】入力欄'!F437),IF('【ジュエリー】入力欄'!H437="",CONCATENATE(" ",'【ジュエリー】入力欄'!G437),CONCATENATE(" ",'【ジュエリー】入力欄'!G437,'【ジュエリー】入力欄'!H437,IF('【ジュエリー】入力欄'!G437="パール","mm","ct"))),IF('【ジュエリー】入力欄'!J437="",CONCATENATE(" ",'【ジュエリー】入力欄'!I437),CONCATENATE(" ",'【ジュエリー】入力欄'!I437,'【ジュエリー】入力欄'!J437,IF('【ジュエリー】入力欄'!I437="パール","mm","ct"))))</f>
        <v xml:space="preserve">  </v>
      </c>
      <c r="E696" s="145" t="str">
        <f>IF('【ジュエリー】入力欄'!L437="","",'【ジュエリー】入力欄'!L437&amp;"g")</f>
        <v/>
      </c>
      <c r="F696" s="167" t="str">
        <f>IF('【ジュエリー】入力欄'!M437="","",'【ジュエリー】入力欄'!M437)</f>
        <v/>
      </c>
      <c r="G696" s="56" t="str">
        <f>IF('【ジュエリー】入力欄'!O437="","",'【ジュエリー】入力欄'!O437)</f>
        <v/>
      </c>
      <c r="H696" s="146"/>
      <c r="I696" s="58"/>
      <c r="J696" s="59"/>
      <c r="K696" s="60"/>
      <c r="L696" s="118"/>
    </row>
    <row r="697" spans="1:12" ht="45" customHeight="1">
      <c r="A697" s="139" t="s">
        <v>251</v>
      </c>
      <c r="B697" s="80" t="str">
        <f>IF('【ジュエリー】入力欄'!K438="","",'【ジュエリー】入力欄'!K438)</f>
        <v/>
      </c>
      <c r="C697" s="22" t="str">
        <f>IF('【ジュエリー】入力欄'!E438="","",'【ジュエリー】入力欄'!E438)</f>
        <v/>
      </c>
      <c r="D697" s="140" t="str">
        <f>CONCATENATE(IF('【ジュエリー】入力欄'!F438="","",'【ジュエリー】入力欄'!F438),IF('【ジュエリー】入力欄'!H438="",CONCATENATE(" ",'【ジュエリー】入力欄'!G438),CONCATENATE(" ",'【ジュエリー】入力欄'!G438,'【ジュエリー】入力欄'!H438,IF('【ジュエリー】入力欄'!G438="パール","mm","ct"))),IF('【ジュエリー】入力欄'!J438="",CONCATENATE(" ",'【ジュエリー】入力欄'!I438),CONCATENATE(" ",'【ジュエリー】入力欄'!I438,'【ジュエリー】入力欄'!J438,IF('【ジュエリー】入力欄'!I438="パール","mm","ct"))))</f>
        <v xml:space="preserve">  </v>
      </c>
      <c r="E697" s="141" t="str">
        <f>IF('【ジュエリー】入力欄'!L438="","",'【ジュエリー】入力欄'!L438&amp;"g")</f>
        <v/>
      </c>
      <c r="F697" s="166" t="str">
        <f>IF('【ジュエリー】入力欄'!M438="","",'【ジュエリー】入力欄'!M438)</f>
        <v/>
      </c>
      <c r="G697" s="52" t="str">
        <f>IF('【ジュエリー】入力欄'!O438="","",'【ジュエリー】入力欄'!O438)</f>
        <v/>
      </c>
      <c r="H697" s="142"/>
      <c r="I697" s="14"/>
      <c r="J697" s="131"/>
      <c r="L697" s="118"/>
    </row>
    <row r="698" spans="1:12" s="61" customFormat="1" ht="45" customHeight="1">
      <c r="A698" s="143" t="s">
        <v>252</v>
      </c>
      <c r="B698" s="53" t="str">
        <f>IF('【ジュエリー】入力欄'!K439="","",'【ジュエリー】入力欄'!K439)</f>
        <v/>
      </c>
      <c r="C698" s="54" t="str">
        <f>IF('【ジュエリー】入力欄'!E439="","",'【ジュエリー】入力欄'!E439)</f>
        <v/>
      </c>
      <c r="D698" s="144" t="str">
        <f>CONCATENATE(IF('【ジュエリー】入力欄'!F439="","",'【ジュエリー】入力欄'!F439),IF('【ジュエリー】入力欄'!H439="",CONCATENATE(" ",'【ジュエリー】入力欄'!G439),CONCATENATE(" ",'【ジュエリー】入力欄'!G439,'【ジュエリー】入力欄'!H439,IF('【ジュエリー】入力欄'!G439="パール","mm","ct"))),IF('【ジュエリー】入力欄'!J439="",CONCATENATE(" ",'【ジュエリー】入力欄'!I439),CONCATENATE(" ",'【ジュエリー】入力欄'!I439,'【ジュエリー】入力欄'!J439,IF('【ジュエリー】入力欄'!I439="パール","mm","ct"))))</f>
        <v xml:space="preserve">  </v>
      </c>
      <c r="E698" s="145" t="str">
        <f>IF('【ジュエリー】入力欄'!L439="","",'【ジュエリー】入力欄'!L439&amp;"g")</f>
        <v/>
      </c>
      <c r="F698" s="167" t="str">
        <f>IF('【ジュエリー】入力欄'!M439="","",'【ジュエリー】入力欄'!M439)</f>
        <v/>
      </c>
      <c r="G698" s="56" t="str">
        <f>IF('【ジュエリー】入力欄'!O439="","",'【ジュエリー】入力欄'!O439)</f>
        <v/>
      </c>
      <c r="H698" s="146"/>
      <c r="I698" s="58"/>
      <c r="J698" s="59"/>
      <c r="K698" s="60"/>
      <c r="L698" s="118"/>
    </row>
    <row r="699" spans="1:12" ht="45" customHeight="1">
      <c r="A699" s="139" t="s">
        <v>253</v>
      </c>
      <c r="B699" s="80" t="str">
        <f>IF('【ジュエリー】入力欄'!K440="","",'【ジュエリー】入力欄'!K440)</f>
        <v/>
      </c>
      <c r="C699" s="22" t="str">
        <f>IF('【ジュエリー】入力欄'!E440="","",'【ジュエリー】入力欄'!E440)</f>
        <v/>
      </c>
      <c r="D699" s="140" t="str">
        <f>CONCATENATE(IF('【ジュエリー】入力欄'!F440="","",'【ジュエリー】入力欄'!F440),IF('【ジュエリー】入力欄'!H440="",CONCATENATE(" ",'【ジュエリー】入力欄'!G440),CONCATENATE(" ",'【ジュエリー】入力欄'!G440,'【ジュエリー】入力欄'!H440,IF('【ジュエリー】入力欄'!G440="パール","mm","ct"))),IF('【ジュエリー】入力欄'!J440="",CONCATENATE(" ",'【ジュエリー】入力欄'!I440),CONCATENATE(" ",'【ジュエリー】入力欄'!I440,'【ジュエリー】入力欄'!J440,IF('【ジュエリー】入力欄'!I440="パール","mm","ct"))))</f>
        <v xml:space="preserve">  </v>
      </c>
      <c r="E699" s="141" t="str">
        <f>IF('【ジュエリー】入力欄'!L440="","",'【ジュエリー】入力欄'!L440&amp;"g")</f>
        <v/>
      </c>
      <c r="F699" s="166" t="str">
        <f>IF('【ジュエリー】入力欄'!M440="","",'【ジュエリー】入力欄'!M440)</f>
        <v/>
      </c>
      <c r="G699" s="52" t="str">
        <f>IF('【ジュエリー】入力欄'!O440="","",'【ジュエリー】入力欄'!O440)</f>
        <v/>
      </c>
      <c r="H699" s="142"/>
      <c r="I699" s="14"/>
      <c r="J699" s="131"/>
      <c r="L699" s="118"/>
    </row>
    <row r="700" spans="1:12" s="61" customFormat="1" ht="45" customHeight="1">
      <c r="A700" s="143" t="s">
        <v>254</v>
      </c>
      <c r="B700" s="53" t="str">
        <f>IF('【ジュエリー】入力欄'!K441="","",'【ジュエリー】入力欄'!K441)</f>
        <v/>
      </c>
      <c r="C700" s="54" t="str">
        <f>IF('【ジュエリー】入力欄'!E441="","",'【ジュエリー】入力欄'!E441)</f>
        <v/>
      </c>
      <c r="D700" s="144" t="str">
        <f>CONCATENATE(IF('【ジュエリー】入力欄'!F441="","",'【ジュエリー】入力欄'!F441),IF('【ジュエリー】入力欄'!H441="",CONCATENATE(" ",'【ジュエリー】入力欄'!G441),CONCATENATE(" ",'【ジュエリー】入力欄'!G441,'【ジュエリー】入力欄'!H441,IF('【ジュエリー】入力欄'!G441="パール","mm","ct"))),IF('【ジュエリー】入力欄'!J441="",CONCATENATE(" ",'【ジュエリー】入力欄'!I441),CONCATENATE(" ",'【ジュエリー】入力欄'!I441,'【ジュエリー】入力欄'!J441,IF('【ジュエリー】入力欄'!I441="パール","mm","ct"))))</f>
        <v xml:space="preserve">  </v>
      </c>
      <c r="E700" s="145" t="str">
        <f>IF('【ジュエリー】入力欄'!L441="","",'【ジュエリー】入力欄'!L441&amp;"g")</f>
        <v/>
      </c>
      <c r="F700" s="167" t="str">
        <f>IF('【ジュエリー】入力欄'!M441="","",'【ジュエリー】入力欄'!M441)</f>
        <v/>
      </c>
      <c r="G700" s="56" t="str">
        <f>IF('【ジュエリー】入力欄'!O441="","",'【ジュエリー】入力欄'!O441)</f>
        <v/>
      </c>
      <c r="H700" s="146"/>
      <c r="I700" s="58"/>
      <c r="J700" s="59"/>
      <c r="K700" s="60"/>
      <c r="L700" s="118"/>
    </row>
    <row r="701" spans="1:12" ht="45" customHeight="1">
      <c r="A701" s="139" t="s">
        <v>255</v>
      </c>
      <c r="B701" s="80" t="str">
        <f>IF('【ジュエリー】入力欄'!K442="","",'【ジュエリー】入力欄'!K442)</f>
        <v/>
      </c>
      <c r="C701" s="22" t="str">
        <f>IF('【ジュエリー】入力欄'!E442="","",'【ジュエリー】入力欄'!E442)</f>
        <v/>
      </c>
      <c r="D701" s="140" t="str">
        <f>CONCATENATE(IF('【ジュエリー】入力欄'!F442="","",'【ジュエリー】入力欄'!F442),IF('【ジュエリー】入力欄'!H442="",CONCATENATE(" ",'【ジュエリー】入力欄'!G442),CONCATENATE(" ",'【ジュエリー】入力欄'!G442,'【ジュエリー】入力欄'!H442,IF('【ジュエリー】入力欄'!G442="パール","mm","ct"))),IF('【ジュエリー】入力欄'!J442="",CONCATENATE(" ",'【ジュエリー】入力欄'!I442),CONCATENATE(" ",'【ジュエリー】入力欄'!I442,'【ジュエリー】入力欄'!J442,IF('【ジュエリー】入力欄'!I442="パール","mm","ct"))))</f>
        <v xml:space="preserve">  </v>
      </c>
      <c r="E701" s="141" t="str">
        <f>IF('【ジュエリー】入力欄'!L442="","",'【ジュエリー】入力欄'!L442&amp;"g")</f>
        <v/>
      </c>
      <c r="F701" s="166" t="str">
        <f>IF('【ジュエリー】入力欄'!M442="","",'【ジュエリー】入力欄'!M442)</f>
        <v/>
      </c>
      <c r="G701" s="52" t="str">
        <f>IF('【ジュエリー】入力欄'!O442="","",'【ジュエリー】入力欄'!O442)</f>
        <v/>
      </c>
      <c r="H701" s="142"/>
      <c r="I701" s="14"/>
      <c r="J701" s="131"/>
      <c r="L701" s="118"/>
    </row>
    <row r="702" spans="1:12" s="61" customFormat="1" ht="45" customHeight="1">
      <c r="A702" s="143" t="s">
        <v>256</v>
      </c>
      <c r="B702" s="53" t="str">
        <f>IF('【ジュエリー】入力欄'!K443="","",'【ジュエリー】入力欄'!K443)</f>
        <v/>
      </c>
      <c r="C702" s="54" t="str">
        <f>IF('【ジュエリー】入力欄'!E443="","",'【ジュエリー】入力欄'!E443)</f>
        <v/>
      </c>
      <c r="D702" s="144" t="str">
        <f>CONCATENATE(IF('【ジュエリー】入力欄'!F443="","",'【ジュエリー】入力欄'!F443),IF('【ジュエリー】入力欄'!H443="",CONCATENATE(" ",'【ジュエリー】入力欄'!G443),CONCATENATE(" ",'【ジュエリー】入力欄'!G443,'【ジュエリー】入力欄'!H443,IF('【ジュエリー】入力欄'!G443="パール","mm","ct"))),IF('【ジュエリー】入力欄'!J443="",CONCATENATE(" ",'【ジュエリー】入力欄'!I443),CONCATENATE(" ",'【ジュエリー】入力欄'!I443,'【ジュエリー】入力欄'!J443,IF('【ジュエリー】入力欄'!I443="パール","mm","ct"))))</f>
        <v xml:space="preserve">  </v>
      </c>
      <c r="E702" s="145" t="str">
        <f>IF('【ジュエリー】入力欄'!L443="","",'【ジュエリー】入力欄'!L443&amp;"g")</f>
        <v/>
      </c>
      <c r="F702" s="167" t="str">
        <f>IF('【ジュエリー】入力欄'!M443="","",'【ジュエリー】入力欄'!M443)</f>
        <v/>
      </c>
      <c r="G702" s="56" t="str">
        <f>IF('【ジュエリー】入力欄'!O443="","",'【ジュエリー】入力欄'!O443)</f>
        <v/>
      </c>
      <c r="H702" s="146"/>
      <c r="I702" s="58"/>
      <c r="J702" s="59"/>
      <c r="K702" s="60"/>
      <c r="L702" s="118"/>
    </row>
    <row r="703" spans="1:12" ht="45" customHeight="1">
      <c r="A703" s="139" t="s">
        <v>257</v>
      </c>
      <c r="B703" s="80" t="str">
        <f>IF('【ジュエリー】入力欄'!K444="","",'【ジュエリー】入力欄'!K444)</f>
        <v/>
      </c>
      <c r="C703" s="22" t="str">
        <f>IF('【ジュエリー】入力欄'!E444="","",'【ジュエリー】入力欄'!E444)</f>
        <v/>
      </c>
      <c r="D703" s="140" t="str">
        <f>CONCATENATE(IF('【ジュエリー】入力欄'!F444="","",'【ジュエリー】入力欄'!F444),IF('【ジュエリー】入力欄'!H444="",CONCATENATE(" ",'【ジュエリー】入力欄'!G444),CONCATENATE(" ",'【ジュエリー】入力欄'!G444,'【ジュエリー】入力欄'!H444,IF('【ジュエリー】入力欄'!G444="パール","mm","ct"))),IF('【ジュエリー】入力欄'!J444="",CONCATENATE(" ",'【ジュエリー】入力欄'!I444),CONCATENATE(" ",'【ジュエリー】入力欄'!I444,'【ジュエリー】入力欄'!J444,IF('【ジュエリー】入力欄'!I444="パール","mm","ct"))))</f>
        <v xml:space="preserve">  </v>
      </c>
      <c r="E703" s="141" t="str">
        <f>IF('【ジュエリー】入力欄'!L444="","",'【ジュエリー】入力欄'!L444&amp;"g")</f>
        <v/>
      </c>
      <c r="F703" s="166" t="str">
        <f>IF('【ジュエリー】入力欄'!M444="","",'【ジュエリー】入力欄'!M444)</f>
        <v/>
      </c>
      <c r="G703" s="52" t="str">
        <f>IF('【ジュエリー】入力欄'!O444="","",'【ジュエリー】入力欄'!O444)</f>
        <v/>
      </c>
      <c r="H703" s="142"/>
      <c r="I703" s="14"/>
      <c r="J703" s="131"/>
      <c r="L703" s="118"/>
    </row>
    <row r="704" spans="1:12" s="61" customFormat="1" ht="45" customHeight="1" thickBot="1">
      <c r="A704" s="147" t="s">
        <v>258</v>
      </c>
      <c r="B704" s="62" t="str">
        <f>IF('【ジュエリー】入力欄'!K445="","",'【ジュエリー】入力欄'!K445)</f>
        <v/>
      </c>
      <c r="C704" s="63" t="str">
        <f>IF('【ジュエリー】入力欄'!E445="","",'【ジュエリー】入力欄'!E445)</f>
        <v/>
      </c>
      <c r="D704" s="148" t="str">
        <f>CONCATENATE(IF('【ジュエリー】入力欄'!F445="","",'【ジュエリー】入力欄'!F445),IF('【ジュエリー】入力欄'!H445="",CONCATENATE(" ",'【ジュエリー】入力欄'!G445),CONCATENATE(" ",'【ジュエリー】入力欄'!G445,'【ジュエリー】入力欄'!H445,IF('【ジュエリー】入力欄'!G445="パール","mm","ct"))),IF('【ジュエリー】入力欄'!J445="",CONCATENATE(" ",'【ジュエリー】入力欄'!I445),CONCATENATE(" ",'【ジュエリー】入力欄'!I445,'【ジュエリー】入力欄'!J445,IF('【ジュエリー】入力欄'!I445="パール","mm","ct"))))</f>
        <v xml:space="preserve">  </v>
      </c>
      <c r="E704" s="149" t="str">
        <f>IF('【ジュエリー】入力欄'!L445="","",'【ジュエリー】入力欄'!L445&amp;"g")</f>
        <v/>
      </c>
      <c r="F704" s="168" t="str">
        <f>IF('【ジュエリー】入力欄'!M445="","",'【ジュエリー】入力欄'!M445)</f>
        <v/>
      </c>
      <c r="G704" s="64" t="str">
        <f>IF('【ジュエリー】入力欄'!O445="","",'【ジュエリー】入力欄'!O445)</f>
        <v/>
      </c>
      <c r="H704" s="146"/>
      <c r="I704" s="58"/>
      <c r="J704" s="59"/>
      <c r="K704" s="60"/>
      <c r="L704" s="118"/>
    </row>
    <row r="705" spans="6:16" ht="13.5" customHeight="1">
      <c r="F705" s="65"/>
      <c r="G705" s="28"/>
      <c r="H705" s="28"/>
      <c r="I705" s="28"/>
      <c r="J705" s="65"/>
      <c r="K705" s="65"/>
      <c r="L705" s="65"/>
      <c r="M705" s="65"/>
      <c r="N705" s="131"/>
      <c r="O705" s="1"/>
      <c r="P705" s="118"/>
    </row>
    <row r="706" spans="1:10" ht="14.25" customHeight="1">
      <c r="A706" s="132" t="s">
        <v>243</v>
      </c>
      <c r="B706" s="198" t="str">
        <f>CONCATENATE("出品表　（　",'【ジュエリー】入力欄'!I$3,"　APREオークション　宝石・ジュエリー）")</f>
        <v>出品表　（　　APREオークション　宝石・ジュエリー）</v>
      </c>
      <c r="C706" s="198"/>
      <c r="D706" s="198"/>
      <c r="J706" s="131"/>
    </row>
    <row r="707" spans="6:10" ht="3.75" customHeight="1" thickBot="1">
      <c r="F707" s="114"/>
      <c r="G707" s="114"/>
      <c r="H707" s="114"/>
      <c r="I707" s="114"/>
      <c r="J707" s="131"/>
    </row>
    <row r="708" spans="1:10" ht="33.75" customHeight="1" thickBot="1">
      <c r="A708" s="133"/>
      <c r="B708" s="133" t="s">
        <v>244</v>
      </c>
      <c r="C708" s="183" t="str">
        <f>IF('【ジュエリー】入力欄'!C446="","",'【ジュエリー】入力欄'!C446)</f>
        <v/>
      </c>
      <c r="D708" s="134" t="s">
        <v>20</v>
      </c>
      <c r="E708" s="135"/>
      <c r="F708" s="115" t="s">
        <v>208</v>
      </c>
      <c r="G708" s="195" t="str">
        <f>IF('【ジュエリー】入力欄'!C$3="","",'【ジュエリー】入力欄'!C$3)</f>
        <v/>
      </c>
      <c r="H708" s="196"/>
      <c r="I708" s="197"/>
      <c r="J708" s="131"/>
    </row>
    <row r="709" spans="1:10" ht="5.25" customHeight="1" thickBot="1">
      <c r="A709" s="47"/>
      <c r="B709" s="45"/>
      <c r="G709" s="34"/>
      <c r="H709" s="81"/>
      <c r="I709" s="39"/>
      <c r="J709" s="131"/>
    </row>
    <row r="710" spans="1:10" ht="45" customHeight="1">
      <c r="A710" s="48" t="s">
        <v>2</v>
      </c>
      <c r="B710" s="49" t="s">
        <v>129</v>
      </c>
      <c r="C710" s="49" t="s">
        <v>246</v>
      </c>
      <c r="D710" s="136" t="s">
        <v>247</v>
      </c>
      <c r="E710" s="49" t="s">
        <v>5</v>
      </c>
      <c r="F710" s="137" t="s">
        <v>248</v>
      </c>
      <c r="G710" s="207" t="s">
        <v>300</v>
      </c>
      <c r="H710" s="138" t="s">
        <v>0</v>
      </c>
      <c r="I710" s="23"/>
      <c r="J710" s="131"/>
    </row>
    <row r="711" spans="1:12" ht="45" customHeight="1">
      <c r="A711" s="139" t="s">
        <v>249</v>
      </c>
      <c r="B711" s="80" t="str">
        <f>IF('【ジュエリー】入力欄'!K446="","",'【ジュエリー】入力欄'!K446)</f>
        <v/>
      </c>
      <c r="C711" s="22" t="str">
        <f>IF('【ジュエリー】入力欄'!E446="","",'【ジュエリー】入力欄'!E446)</f>
        <v/>
      </c>
      <c r="D711" s="140" t="str">
        <f>CONCATENATE(IF('【ジュエリー】入力欄'!F446="","",'【ジュエリー】入力欄'!F446),IF('【ジュエリー】入力欄'!H446="",CONCATENATE(" ",'【ジュエリー】入力欄'!G446),CONCATENATE(" ",'【ジュエリー】入力欄'!G446,'【ジュエリー】入力欄'!H446,IF('【ジュエリー】入力欄'!G446="パール","mm","ct"))),IF('【ジュエリー】入力欄'!J446="",CONCATENATE(" ",'【ジュエリー】入力欄'!I446),CONCATENATE(" ",'【ジュエリー】入力欄'!I446,'【ジュエリー】入力欄'!J446,IF('【ジュエリー】入力欄'!I446="パール","mm","ct"))))</f>
        <v xml:space="preserve">  </v>
      </c>
      <c r="E711" s="141" t="str">
        <f>IF('【ジュエリー】入力欄'!L446="","",'【ジュエリー】入力欄'!L446&amp;"g")</f>
        <v/>
      </c>
      <c r="F711" s="166" t="str">
        <f>IF('【ジュエリー】入力欄'!M446="","",'【ジュエリー】入力欄'!M446)</f>
        <v/>
      </c>
      <c r="G711" s="52" t="str">
        <f>IF('【ジュエリー】入力欄'!O446="","",'【ジュエリー】入力欄'!O446)</f>
        <v/>
      </c>
      <c r="H711" s="142"/>
      <c r="I711" s="14"/>
      <c r="J711" s="131"/>
      <c r="L711" s="118"/>
    </row>
    <row r="712" spans="1:12" s="61" customFormat="1" ht="45" customHeight="1">
      <c r="A712" s="143" t="s">
        <v>250</v>
      </c>
      <c r="B712" s="53" t="str">
        <f>IF('【ジュエリー】入力欄'!K447="","",'【ジュエリー】入力欄'!K447)</f>
        <v/>
      </c>
      <c r="C712" s="54" t="str">
        <f>IF('【ジュエリー】入力欄'!E447="","",'【ジュエリー】入力欄'!E447)</f>
        <v/>
      </c>
      <c r="D712" s="144" t="str">
        <f>CONCATENATE(IF('【ジュエリー】入力欄'!F447="","",'【ジュエリー】入力欄'!F447),IF('【ジュエリー】入力欄'!H447="",CONCATENATE(" ",'【ジュエリー】入力欄'!G447),CONCATENATE(" ",'【ジュエリー】入力欄'!G447,'【ジュエリー】入力欄'!H447,IF('【ジュエリー】入力欄'!G447="パール","mm","ct"))),IF('【ジュエリー】入力欄'!J447="",CONCATENATE(" ",'【ジュエリー】入力欄'!I447),CONCATENATE(" ",'【ジュエリー】入力欄'!I447,'【ジュエリー】入力欄'!J447,IF('【ジュエリー】入力欄'!I447="パール","mm","ct"))))</f>
        <v xml:space="preserve">  </v>
      </c>
      <c r="E712" s="145" t="str">
        <f>IF('【ジュエリー】入力欄'!L447="","",'【ジュエリー】入力欄'!L447&amp;"g")</f>
        <v/>
      </c>
      <c r="F712" s="167" t="str">
        <f>IF('【ジュエリー】入力欄'!M447="","",'【ジュエリー】入力欄'!M447)</f>
        <v/>
      </c>
      <c r="G712" s="56" t="str">
        <f>IF('【ジュエリー】入力欄'!O447="","",'【ジュエリー】入力欄'!O447)</f>
        <v/>
      </c>
      <c r="H712" s="146"/>
      <c r="I712" s="58"/>
      <c r="J712" s="59"/>
      <c r="K712" s="60"/>
      <c r="L712" s="118"/>
    </row>
    <row r="713" spans="1:12" ht="45" customHeight="1">
      <c r="A713" s="139" t="s">
        <v>251</v>
      </c>
      <c r="B713" s="80" t="str">
        <f>IF('【ジュエリー】入力欄'!K448="","",'【ジュエリー】入力欄'!K448)</f>
        <v/>
      </c>
      <c r="C713" s="22" t="str">
        <f>IF('【ジュエリー】入力欄'!E448="","",'【ジュエリー】入力欄'!E448)</f>
        <v/>
      </c>
      <c r="D713" s="140" t="str">
        <f>CONCATENATE(IF('【ジュエリー】入力欄'!F448="","",'【ジュエリー】入力欄'!F448),IF('【ジュエリー】入力欄'!H448="",CONCATENATE(" ",'【ジュエリー】入力欄'!G448),CONCATENATE(" ",'【ジュエリー】入力欄'!G448,'【ジュエリー】入力欄'!H448,IF('【ジュエリー】入力欄'!G448="パール","mm","ct"))),IF('【ジュエリー】入力欄'!J448="",CONCATENATE(" ",'【ジュエリー】入力欄'!I448),CONCATENATE(" ",'【ジュエリー】入力欄'!I448,'【ジュエリー】入力欄'!J448,IF('【ジュエリー】入力欄'!I448="パール","mm","ct"))))</f>
        <v xml:space="preserve">  </v>
      </c>
      <c r="E713" s="141" t="str">
        <f>IF('【ジュエリー】入力欄'!L448="","",'【ジュエリー】入力欄'!L448&amp;"g")</f>
        <v/>
      </c>
      <c r="F713" s="166" t="str">
        <f>IF('【ジュエリー】入力欄'!M448="","",'【ジュエリー】入力欄'!M448)</f>
        <v/>
      </c>
      <c r="G713" s="52" t="str">
        <f>IF('【ジュエリー】入力欄'!O448="","",'【ジュエリー】入力欄'!O448)</f>
        <v/>
      </c>
      <c r="H713" s="142"/>
      <c r="I713" s="14"/>
      <c r="J713" s="131"/>
      <c r="L713" s="118"/>
    </row>
    <row r="714" spans="1:12" s="61" customFormat="1" ht="45" customHeight="1">
      <c r="A714" s="143" t="s">
        <v>252</v>
      </c>
      <c r="B714" s="53" t="str">
        <f>IF('【ジュエリー】入力欄'!K449="","",'【ジュエリー】入力欄'!K449)</f>
        <v/>
      </c>
      <c r="C714" s="54" t="str">
        <f>IF('【ジュエリー】入力欄'!E449="","",'【ジュエリー】入力欄'!E449)</f>
        <v/>
      </c>
      <c r="D714" s="144" t="str">
        <f>CONCATENATE(IF('【ジュエリー】入力欄'!F449="","",'【ジュエリー】入力欄'!F449),IF('【ジュエリー】入力欄'!H449="",CONCATENATE(" ",'【ジュエリー】入力欄'!G449),CONCATENATE(" ",'【ジュエリー】入力欄'!G449,'【ジュエリー】入力欄'!H449,IF('【ジュエリー】入力欄'!G449="パール","mm","ct"))),IF('【ジュエリー】入力欄'!J449="",CONCATENATE(" ",'【ジュエリー】入力欄'!I449),CONCATENATE(" ",'【ジュエリー】入力欄'!I449,'【ジュエリー】入力欄'!J449,IF('【ジュエリー】入力欄'!I449="パール","mm","ct"))))</f>
        <v xml:space="preserve">  </v>
      </c>
      <c r="E714" s="145" t="str">
        <f>IF('【ジュエリー】入力欄'!L449="","",'【ジュエリー】入力欄'!L449&amp;"g")</f>
        <v/>
      </c>
      <c r="F714" s="167" t="str">
        <f>IF('【ジュエリー】入力欄'!M449="","",'【ジュエリー】入力欄'!M449)</f>
        <v/>
      </c>
      <c r="G714" s="56" t="str">
        <f>IF('【ジュエリー】入力欄'!O449="","",'【ジュエリー】入力欄'!O449)</f>
        <v/>
      </c>
      <c r="H714" s="146"/>
      <c r="I714" s="58"/>
      <c r="J714" s="59"/>
      <c r="K714" s="60"/>
      <c r="L714" s="118"/>
    </row>
    <row r="715" spans="1:12" ht="45" customHeight="1">
      <c r="A715" s="139" t="s">
        <v>253</v>
      </c>
      <c r="B715" s="80" t="str">
        <f>IF('【ジュエリー】入力欄'!K450="","",'【ジュエリー】入力欄'!K450)</f>
        <v/>
      </c>
      <c r="C715" s="22" t="str">
        <f>IF('【ジュエリー】入力欄'!E450="","",'【ジュエリー】入力欄'!E450)</f>
        <v/>
      </c>
      <c r="D715" s="140" t="str">
        <f>CONCATENATE(IF('【ジュエリー】入力欄'!F450="","",'【ジュエリー】入力欄'!F450),IF('【ジュエリー】入力欄'!H450="",CONCATENATE(" ",'【ジュエリー】入力欄'!G450),CONCATENATE(" ",'【ジュエリー】入力欄'!G450,'【ジュエリー】入力欄'!H450,IF('【ジュエリー】入力欄'!G450="パール","mm","ct"))),IF('【ジュエリー】入力欄'!J450="",CONCATENATE(" ",'【ジュエリー】入力欄'!I450),CONCATENATE(" ",'【ジュエリー】入力欄'!I450,'【ジュエリー】入力欄'!J450,IF('【ジュエリー】入力欄'!I450="パール","mm","ct"))))</f>
        <v xml:space="preserve">  </v>
      </c>
      <c r="E715" s="141" t="str">
        <f>IF('【ジュエリー】入力欄'!L450="","",'【ジュエリー】入力欄'!L450&amp;"g")</f>
        <v/>
      </c>
      <c r="F715" s="166" t="str">
        <f>IF('【ジュエリー】入力欄'!M450="","",'【ジュエリー】入力欄'!M450)</f>
        <v/>
      </c>
      <c r="G715" s="52" t="str">
        <f>IF('【ジュエリー】入力欄'!O450="","",'【ジュエリー】入力欄'!O450)</f>
        <v/>
      </c>
      <c r="H715" s="142"/>
      <c r="I715" s="14"/>
      <c r="J715" s="131"/>
      <c r="L715" s="118"/>
    </row>
    <row r="716" spans="1:12" s="61" customFormat="1" ht="45" customHeight="1">
      <c r="A716" s="143" t="s">
        <v>254</v>
      </c>
      <c r="B716" s="53" t="str">
        <f>IF('【ジュエリー】入力欄'!K451="","",'【ジュエリー】入力欄'!K451)</f>
        <v/>
      </c>
      <c r="C716" s="54" t="str">
        <f>IF('【ジュエリー】入力欄'!E451="","",'【ジュエリー】入力欄'!E451)</f>
        <v/>
      </c>
      <c r="D716" s="144" t="str">
        <f>CONCATENATE(IF('【ジュエリー】入力欄'!F451="","",'【ジュエリー】入力欄'!F451),IF('【ジュエリー】入力欄'!H451="",CONCATENATE(" ",'【ジュエリー】入力欄'!G451),CONCATENATE(" ",'【ジュエリー】入力欄'!G451,'【ジュエリー】入力欄'!H451,IF('【ジュエリー】入力欄'!G451="パール","mm","ct"))),IF('【ジュエリー】入力欄'!J451="",CONCATENATE(" ",'【ジュエリー】入力欄'!I451),CONCATENATE(" ",'【ジュエリー】入力欄'!I451,'【ジュエリー】入力欄'!J451,IF('【ジュエリー】入力欄'!I451="パール","mm","ct"))))</f>
        <v xml:space="preserve">  </v>
      </c>
      <c r="E716" s="145" t="str">
        <f>IF('【ジュエリー】入力欄'!L451="","",'【ジュエリー】入力欄'!L451&amp;"g")</f>
        <v/>
      </c>
      <c r="F716" s="167" t="str">
        <f>IF('【ジュエリー】入力欄'!M451="","",'【ジュエリー】入力欄'!M451)</f>
        <v/>
      </c>
      <c r="G716" s="56" t="str">
        <f>IF('【ジュエリー】入力欄'!O451="","",'【ジュエリー】入力欄'!O451)</f>
        <v/>
      </c>
      <c r="H716" s="146"/>
      <c r="I716" s="58"/>
      <c r="J716" s="59"/>
      <c r="K716" s="60"/>
      <c r="L716" s="118"/>
    </row>
    <row r="717" spans="1:12" ht="45" customHeight="1">
      <c r="A717" s="139" t="s">
        <v>255</v>
      </c>
      <c r="B717" s="80" t="str">
        <f>IF('【ジュエリー】入力欄'!K452="","",'【ジュエリー】入力欄'!K452)</f>
        <v/>
      </c>
      <c r="C717" s="22" t="str">
        <f>IF('【ジュエリー】入力欄'!E452="","",'【ジュエリー】入力欄'!E452)</f>
        <v/>
      </c>
      <c r="D717" s="140" t="str">
        <f>CONCATENATE(IF('【ジュエリー】入力欄'!F452="","",'【ジュエリー】入力欄'!F452),IF('【ジュエリー】入力欄'!H452="",CONCATENATE(" ",'【ジュエリー】入力欄'!G452),CONCATENATE(" ",'【ジュエリー】入力欄'!G452,'【ジュエリー】入力欄'!H452,IF('【ジュエリー】入力欄'!G452="パール","mm","ct"))),IF('【ジュエリー】入力欄'!J452="",CONCATENATE(" ",'【ジュエリー】入力欄'!I452),CONCATENATE(" ",'【ジュエリー】入力欄'!I452,'【ジュエリー】入力欄'!J452,IF('【ジュエリー】入力欄'!I452="パール","mm","ct"))))</f>
        <v xml:space="preserve">  </v>
      </c>
      <c r="E717" s="141" t="str">
        <f>IF('【ジュエリー】入力欄'!L452="","",'【ジュエリー】入力欄'!L452&amp;"g")</f>
        <v/>
      </c>
      <c r="F717" s="166" t="str">
        <f>IF('【ジュエリー】入力欄'!M452="","",'【ジュエリー】入力欄'!M452)</f>
        <v/>
      </c>
      <c r="G717" s="52" t="str">
        <f>IF('【ジュエリー】入力欄'!O452="","",'【ジュエリー】入力欄'!O452)</f>
        <v/>
      </c>
      <c r="H717" s="142"/>
      <c r="I717" s="14"/>
      <c r="J717" s="131"/>
      <c r="L717" s="118"/>
    </row>
    <row r="718" spans="1:12" s="61" customFormat="1" ht="45" customHeight="1">
      <c r="A718" s="143" t="s">
        <v>256</v>
      </c>
      <c r="B718" s="53" t="str">
        <f>IF('【ジュエリー】入力欄'!K453="","",'【ジュエリー】入力欄'!K453)</f>
        <v/>
      </c>
      <c r="C718" s="54" t="str">
        <f>IF('【ジュエリー】入力欄'!E453="","",'【ジュエリー】入力欄'!E453)</f>
        <v/>
      </c>
      <c r="D718" s="144" t="str">
        <f>CONCATENATE(IF('【ジュエリー】入力欄'!F453="","",'【ジュエリー】入力欄'!F453),IF('【ジュエリー】入力欄'!H453="",CONCATENATE(" ",'【ジュエリー】入力欄'!G453),CONCATENATE(" ",'【ジュエリー】入力欄'!G453,'【ジュエリー】入力欄'!H453,IF('【ジュエリー】入力欄'!G453="パール","mm","ct"))),IF('【ジュエリー】入力欄'!J453="",CONCATENATE(" ",'【ジュエリー】入力欄'!I453),CONCATENATE(" ",'【ジュエリー】入力欄'!I453,'【ジュエリー】入力欄'!J453,IF('【ジュエリー】入力欄'!I453="パール","mm","ct"))))</f>
        <v xml:space="preserve">  </v>
      </c>
      <c r="E718" s="145" t="str">
        <f>IF('【ジュエリー】入力欄'!L453="","",'【ジュエリー】入力欄'!L453&amp;"g")</f>
        <v/>
      </c>
      <c r="F718" s="167" t="str">
        <f>IF('【ジュエリー】入力欄'!M453="","",'【ジュエリー】入力欄'!M453)</f>
        <v/>
      </c>
      <c r="G718" s="56" t="str">
        <f>IF('【ジュエリー】入力欄'!O453="","",'【ジュエリー】入力欄'!O453)</f>
        <v/>
      </c>
      <c r="H718" s="146"/>
      <c r="I718" s="58"/>
      <c r="J718" s="59"/>
      <c r="K718" s="60"/>
      <c r="L718" s="118"/>
    </row>
    <row r="719" spans="1:12" ht="45" customHeight="1">
      <c r="A719" s="139" t="s">
        <v>257</v>
      </c>
      <c r="B719" s="80" t="str">
        <f>IF('【ジュエリー】入力欄'!K454="","",'【ジュエリー】入力欄'!K454)</f>
        <v/>
      </c>
      <c r="C719" s="22" t="str">
        <f>IF('【ジュエリー】入力欄'!E454="","",'【ジュエリー】入力欄'!E454)</f>
        <v/>
      </c>
      <c r="D719" s="140" t="str">
        <f>CONCATENATE(IF('【ジュエリー】入力欄'!F454="","",'【ジュエリー】入力欄'!F454),IF('【ジュエリー】入力欄'!H454="",CONCATENATE(" ",'【ジュエリー】入力欄'!G454),CONCATENATE(" ",'【ジュエリー】入力欄'!G454,'【ジュエリー】入力欄'!H454,IF('【ジュエリー】入力欄'!G454="パール","mm","ct"))),IF('【ジュエリー】入力欄'!J454="",CONCATENATE(" ",'【ジュエリー】入力欄'!I454),CONCATENATE(" ",'【ジュエリー】入力欄'!I454,'【ジュエリー】入力欄'!J454,IF('【ジュエリー】入力欄'!I454="パール","mm","ct"))))</f>
        <v xml:space="preserve">  </v>
      </c>
      <c r="E719" s="141" t="str">
        <f>IF('【ジュエリー】入力欄'!L454="","",'【ジュエリー】入力欄'!L454&amp;"g")</f>
        <v/>
      </c>
      <c r="F719" s="166" t="str">
        <f>IF('【ジュエリー】入力欄'!M454="","",'【ジュエリー】入力欄'!M454)</f>
        <v/>
      </c>
      <c r="G719" s="52" t="str">
        <f>IF('【ジュエリー】入力欄'!O454="","",'【ジュエリー】入力欄'!O454)</f>
        <v/>
      </c>
      <c r="H719" s="142"/>
      <c r="I719" s="14"/>
      <c r="J719" s="131"/>
      <c r="L719" s="118"/>
    </row>
    <row r="720" spans="1:12" s="61" customFormat="1" ht="45" customHeight="1" thickBot="1">
      <c r="A720" s="147" t="s">
        <v>258</v>
      </c>
      <c r="B720" s="62" t="str">
        <f>IF('【ジュエリー】入力欄'!K455="","",'【ジュエリー】入力欄'!K455)</f>
        <v/>
      </c>
      <c r="C720" s="63" t="str">
        <f>IF('【ジュエリー】入力欄'!E455="","",'【ジュエリー】入力欄'!E455)</f>
        <v/>
      </c>
      <c r="D720" s="148" t="str">
        <f>CONCATENATE(IF('【ジュエリー】入力欄'!F455="","",'【ジュエリー】入力欄'!F455),IF('【ジュエリー】入力欄'!H455="",CONCATENATE(" ",'【ジュエリー】入力欄'!G455),CONCATENATE(" ",'【ジュエリー】入力欄'!G455,'【ジュエリー】入力欄'!H455,IF('【ジュエリー】入力欄'!G455="パール","mm","ct"))),IF('【ジュエリー】入力欄'!J455="",CONCATENATE(" ",'【ジュエリー】入力欄'!I455),CONCATENATE(" ",'【ジュエリー】入力欄'!I455,'【ジュエリー】入力欄'!J455,IF('【ジュエリー】入力欄'!I455="パール","mm","ct"))))</f>
        <v xml:space="preserve">  </v>
      </c>
      <c r="E720" s="149" t="str">
        <f>IF('【ジュエリー】入力欄'!L455="","",'【ジュエリー】入力欄'!L455&amp;"g")</f>
        <v/>
      </c>
      <c r="F720" s="168" t="str">
        <f>IF('【ジュエリー】入力欄'!M455="","",'【ジュエリー】入力欄'!M455)</f>
        <v/>
      </c>
      <c r="G720" s="64" t="str">
        <f>IF('【ジュエリー】入力欄'!O455="","",'【ジュエリー】入力欄'!O455)</f>
        <v/>
      </c>
      <c r="H720" s="146"/>
      <c r="I720" s="58"/>
      <c r="J720" s="59"/>
      <c r="K720" s="60"/>
      <c r="L720" s="118"/>
    </row>
    <row r="721" spans="6:16" ht="20.25" customHeight="1">
      <c r="F721" s="65"/>
      <c r="G721" s="28"/>
      <c r="H721" s="28"/>
      <c r="I721" s="28"/>
      <c r="J721" s="65"/>
      <c r="K721" s="65"/>
      <c r="L721" s="65"/>
      <c r="M721" s="65"/>
      <c r="N721" s="131"/>
      <c r="O721" s="1"/>
      <c r="P721" s="118"/>
    </row>
    <row r="722" spans="1:10" ht="14.25" customHeight="1">
      <c r="A722" s="132" t="s">
        <v>243</v>
      </c>
      <c r="B722" s="198" t="str">
        <f>CONCATENATE("出品表　（　",'【ジュエリー】入力欄'!I$3,"　APREオークション　宝石・ジュエリー）")</f>
        <v>出品表　（　　APREオークション　宝石・ジュエリー）</v>
      </c>
      <c r="C722" s="198"/>
      <c r="D722" s="198"/>
      <c r="J722" s="131"/>
    </row>
    <row r="723" spans="6:10" ht="3.75" customHeight="1" thickBot="1">
      <c r="F723" s="114"/>
      <c r="G723" s="114"/>
      <c r="H723" s="114"/>
      <c r="I723" s="114"/>
      <c r="J723" s="131"/>
    </row>
    <row r="724" spans="1:10" ht="33.75" customHeight="1" thickBot="1">
      <c r="A724" s="133"/>
      <c r="B724" s="133" t="s">
        <v>244</v>
      </c>
      <c r="C724" s="183" t="str">
        <f>IF('【ジュエリー】入力欄'!C456="","",'【ジュエリー】入力欄'!C456)</f>
        <v/>
      </c>
      <c r="D724" s="134" t="s">
        <v>20</v>
      </c>
      <c r="E724" s="135"/>
      <c r="F724" s="115" t="s">
        <v>208</v>
      </c>
      <c r="G724" s="195" t="str">
        <f>IF('【ジュエリー】入力欄'!C$3="","",'【ジュエリー】入力欄'!C$3)</f>
        <v/>
      </c>
      <c r="H724" s="196"/>
      <c r="I724" s="197"/>
      <c r="J724" s="131"/>
    </row>
    <row r="725" spans="1:10" ht="5.25" customHeight="1" thickBot="1">
      <c r="A725" s="47"/>
      <c r="B725" s="45"/>
      <c r="G725" s="34"/>
      <c r="H725" s="81"/>
      <c r="I725" s="39"/>
      <c r="J725" s="131"/>
    </row>
    <row r="726" spans="1:10" ht="45" customHeight="1">
      <c r="A726" s="48" t="s">
        <v>2</v>
      </c>
      <c r="B726" s="49" t="s">
        <v>129</v>
      </c>
      <c r="C726" s="49" t="s">
        <v>246</v>
      </c>
      <c r="D726" s="136" t="s">
        <v>247</v>
      </c>
      <c r="E726" s="49" t="s">
        <v>5</v>
      </c>
      <c r="F726" s="137" t="s">
        <v>248</v>
      </c>
      <c r="G726" s="207" t="s">
        <v>300</v>
      </c>
      <c r="H726" s="138" t="s">
        <v>0</v>
      </c>
      <c r="I726" s="23"/>
      <c r="J726" s="131"/>
    </row>
    <row r="727" spans="1:12" ht="45" customHeight="1">
      <c r="A727" s="139" t="s">
        <v>249</v>
      </c>
      <c r="B727" s="80" t="str">
        <f>IF('【ジュエリー】入力欄'!K456="","",'【ジュエリー】入力欄'!K456)</f>
        <v/>
      </c>
      <c r="C727" s="22" t="str">
        <f>IF('【ジュエリー】入力欄'!E456="","",'【ジュエリー】入力欄'!E456)</f>
        <v/>
      </c>
      <c r="D727" s="140" t="str">
        <f>CONCATENATE(IF('【ジュエリー】入力欄'!F456="","",'【ジュエリー】入力欄'!F456),IF('【ジュエリー】入力欄'!H456="",CONCATENATE(" ",'【ジュエリー】入力欄'!G456),CONCATENATE(" ",'【ジュエリー】入力欄'!G456,'【ジュエリー】入力欄'!H456,IF('【ジュエリー】入力欄'!G456="パール","mm","ct"))),IF('【ジュエリー】入力欄'!J456="",CONCATENATE(" ",'【ジュエリー】入力欄'!I456),CONCATENATE(" ",'【ジュエリー】入力欄'!I456,'【ジュエリー】入力欄'!J456,IF('【ジュエリー】入力欄'!I456="パール","mm","ct"))))</f>
        <v xml:space="preserve">  </v>
      </c>
      <c r="E727" s="141" t="str">
        <f>IF('【ジュエリー】入力欄'!L456="","",'【ジュエリー】入力欄'!L456&amp;"g")</f>
        <v/>
      </c>
      <c r="F727" s="166" t="str">
        <f>IF('【ジュエリー】入力欄'!M456="","",'【ジュエリー】入力欄'!M456)</f>
        <v/>
      </c>
      <c r="G727" s="52" t="str">
        <f>IF('【ジュエリー】入力欄'!O456="","",'【ジュエリー】入力欄'!O456)</f>
        <v/>
      </c>
      <c r="H727" s="142"/>
      <c r="I727" s="14"/>
      <c r="J727" s="131"/>
      <c r="L727" s="118"/>
    </row>
    <row r="728" spans="1:12" s="61" customFormat="1" ht="45" customHeight="1">
      <c r="A728" s="143" t="s">
        <v>250</v>
      </c>
      <c r="B728" s="53" t="str">
        <f>IF('【ジュエリー】入力欄'!K457="","",'【ジュエリー】入力欄'!K457)</f>
        <v/>
      </c>
      <c r="C728" s="54" t="str">
        <f>IF('【ジュエリー】入力欄'!E457="","",'【ジュエリー】入力欄'!E457)</f>
        <v/>
      </c>
      <c r="D728" s="144" t="str">
        <f>CONCATENATE(IF('【ジュエリー】入力欄'!F457="","",'【ジュエリー】入力欄'!F457),IF('【ジュエリー】入力欄'!H457="",CONCATENATE(" ",'【ジュエリー】入力欄'!G457),CONCATENATE(" ",'【ジュエリー】入力欄'!G457,'【ジュエリー】入力欄'!H457,IF('【ジュエリー】入力欄'!G457="パール","mm","ct"))),IF('【ジュエリー】入力欄'!J457="",CONCATENATE(" ",'【ジュエリー】入力欄'!I457),CONCATENATE(" ",'【ジュエリー】入力欄'!I457,'【ジュエリー】入力欄'!J457,IF('【ジュエリー】入力欄'!I457="パール","mm","ct"))))</f>
        <v xml:space="preserve">  </v>
      </c>
      <c r="E728" s="145" t="str">
        <f>IF('【ジュエリー】入力欄'!L457="","",'【ジュエリー】入力欄'!L457&amp;"g")</f>
        <v/>
      </c>
      <c r="F728" s="167" t="str">
        <f>IF('【ジュエリー】入力欄'!M457="","",'【ジュエリー】入力欄'!M457)</f>
        <v/>
      </c>
      <c r="G728" s="56" t="str">
        <f>IF('【ジュエリー】入力欄'!O457="","",'【ジュエリー】入力欄'!O457)</f>
        <v/>
      </c>
      <c r="H728" s="146"/>
      <c r="I728" s="58"/>
      <c r="J728" s="59"/>
      <c r="K728" s="60"/>
      <c r="L728" s="118"/>
    </row>
    <row r="729" spans="1:12" ht="45" customHeight="1">
      <c r="A729" s="139" t="s">
        <v>251</v>
      </c>
      <c r="B729" s="80" t="str">
        <f>IF('【ジュエリー】入力欄'!K458="","",'【ジュエリー】入力欄'!K458)</f>
        <v/>
      </c>
      <c r="C729" s="22" t="str">
        <f>IF('【ジュエリー】入力欄'!E458="","",'【ジュエリー】入力欄'!E458)</f>
        <v/>
      </c>
      <c r="D729" s="140" t="str">
        <f>CONCATENATE(IF('【ジュエリー】入力欄'!F458="","",'【ジュエリー】入力欄'!F458),IF('【ジュエリー】入力欄'!H458="",CONCATENATE(" ",'【ジュエリー】入力欄'!G458),CONCATENATE(" ",'【ジュエリー】入力欄'!G458,'【ジュエリー】入力欄'!H458,IF('【ジュエリー】入力欄'!G458="パール","mm","ct"))),IF('【ジュエリー】入力欄'!J458="",CONCATENATE(" ",'【ジュエリー】入力欄'!I458),CONCATENATE(" ",'【ジュエリー】入力欄'!I458,'【ジュエリー】入力欄'!J458,IF('【ジュエリー】入力欄'!I458="パール","mm","ct"))))</f>
        <v xml:space="preserve">  </v>
      </c>
      <c r="E729" s="141" t="str">
        <f>IF('【ジュエリー】入力欄'!L458="","",'【ジュエリー】入力欄'!L458&amp;"g")</f>
        <v/>
      </c>
      <c r="F729" s="166" t="str">
        <f>IF('【ジュエリー】入力欄'!M458="","",'【ジュエリー】入力欄'!M458)</f>
        <v/>
      </c>
      <c r="G729" s="52" t="str">
        <f>IF('【ジュエリー】入力欄'!O458="","",'【ジュエリー】入力欄'!O458)</f>
        <v/>
      </c>
      <c r="H729" s="142"/>
      <c r="I729" s="14"/>
      <c r="J729" s="131"/>
      <c r="L729" s="118"/>
    </row>
    <row r="730" spans="1:12" s="61" customFormat="1" ht="45" customHeight="1">
      <c r="A730" s="143" t="s">
        <v>252</v>
      </c>
      <c r="B730" s="53" t="str">
        <f>IF('【ジュエリー】入力欄'!K459="","",'【ジュエリー】入力欄'!K459)</f>
        <v/>
      </c>
      <c r="C730" s="54" t="str">
        <f>IF('【ジュエリー】入力欄'!E459="","",'【ジュエリー】入力欄'!E459)</f>
        <v/>
      </c>
      <c r="D730" s="144" t="str">
        <f>CONCATENATE(IF('【ジュエリー】入力欄'!F459="","",'【ジュエリー】入力欄'!F459),IF('【ジュエリー】入力欄'!H459="",CONCATENATE(" ",'【ジュエリー】入力欄'!G459),CONCATENATE(" ",'【ジュエリー】入力欄'!G459,'【ジュエリー】入力欄'!H459,IF('【ジュエリー】入力欄'!G459="パール","mm","ct"))),IF('【ジュエリー】入力欄'!J459="",CONCATENATE(" ",'【ジュエリー】入力欄'!I459),CONCATENATE(" ",'【ジュエリー】入力欄'!I459,'【ジュエリー】入力欄'!J459,IF('【ジュエリー】入力欄'!I459="パール","mm","ct"))))</f>
        <v xml:space="preserve">  </v>
      </c>
      <c r="E730" s="145" t="str">
        <f>IF('【ジュエリー】入力欄'!L459="","",'【ジュエリー】入力欄'!L459&amp;"g")</f>
        <v/>
      </c>
      <c r="F730" s="167" t="str">
        <f>IF('【ジュエリー】入力欄'!M459="","",'【ジュエリー】入力欄'!M459)</f>
        <v/>
      </c>
      <c r="G730" s="56" t="str">
        <f>IF('【ジュエリー】入力欄'!O459="","",'【ジュエリー】入力欄'!O459)</f>
        <v/>
      </c>
      <c r="H730" s="146"/>
      <c r="I730" s="58"/>
      <c r="J730" s="59"/>
      <c r="K730" s="60"/>
      <c r="L730" s="118"/>
    </row>
    <row r="731" spans="1:12" ht="45" customHeight="1">
      <c r="A731" s="139" t="s">
        <v>253</v>
      </c>
      <c r="B731" s="80" t="str">
        <f>IF('【ジュエリー】入力欄'!K460="","",'【ジュエリー】入力欄'!K460)</f>
        <v/>
      </c>
      <c r="C731" s="22" t="str">
        <f>IF('【ジュエリー】入力欄'!E460="","",'【ジュエリー】入力欄'!E460)</f>
        <v/>
      </c>
      <c r="D731" s="140" t="str">
        <f>CONCATENATE(IF('【ジュエリー】入力欄'!F460="","",'【ジュエリー】入力欄'!F460),IF('【ジュエリー】入力欄'!H460="",CONCATENATE(" ",'【ジュエリー】入力欄'!G460),CONCATENATE(" ",'【ジュエリー】入力欄'!G460,'【ジュエリー】入力欄'!H460,IF('【ジュエリー】入力欄'!G460="パール","mm","ct"))),IF('【ジュエリー】入力欄'!J460="",CONCATENATE(" ",'【ジュエリー】入力欄'!I460),CONCATENATE(" ",'【ジュエリー】入力欄'!I460,'【ジュエリー】入力欄'!J460,IF('【ジュエリー】入力欄'!I460="パール","mm","ct"))))</f>
        <v xml:space="preserve">  </v>
      </c>
      <c r="E731" s="141" t="str">
        <f>IF('【ジュエリー】入力欄'!L460="","",'【ジュエリー】入力欄'!L460&amp;"g")</f>
        <v/>
      </c>
      <c r="F731" s="166" t="str">
        <f>IF('【ジュエリー】入力欄'!M460="","",'【ジュエリー】入力欄'!M460)</f>
        <v/>
      </c>
      <c r="G731" s="52" t="str">
        <f>IF('【ジュエリー】入力欄'!O460="","",'【ジュエリー】入力欄'!O460)</f>
        <v/>
      </c>
      <c r="H731" s="142"/>
      <c r="I731" s="14"/>
      <c r="J731" s="131"/>
      <c r="L731" s="118"/>
    </row>
    <row r="732" spans="1:12" s="61" customFormat="1" ht="45" customHeight="1">
      <c r="A732" s="143" t="s">
        <v>254</v>
      </c>
      <c r="B732" s="53" t="str">
        <f>IF('【ジュエリー】入力欄'!K461="","",'【ジュエリー】入力欄'!K461)</f>
        <v/>
      </c>
      <c r="C732" s="54" t="str">
        <f>IF('【ジュエリー】入力欄'!E461="","",'【ジュエリー】入力欄'!E461)</f>
        <v/>
      </c>
      <c r="D732" s="144" t="str">
        <f>CONCATENATE(IF('【ジュエリー】入力欄'!F461="","",'【ジュエリー】入力欄'!F461),IF('【ジュエリー】入力欄'!H461="",CONCATENATE(" ",'【ジュエリー】入力欄'!G461),CONCATENATE(" ",'【ジュエリー】入力欄'!G461,'【ジュエリー】入力欄'!H461,IF('【ジュエリー】入力欄'!G461="パール","mm","ct"))),IF('【ジュエリー】入力欄'!J461="",CONCATENATE(" ",'【ジュエリー】入力欄'!I461),CONCATENATE(" ",'【ジュエリー】入力欄'!I461,'【ジュエリー】入力欄'!J461,IF('【ジュエリー】入力欄'!I461="パール","mm","ct"))))</f>
        <v xml:space="preserve">  </v>
      </c>
      <c r="E732" s="145" t="str">
        <f>IF('【ジュエリー】入力欄'!L461="","",'【ジュエリー】入力欄'!L461&amp;"g")</f>
        <v/>
      </c>
      <c r="F732" s="167" t="str">
        <f>IF('【ジュエリー】入力欄'!M461="","",'【ジュエリー】入力欄'!M461)</f>
        <v/>
      </c>
      <c r="G732" s="56" t="str">
        <f>IF('【ジュエリー】入力欄'!O461="","",'【ジュエリー】入力欄'!O461)</f>
        <v/>
      </c>
      <c r="H732" s="146"/>
      <c r="I732" s="58"/>
      <c r="J732" s="59"/>
      <c r="K732" s="60"/>
      <c r="L732" s="118"/>
    </row>
    <row r="733" spans="1:12" ht="45" customHeight="1">
      <c r="A733" s="139" t="s">
        <v>255</v>
      </c>
      <c r="B733" s="80" t="str">
        <f>IF('【ジュエリー】入力欄'!K462="","",'【ジュエリー】入力欄'!K462)</f>
        <v/>
      </c>
      <c r="C733" s="22" t="str">
        <f>IF('【ジュエリー】入力欄'!E462="","",'【ジュエリー】入力欄'!E462)</f>
        <v/>
      </c>
      <c r="D733" s="140" t="str">
        <f>CONCATENATE(IF('【ジュエリー】入力欄'!F462="","",'【ジュエリー】入力欄'!F462),IF('【ジュエリー】入力欄'!H462="",CONCATENATE(" ",'【ジュエリー】入力欄'!G462),CONCATENATE(" ",'【ジュエリー】入力欄'!G462,'【ジュエリー】入力欄'!H462,IF('【ジュエリー】入力欄'!G462="パール","mm","ct"))),IF('【ジュエリー】入力欄'!J462="",CONCATENATE(" ",'【ジュエリー】入力欄'!I462),CONCATENATE(" ",'【ジュエリー】入力欄'!I462,'【ジュエリー】入力欄'!J462,IF('【ジュエリー】入力欄'!I462="パール","mm","ct"))))</f>
        <v xml:space="preserve">  </v>
      </c>
      <c r="E733" s="141" t="str">
        <f>IF('【ジュエリー】入力欄'!L462="","",'【ジュエリー】入力欄'!L462&amp;"g")</f>
        <v/>
      </c>
      <c r="F733" s="166" t="str">
        <f>IF('【ジュエリー】入力欄'!M462="","",'【ジュエリー】入力欄'!M462)</f>
        <v/>
      </c>
      <c r="G733" s="52" t="str">
        <f>IF('【ジュエリー】入力欄'!O462="","",'【ジュエリー】入力欄'!O462)</f>
        <v/>
      </c>
      <c r="H733" s="142"/>
      <c r="I733" s="14"/>
      <c r="J733" s="131"/>
      <c r="L733" s="118"/>
    </row>
    <row r="734" spans="1:12" s="61" customFormat="1" ht="45" customHeight="1">
      <c r="A734" s="143" t="s">
        <v>256</v>
      </c>
      <c r="B734" s="53" t="str">
        <f>IF('【ジュエリー】入力欄'!K463="","",'【ジュエリー】入力欄'!K463)</f>
        <v/>
      </c>
      <c r="C734" s="54" t="str">
        <f>IF('【ジュエリー】入力欄'!E463="","",'【ジュエリー】入力欄'!E463)</f>
        <v/>
      </c>
      <c r="D734" s="144" t="str">
        <f>CONCATENATE(IF('【ジュエリー】入力欄'!F463="","",'【ジュエリー】入力欄'!F463),IF('【ジュエリー】入力欄'!H463="",CONCATENATE(" ",'【ジュエリー】入力欄'!G463),CONCATENATE(" ",'【ジュエリー】入力欄'!G463,'【ジュエリー】入力欄'!H463,IF('【ジュエリー】入力欄'!G463="パール","mm","ct"))),IF('【ジュエリー】入力欄'!J463="",CONCATENATE(" ",'【ジュエリー】入力欄'!I463),CONCATENATE(" ",'【ジュエリー】入力欄'!I463,'【ジュエリー】入力欄'!J463,IF('【ジュエリー】入力欄'!I463="パール","mm","ct"))))</f>
        <v xml:space="preserve">  </v>
      </c>
      <c r="E734" s="145" t="str">
        <f>IF('【ジュエリー】入力欄'!L463="","",'【ジュエリー】入力欄'!L463&amp;"g")</f>
        <v/>
      </c>
      <c r="F734" s="167" t="str">
        <f>IF('【ジュエリー】入力欄'!M463="","",'【ジュエリー】入力欄'!M463)</f>
        <v/>
      </c>
      <c r="G734" s="56" t="str">
        <f>IF('【ジュエリー】入力欄'!O463="","",'【ジュエリー】入力欄'!O463)</f>
        <v/>
      </c>
      <c r="H734" s="146"/>
      <c r="I734" s="58"/>
      <c r="J734" s="59"/>
      <c r="K734" s="60"/>
      <c r="L734" s="118"/>
    </row>
    <row r="735" spans="1:12" ht="45" customHeight="1">
      <c r="A735" s="139" t="s">
        <v>257</v>
      </c>
      <c r="B735" s="80" t="str">
        <f>IF('【ジュエリー】入力欄'!K464="","",'【ジュエリー】入力欄'!K464)</f>
        <v/>
      </c>
      <c r="C735" s="22" t="str">
        <f>IF('【ジュエリー】入力欄'!E464="","",'【ジュエリー】入力欄'!E464)</f>
        <v/>
      </c>
      <c r="D735" s="140" t="str">
        <f>CONCATENATE(IF('【ジュエリー】入力欄'!F464="","",'【ジュエリー】入力欄'!F464),IF('【ジュエリー】入力欄'!H464="",CONCATENATE(" ",'【ジュエリー】入力欄'!G464),CONCATENATE(" ",'【ジュエリー】入力欄'!G464,'【ジュエリー】入力欄'!H464,IF('【ジュエリー】入力欄'!G464="パール","mm","ct"))),IF('【ジュエリー】入力欄'!J464="",CONCATENATE(" ",'【ジュエリー】入力欄'!I464),CONCATENATE(" ",'【ジュエリー】入力欄'!I464,'【ジュエリー】入力欄'!J464,IF('【ジュエリー】入力欄'!I464="パール","mm","ct"))))</f>
        <v xml:space="preserve">  </v>
      </c>
      <c r="E735" s="141" t="str">
        <f>IF('【ジュエリー】入力欄'!L464="","",'【ジュエリー】入力欄'!L464&amp;"g")</f>
        <v/>
      </c>
      <c r="F735" s="166" t="str">
        <f>IF('【ジュエリー】入力欄'!M464="","",'【ジュエリー】入力欄'!M464)</f>
        <v/>
      </c>
      <c r="G735" s="52" t="str">
        <f>IF('【ジュエリー】入力欄'!O464="","",'【ジュエリー】入力欄'!O464)</f>
        <v/>
      </c>
      <c r="H735" s="142"/>
      <c r="I735" s="14"/>
      <c r="J735" s="131"/>
      <c r="L735" s="118"/>
    </row>
    <row r="736" spans="1:12" s="61" customFormat="1" ht="45" customHeight="1" thickBot="1">
      <c r="A736" s="147" t="s">
        <v>258</v>
      </c>
      <c r="B736" s="62" t="str">
        <f>IF('【ジュエリー】入力欄'!K465="","",'【ジュエリー】入力欄'!K465)</f>
        <v/>
      </c>
      <c r="C736" s="63" t="str">
        <f>IF('【ジュエリー】入力欄'!E465="","",'【ジュエリー】入力欄'!E465)</f>
        <v/>
      </c>
      <c r="D736" s="148" t="str">
        <f>CONCATENATE(IF('【ジュエリー】入力欄'!F465="","",'【ジュエリー】入力欄'!F465),IF('【ジュエリー】入力欄'!H465="",CONCATENATE(" ",'【ジュエリー】入力欄'!G465),CONCATENATE(" ",'【ジュエリー】入力欄'!G465,'【ジュエリー】入力欄'!H465,IF('【ジュエリー】入力欄'!G465="パール","mm","ct"))),IF('【ジュエリー】入力欄'!J465="",CONCATENATE(" ",'【ジュエリー】入力欄'!I465),CONCATENATE(" ",'【ジュエリー】入力欄'!I465,'【ジュエリー】入力欄'!J465,IF('【ジュエリー】入力欄'!I465="パール","mm","ct"))))</f>
        <v xml:space="preserve">  </v>
      </c>
      <c r="E736" s="149" t="str">
        <f>IF('【ジュエリー】入力欄'!L465="","",'【ジュエリー】入力欄'!L465&amp;"g")</f>
        <v/>
      </c>
      <c r="F736" s="168" t="str">
        <f>IF('【ジュエリー】入力欄'!M465="","",'【ジュエリー】入力欄'!M465)</f>
        <v/>
      </c>
      <c r="G736" s="64" t="str">
        <f>IF('【ジュエリー】入力欄'!O465="","",'【ジュエリー】入力欄'!O465)</f>
        <v/>
      </c>
      <c r="H736" s="146"/>
      <c r="I736" s="58"/>
      <c r="J736" s="59"/>
      <c r="K736" s="60"/>
      <c r="L736" s="118"/>
    </row>
    <row r="737" spans="6:16" ht="13.5" customHeight="1">
      <c r="F737" s="65"/>
      <c r="G737" s="28"/>
      <c r="H737" s="28"/>
      <c r="I737" s="28"/>
      <c r="J737" s="65"/>
      <c r="K737" s="65"/>
      <c r="L737" s="65"/>
      <c r="M737" s="65"/>
      <c r="N737" s="131"/>
      <c r="O737" s="1"/>
      <c r="P737" s="118"/>
    </row>
    <row r="738" spans="1:10" ht="14.25" customHeight="1">
      <c r="A738" s="132" t="s">
        <v>243</v>
      </c>
      <c r="B738" s="198" t="str">
        <f>CONCATENATE("出品表　（　",'【ジュエリー】入力欄'!I$3,"　APREオークション　宝石・ジュエリー）")</f>
        <v>出品表　（　　APREオークション　宝石・ジュエリー）</v>
      </c>
      <c r="C738" s="198"/>
      <c r="D738" s="198"/>
      <c r="J738" s="131"/>
    </row>
    <row r="739" spans="6:10" ht="3.75" customHeight="1" thickBot="1">
      <c r="F739" s="114"/>
      <c r="G739" s="114"/>
      <c r="H739" s="114"/>
      <c r="I739" s="114"/>
      <c r="J739" s="131"/>
    </row>
    <row r="740" spans="1:10" ht="33.75" customHeight="1" thickBot="1">
      <c r="A740" s="133"/>
      <c r="B740" s="133" t="s">
        <v>244</v>
      </c>
      <c r="C740" s="183" t="str">
        <f>IF('【ジュエリー】入力欄'!C466="","",'【ジュエリー】入力欄'!C466)</f>
        <v/>
      </c>
      <c r="D740" s="134" t="s">
        <v>20</v>
      </c>
      <c r="E740" s="135"/>
      <c r="F740" s="115" t="s">
        <v>208</v>
      </c>
      <c r="G740" s="195" t="str">
        <f>IF('【ジュエリー】入力欄'!C$3="","",'【ジュエリー】入力欄'!C$3)</f>
        <v/>
      </c>
      <c r="H740" s="196"/>
      <c r="I740" s="197"/>
      <c r="J740" s="131"/>
    </row>
    <row r="741" spans="1:10" ht="5.25" customHeight="1" thickBot="1">
      <c r="A741" s="47"/>
      <c r="B741" s="45"/>
      <c r="G741" s="34"/>
      <c r="H741" s="81"/>
      <c r="I741" s="39"/>
      <c r="J741" s="131"/>
    </row>
    <row r="742" spans="1:10" ht="45" customHeight="1">
      <c r="A742" s="48" t="s">
        <v>2</v>
      </c>
      <c r="B742" s="49" t="s">
        <v>129</v>
      </c>
      <c r="C742" s="49" t="s">
        <v>246</v>
      </c>
      <c r="D742" s="136" t="s">
        <v>247</v>
      </c>
      <c r="E742" s="49" t="s">
        <v>5</v>
      </c>
      <c r="F742" s="137" t="s">
        <v>248</v>
      </c>
      <c r="G742" s="207" t="s">
        <v>300</v>
      </c>
      <c r="H742" s="138" t="s">
        <v>0</v>
      </c>
      <c r="I742" s="23"/>
      <c r="J742" s="131"/>
    </row>
    <row r="743" spans="1:12" ht="45" customHeight="1">
      <c r="A743" s="139" t="s">
        <v>249</v>
      </c>
      <c r="B743" s="80" t="str">
        <f>IF('【ジュエリー】入力欄'!K466="","",'【ジュエリー】入力欄'!K466)</f>
        <v/>
      </c>
      <c r="C743" s="22" t="str">
        <f>IF('【ジュエリー】入力欄'!E466="","",'【ジュエリー】入力欄'!E466)</f>
        <v/>
      </c>
      <c r="D743" s="140" t="str">
        <f>CONCATENATE(IF('【ジュエリー】入力欄'!F466="","",'【ジュエリー】入力欄'!F466),IF('【ジュエリー】入力欄'!H466="",CONCATENATE(" ",'【ジュエリー】入力欄'!G466),CONCATENATE(" ",'【ジュエリー】入力欄'!G466,'【ジュエリー】入力欄'!H466,IF('【ジュエリー】入力欄'!G466="パール","mm","ct"))),IF('【ジュエリー】入力欄'!J466="",CONCATENATE(" ",'【ジュエリー】入力欄'!I466),CONCATENATE(" ",'【ジュエリー】入力欄'!I466,'【ジュエリー】入力欄'!J466,IF('【ジュエリー】入力欄'!I466="パール","mm","ct"))))</f>
        <v xml:space="preserve">  </v>
      </c>
      <c r="E743" s="141" t="str">
        <f>IF('【ジュエリー】入力欄'!L466="","",'【ジュエリー】入力欄'!L466&amp;"g")</f>
        <v/>
      </c>
      <c r="F743" s="166" t="str">
        <f>IF('【ジュエリー】入力欄'!M466="","",'【ジュエリー】入力欄'!M466)</f>
        <v/>
      </c>
      <c r="G743" s="52" t="str">
        <f>IF('【ジュエリー】入力欄'!O466="","",'【ジュエリー】入力欄'!O466)</f>
        <v/>
      </c>
      <c r="H743" s="142"/>
      <c r="I743" s="14"/>
      <c r="J743" s="131"/>
      <c r="L743" s="118"/>
    </row>
    <row r="744" spans="1:12" s="61" customFormat="1" ht="45" customHeight="1">
      <c r="A744" s="143" t="s">
        <v>250</v>
      </c>
      <c r="B744" s="53" t="str">
        <f>IF('【ジュエリー】入力欄'!K467="","",'【ジュエリー】入力欄'!K467)</f>
        <v/>
      </c>
      <c r="C744" s="54" t="str">
        <f>IF('【ジュエリー】入力欄'!E467="","",'【ジュエリー】入力欄'!E467)</f>
        <v/>
      </c>
      <c r="D744" s="144" t="str">
        <f>CONCATENATE(IF('【ジュエリー】入力欄'!F467="","",'【ジュエリー】入力欄'!F467),IF('【ジュエリー】入力欄'!H467="",CONCATENATE(" ",'【ジュエリー】入力欄'!G467),CONCATENATE(" ",'【ジュエリー】入力欄'!G467,'【ジュエリー】入力欄'!H467,IF('【ジュエリー】入力欄'!G467="パール","mm","ct"))),IF('【ジュエリー】入力欄'!J467="",CONCATENATE(" ",'【ジュエリー】入力欄'!I467),CONCATENATE(" ",'【ジュエリー】入力欄'!I467,'【ジュエリー】入力欄'!J467,IF('【ジュエリー】入力欄'!I467="パール","mm","ct"))))</f>
        <v xml:space="preserve">  </v>
      </c>
      <c r="E744" s="145" t="str">
        <f>IF('【ジュエリー】入力欄'!L467="","",'【ジュエリー】入力欄'!L467&amp;"g")</f>
        <v/>
      </c>
      <c r="F744" s="167" t="str">
        <f>IF('【ジュエリー】入力欄'!M467="","",'【ジュエリー】入力欄'!M467)</f>
        <v/>
      </c>
      <c r="G744" s="56" t="str">
        <f>IF('【ジュエリー】入力欄'!O467="","",'【ジュエリー】入力欄'!O467)</f>
        <v/>
      </c>
      <c r="H744" s="146"/>
      <c r="I744" s="58"/>
      <c r="J744" s="59"/>
      <c r="K744" s="60"/>
      <c r="L744" s="118"/>
    </row>
    <row r="745" spans="1:12" ht="45" customHeight="1">
      <c r="A745" s="139" t="s">
        <v>251</v>
      </c>
      <c r="B745" s="80" t="str">
        <f>IF('【ジュエリー】入力欄'!K468="","",'【ジュエリー】入力欄'!K468)</f>
        <v/>
      </c>
      <c r="C745" s="22" t="str">
        <f>IF('【ジュエリー】入力欄'!E468="","",'【ジュエリー】入力欄'!E468)</f>
        <v/>
      </c>
      <c r="D745" s="140" t="str">
        <f>CONCATENATE(IF('【ジュエリー】入力欄'!F468="","",'【ジュエリー】入力欄'!F468),IF('【ジュエリー】入力欄'!H468="",CONCATENATE(" ",'【ジュエリー】入力欄'!G468),CONCATENATE(" ",'【ジュエリー】入力欄'!G468,'【ジュエリー】入力欄'!H468,IF('【ジュエリー】入力欄'!G468="パール","mm","ct"))),IF('【ジュエリー】入力欄'!J468="",CONCATENATE(" ",'【ジュエリー】入力欄'!I468),CONCATENATE(" ",'【ジュエリー】入力欄'!I468,'【ジュエリー】入力欄'!J468,IF('【ジュエリー】入力欄'!I468="パール","mm","ct"))))</f>
        <v xml:space="preserve">  </v>
      </c>
      <c r="E745" s="141" t="str">
        <f>IF('【ジュエリー】入力欄'!L468="","",'【ジュエリー】入力欄'!L468&amp;"g")</f>
        <v/>
      </c>
      <c r="F745" s="166" t="str">
        <f>IF('【ジュエリー】入力欄'!M468="","",'【ジュエリー】入力欄'!M468)</f>
        <v/>
      </c>
      <c r="G745" s="52" t="str">
        <f>IF('【ジュエリー】入力欄'!O468="","",'【ジュエリー】入力欄'!O468)</f>
        <v/>
      </c>
      <c r="H745" s="142"/>
      <c r="I745" s="14"/>
      <c r="J745" s="131"/>
      <c r="L745" s="118"/>
    </row>
    <row r="746" spans="1:12" s="61" customFormat="1" ht="45" customHeight="1">
      <c r="A746" s="143" t="s">
        <v>252</v>
      </c>
      <c r="B746" s="53" t="str">
        <f>IF('【ジュエリー】入力欄'!K469="","",'【ジュエリー】入力欄'!K469)</f>
        <v/>
      </c>
      <c r="C746" s="54" t="str">
        <f>IF('【ジュエリー】入力欄'!E469="","",'【ジュエリー】入力欄'!E469)</f>
        <v/>
      </c>
      <c r="D746" s="144" t="str">
        <f>CONCATENATE(IF('【ジュエリー】入力欄'!F469="","",'【ジュエリー】入力欄'!F469),IF('【ジュエリー】入力欄'!H469="",CONCATENATE(" ",'【ジュエリー】入力欄'!G469),CONCATENATE(" ",'【ジュエリー】入力欄'!G469,'【ジュエリー】入力欄'!H469,IF('【ジュエリー】入力欄'!G469="パール","mm","ct"))),IF('【ジュエリー】入力欄'!J469="",CONCATENATE(" ",'【ジュエリー】入力欄'!I469),CONCATENATE(" ",'【ジュエリー】入力欄'!I469,'【ジュエリー】入力欄'!J469,IF('【ジュエリー】入力欄'!I469="パール","mm","ct"))))</f>
        <v xml:space="preserve">  </v>
      </c>
      <c r="E746" s="145" t="str">
        <f>IF('【ジュエリー】入力欄'!L469="","",'【ジュエリー】入力欄'!L469&amp;"g")</f>
        <v/>
      </c>
      <c r="F746" s="167" t="str">
        <f>IF('【ジュエリー】入力欄'!M469="","",'【ジュエリー】入力欄'!M469)</f>
        <v/>
      </c>
      <c r="G746" s="56" t="str">
        <f>IF('【ジュエリー】入力欄'!O469="","",'【ジュエリー】入力欄'!O469)</f>
        <v/>
      </c>
      <c r="H746" s="146"/>
      <c r="I746" s="58"/>
      <c r="J746" s="59"/>
      <c r="K746" s="60"/>
      <c r="L746" s="118"/>
    </row>
    <row r="747" spans="1:12" ht="45" customHeight="1">
      <c r="A747" s="139" t="s">
        <v>253</v>
      </c>
      <c r="B747" s="80" t="str">
        <f>IF('【ジュエリー】入力欄'!K470="","",'【ジュエリー】入力欄'!K470)</f>
        <v/>
      </c>
      <c r="C747" s="22" t="str">
        <f>IF('【ジュエリー】入力欄'!E470="","",'【ジュエリー】入力欄'!E470)</f>
        <v/>
      </c>
      <c r="D747" s="140" t="str">
        <f>CONCATENATE(IF('【ジュエリー】入力欄'!F470="","",'【ジュエリー】入力欄'!F470),IF('【ジュエリー】入力欄'!H470="",CONCATENATE(" ",'【ジュエリー】入力欄'!G470),CONCATENATE(" ",'【ジュエリー】入力欄'!G470,'【ジュエリー】入力欄'!H470,IF('【ジュエリー】入力欄'!G470="パール","mm","ct"))),IF('【ジュエリー】入力欄'!J470="",CONCATENATE(" ",'【ジュエリー】入力欄'!I470),CONCATENATE(" ",'【ジュエリー】入力欄'!I470,'【ジュエリー】入力欄'!J470,IF('【ジュエリー】入力欄'!I470="パール","mm","ct"))))</f>
        <v xml:space="preserve">  </v>
      </c>
      <c r="E747" s="141" t="str">
        <f>IF('【ジュエリー】入力欄'!L470="","",'【ジュエリー】入力欄'!L470&amp;"g")</f>
        <v/>
      </c>
      <c r="F747" s="166" t="str">
        <f>IF('【ジュエリー】入力欄'!M470="","",'【ジュエリー】入力欄'!M470)</f>
        <v/>
      </c>
      <c r="G747" s="52" t="str">
        <f>IF('【ジュエリー】入力欄'!O470="","",'【ジュエリー】入力欄'!O470)</f>
        <v/>
      </c>
      <c r="H747" s="142"/>
      <c r="I747" s="14"/>
      <c r="J747" s="131"/>
      <c r="L747" s="118"/>
    </row>
    <row r="748" spans="1:12" s="61" customFormat="1" ht="45" customHeight="1">
      <c r="A748" s="143" t="s">
        <v>254</v>
      </c>
      <c r="B748" s="53" t="str">
        <f>IF('【ジュエリー】入力欄'!K471="","",'【ジュエリー】入力欄'!K471)</f>
        <v/>
      </c>
      <c r="C748" s="54" t="str">
        <f>IF('【ジュエリー】入力欄'!E471="","",'【ジュエリー】入力欄'!E471)</f>
        <v/>
      </c>
      <c r="D748" s="144" t="str">
        <f>CONCATENATE(IF('【ジュエリー】入力欄'!F471="","",'【ジュエリー】入力欄'!F471),IF('【ジュエリー】入力欄'!H471="",CONCATENATE(" ",'【ジュエリー】入力欄'!G471),CONCATENATE(" ",'【ジュエリー】入力欄'!G471,'【ジュエリー】入力欄'!H471,IF('【ジュエリー】入力欄'!G471="パール","mm","ct"))),IF('【ジュエリー】入力欄'!J471="",CONCATENATE(" ",'【ジュエリー】入力欄'!I471),CONCATENATE(" ",'【ジュエリー】入力欄'!I471,'【ジュエリー】入力欄'!J471,IF('【ジュエリー】入力欄'!I471="パール","mm","ct"))))</f>
        <v xml:space="preserve">  </v>
      </c>
      <c r="E748" s="145" t="str">
        <f>IF('【ジュエリー】入力欄'!L471="","",'【ジュエリー】入力欄'!L471&amp;"g")</f>
        <v/>
      </c>
      <c r="F748" s="167" t="str">
        <f>IF('【ジュエリー】入力欄'!M471="","",'【ジュエリー】入力欄'!M471)</f>
        <v/>
      </c>
      <c r="G748" s="56" t="str">
        <f>IF('【ジュエリー】入力欄'!O471="","",'【ジュエリー】入力欄'!O471)</f>
        <v/>
      </c>
      <c r="H748" s="146"/>
      <c r="I748" s="58"/>
      <c r="J748" s="59"/>
      <c r="K748" s="60"/>
      <c r="L748" s="118"/>
    </row>
    <row r="749" spans="1:12" ht="45" customHeight="1">
      <c r="A749" s="139" t="s">
        <v>255</v>
      </c>
      <c r="B749" s="80" t="str">
        <f>IF('【ジュエリー】入力欄'!K472="","",'【ジュエリー】入力欄'!K472)</f>
        <v/>
      </c>
      <c r="C749" s="22" t="str">
        <f>IF('【ジュエリー】入力欄'!E472="","",'【ジュエリー】入力欄'!E472)</f>
        <v/>
      </c>
      <c r="D749" s="140" t="str">
        <f>CONCATENATE(IF('【ジュエリー】入力欄'!F472="","",'【ジュエリー】入力欄'!F472),IF('【ジュエリー】入力欄'!H472="",CONCATENATE(" ",'【ジュエリー】入力欄'!G472),CONCATENATE(" ",'【ジュエリー】入力欄'!G472,'【ジュエリー】入力欄'!H472,IF('【ジュエリー】入力欄'!G472="パール","mm","ct"))),IF('【ジュエリー】入力欄'!J472="",CONCATENATE(" ",'【ジュエリー】入力欄'!I472),CONCATENATE(" ",'【ジュエリー】入力欄'!I472,'【ジュエリー】入力欄'!J472,IF('【ジュエリー】入力欄'!I472="パール","mm","ct"))))</f>
        <v xml:space="preserve">  </v>
      </c>
      <c r="E749" s="141" t="str">
        <f>IF('【ジュエリー】入力欄'!L472="","",'【ジュエリー】入力欄'!L472&amp;"g")</f>
        <v/>
      </c>
      <c r="F749" s="166" t="str">
        <f>IF('【ジュエリー】入力欄'!M472="","",'【ジュエリー】入力欄'!M472)</f>
        <v/>
      </c>
      <c r="G749" s="52" t="str">
        <f>IF('【ジュエリー】入力欄'!O472="","",'【ジュエリー】入力欄'!O472)</f>
        <v/>
      </c>
      <c r="H749" s="142"/>
      <c r="I749" s="14"/>
      <c r="J749" s="131"/>
      <c r="L749" s="118"/>
    </row>
    <row r="750" spans="1:12" s="61" customFormat="1" ht="45" customHeight="1">
      <c r="A750" s="143" t="s">
        <v>256</v>
      </c>
      <c r="B750" s="53" t="str">
        <f>IF('【ジュエリー】入力欄'!K473="","",'【ジュエリー】入力欄'!K473)</f>
        <v/>
      </c>
      <c r="C750" s="54" t="str">
        <f>IF('【ジュエリー】入力欄'!E473="","",'【ジュエリー】入力欄'!E473)</f>
        <v/>
      </c>
      <c r="D750" s="144" t="str">
        <f>CONCATENATE(IF('【ジュエリー】入力欄'!F473="","",'【ジュエリー】入力欄'!F473),IF('【ジュエリー】入力欄'!H473="",CONCATENATE(" ",'【ジュエリー】入力欄'!G473),CONCATENATE(" ",'【ジュエリー】入力欄'!G473,'【ジュエリー】入力欄'!H473,IF('【ジュエリー】入力欄'!G473="パール","mm","ct"))),IF('【ジュエリー】入力欄'!J473="",CONCATENATE(" ",'【ジュエリー】入力欄'!I473),CONCATENATE(" ",'【ジュエリー】入力欄'!I473,'【ジュエリー】入力欄'!J473,IF('【ジュエリー】入力欄'!I473="パール","mm","ct"))))</f>
        <v xml:space="preserve">  </v>
      </c>
      <c r="E750" s="145" t="str">
        <f>IF('【ジュエリー】入力欄'!L473="","",'【ジュエリー】入力欄'!L473&amp;"g")</f>
        <v/>
      </c>
      <c r="F750" s="167" t="str">
        <f>IF('【ジュエリー】入力欄'!M473="","",'【ジュエリー】入力欄'!M473)</f>
        <v/>
      </c>
      <c r="G750" s="56" t="str">
        <f>IF('【ジュエリー】入力欄'!O473="","",'【ジュエリー】入力欄'!O473)</f>
        <v/>
      </c>
      <c r="H750" s="146"/>
      <c r="I750" s="58"/>
      <c r="J750" s="59"/>
      <c r="K750" s="60"/>
      <c r="L750" s="118"/>
    </row>
    <row r="751" spans="1:12" ht="45" customHeight="1">
      <c r="A751" s="139" t="s">
        <v>257</v>
      </c>
      <c r="B751" s="80" t="str">
        <f>IF('【ジュエリー】入力欄'!K474="","",'【ジュエリー】入力欄'!K474)</f>
        <v/>
      </c>
      <c r="C751" s="22" t="str">
        <f>IF('【ジュエリー】入力欄'!E474="","",'【ジュエリー】入力欄'!E474)</f>
        <v/>
      </c>
      <c r="D751" s="140" t="str">
        <f>CONCATENATE(IF('【ジュエリー】入力欄'!F474="","",'【ジュエリー】入力欄'!F474),IF('【ジュエリー】入力欄'!H474="",CONCATENATE(" ",'【ジュエリー】入力欄'!G474),CONCATENATE(" ",'【ジュエリー】入力欄'!G474,'【ジュエリー】入力欄'!H474,IF('【ジュエリー】入力欄'!G474="パール","mm","ct"))),IF('【ジュエリー】入力欄'!J474="",CONCATENATE(" ",'【ジュエリー】入力欄'!I474),CONCATENATE(" ",'【ジュエリー】入力欄'!I474,'【ジュエリー】入力欄'!J474,IF('【ジュエリー】入力欄'!I474="パール","mm","ct"))))</f>
        <v xml:space="preserve">  </v>
      </c>
      <c r="E751" s="141" t="str">
        <f>IF('【ジュエリー】入力欄'!L474="","",'【ジュエリー】入力欄'!L474&amp;"g")</f>
        <v/>
      </c>
      <c r="F751" s="166" t="str">
        <f>IF('【ジュエリー】入力欄'!M474="","",'【ジュエリー】入力欄'!M474)</f>
        <v/>
      </c>
      <c r="G751" s="52" t="str">
        <f>IF('【ジュエリー】入力欄'!O474="","",'【ジュエリー】入力欄'!O474)</f>
        <v/>
      </c>
      <c r="H751" s="142"/>
      <c r="I751" s="14"/>
      <c r="J751" s="131"/>
      <c r="L751" s="118"/>
    </row>
    <row r="752" spans="1:12" s="61" customFormat="1" ht="45" customHeight="1" thickBot="1">
      <c r="A752" s="147" t="s">
        <v>258</v>
      </c>
      <c r="B752" s="62" t="str">
        <f>IF('【ジュエリー】入力欄'!K475="","",'【ジュエリー】入力欄'!K475)</f>
        <v/>
      </c>
      <c r="C752" s="63" t="str">
        <f>IF('【ジュエリー】入力欄'!E475="","",'【ジュエリー】入力欄'!E475)</f>
        <v/>
      </c>
      <c r="D752" s="148" t="str">
        <f>CONCATENATE(IF('【ジュエリー】入力欄'!F475="","",'【ジュエリー】入力欄'!F475),IF('【ジュエリー】入力欄'!H475="",CONCATENATE(" ",'【ジュエリー】入力欄'!G475),CONCATENATE(" ",'【ジュエリー】入力欄'!G475,'【ジュエリー】入力欄'!H475,IF('【ジュエリー】入力欄'!G475="パール","mm","ct"))),IF('【ジュエリー】入力欄'!J475="",CONCATENATE(" ",'【ジュエリー】入力欄'!I475),CONCATENATE(" ",'【ジュエリー】入力欄'!I475,'【ジュエリー】入力欄'!J475,IF('【ジュエリー】入力欄'!I475="パール","mm","ct"))))</f>
        <v xml:space="preserve">  </v>
      </c>
      <c r="E752" s="149" t="str">
        <f>IF('【ジュエリー】入力欄'!L475="","",'【ジュエリー】入力欄'!L475&amp;"g")</f>
        <v/>
      </c>
      <c r="F752" s="168" t="str">
        <f>IF('【ジュエリー】入力欄'!M475="","",'【ジュエリー】入力欄'!M475)</f>
        <v/>
      </c>
      <c r="G752" s="64" t="str">
        <f>IF('【ジュエリー】入力欄'!O475="","",'【ジュエリー】入力欄'!O475)</f>
        <v/>
      </c>
      <c r="H752" s="146"/>
      <c r="I752" s="58"/>
      <c r="J752" s="59"/>
      <c r="K752" s="60"/>
      <c r="L752" s="118"/>
    </row>
    <row r="753" spans="6:16" ht="20.25" customHeight="1">
      <c r="F753" s="65"/>
      <c r="G753" s="28"/>
      <c r="H753" s="28"/>
      <c r="I753" s="28"/>
      <c r="J753" s="65"/>
      <c r="K753" s="65"/>
      <c r="L753" s="65"/>
      <c r="M753" s="65"/>
      <c r="N753" s="131"/>
      <c r="O753" s="1"/>
      <c r="P753" s="118"/>
    </row>
    <row r="754" spans="1:10" ht="14.25" customHeight="1">
      <c r="A754" s="132" t="s">
        <v>243</v>
      </c>
      <c r="B754" s="198" t="str">
        <f>CONCATENATE("出品表　（　",'【ジュエリー】入力欄'!I$3,"　APREオークション　宝石・ジュエリー）")</f>
        <v>出品表　（　　APREオークション　宝石・ジュエリー）</v>
      </c>
      <c r="C754" s="198"/>
      <c r="D754" s="198"/>
      <c r="J754" s="131"/>
    </row>
    <row r="755" spans="6:10" ht="3.75" customHeight="1" thickBot="1">
      <c r="F755" s="114"/>
      <c r="G755" s="114"/>
      <c r="H755" s="114"/>
      <c r="I755" s="114"/>
      <c r="J755" s="131"/>
    </row>
    <row r="756" spans="1:10" ht="33.75" customHeight="1" thickBot="1">
      <c r="A756" s="133"/>
      <c r="B756" s="133" t="s">
        <v>244</v>
      </c>
      <c r="C756" s="183" t="str">
        <f>IF('【ジュエリー】入力欄'!C476="","",'【ジュエリー】入力欄'!C476)</f>
        <v/>
      </c>
      <c r="D756" s="134" t="s">
        <v>20</v>
      </c>
      <c r="E756" s="135"/>
      <c r="F756" s="115" t="s">
        <v>208</v>
      </c>
      <c r="G756" s="195" t="str">
        <f>IF('【ジュエリー】入力欄'!C$3="","",'【ジュエリー】入力欄'!C$3)</f>
        <v/>
      </c>
      <c r="H756" s="196"/>
      <c r="I756" s="197"/>
      <c r="J756" s="131"/>
    </row>
    <row r="757" spans="1:10" ht="5.25" customHeight="1" thickBot="1">
      <c r="A757" s="47"/>
      <c r="B757" s="45"/>
      <c r="G757" s="34"/>
      <c r="H757" s="81"/>
      <c r="I757" s="39"/>
      <c r="J757" s="131"/>
    </row>
    <row r="758" spans="1:10" ht="45" customHeight="1">
      <c r="A758" s="48" t="s">
        <v>2</v>
      </c>
      <c r="B758" s="49" t="s">
        <v>129</v>
      </c>
      <c r="C758" s="49" t="s">
        <v>246</v>
      </c>
      <c r="D758" s="136" t="s">
        <v>247</v>
      </c>
      <c r="E758" s="49" t="s">
        <v>5</v>
      </c>
      <c r="F758" s="137" t="s">
        <v>248</v>
      </c>
      <c r="G758" s="207" t="s">
        <v>300</v>
      </c>
      <c r="H758" s="138" t="s">
        <v>0</v>
      </c>
      <c r="I758" s="23"/>
      <c r="J758" s="131"/>
    </row>
    <row r="759" spans="1:12" ht="45" customHeight="1">
      <c r="A759" s="139" t="s">
        <v>249</v>
      </c>
      <c r="B759" s="80" t="str">
        <f>IF('【ジュエリー】入力欄'!K476="","",'【ジュエリー】入力欄'!K476)</f>
        <v/>
      </c>
      <c r="C759" s="22" t="str">
        <f>IF('【ジュエリー】入力欄'!E476="","",'【ジュエリー】入力欄'!E476)</f>
        <v/>
      </c>
      <c r="D759" s="140" t="str">
        <f>CONCATENATE(IF('【ジュエリー】入力欄'!F476="","",'【ジュエリー】入力欄'!F476),IF('【ジュエリー】入力欄'!H476="",CONCATENATE(" ",'【ジュエリー】入力欄'!G476),CONCATENATE(" ",'【ジュエリー】入力欄'!G476,'【ジュエリー】入力欄'!H476,IF('【ジュエリー】入力欄'!G476="パール","mm","ct"))),IF('【ジュエリー】入力欄'!J476="",CONCATENATE(" ",'【ジュエリー】入力欄'!I476),CONCATENATE(" ",'【ジュエリー】入力欄'!I476,'【ジュエリー】入力欄'!J476,IF('【ジュエリー】入力欄'!I476="パール","mm","ct"))))</f>
        <v xml:space="preserve">  </v>
      </c>
      <c r="E759" s="141" t="str">
        <f>IF('【ジュエリー】入力欄'!L476="","",'【ジュエリー】入力欄'!L476&amp;"g")</f>
        <v/>
      </c>
      <c r="F759" s="166" t="str">
        <f>IF('【ジュエリー】入力欄'!M476="","",'【ジュエリー】入力欄'!M476)</f>
        <v/>
      </c>
      <c r="G759" s="52" t="str">
        <f>IF('【ジュエリー】入力欄'!O476="","",'【ジュエリー】入力欄'!O476)</f>
        <v/>
      </c>
      <c r="H759" s="142"/>
      <c r="I759" s="14"/>
      <c r="J759" s="131"/>
      <c r="L759" s="118"/>
    </row>
    <row r="760" spans="1:12" s="61" customFormat="1" ht="45" customHeight="1">
      <c r="A760" s="143" t="s">
        <v>250</v>
      </c>
      <c r="B760" s="53" t="str">
        <f>IF('【ジュエリー】入力欄'!K477="","",'【ジュエリー】入力欄'!K477)</f>
        <v/>
      </c>
      <c r="C760" s="54" t="str">
        <f>IF('【ジュエリー】入力欄'!E477="","",'【ジュエリー】入力欄'!E477)</f>
        <v/>
      </c>
      <c r="D760" s="144" t="str">
        <f>CONCATENATE(IF('【ジュエリー】入力欄'!F477="","",'【ジュエリー】入力欄'!F477),IF('【ジュエリー】入力欄'!H477="",CONCATENATE(" ",'【ジュエリー】入力欄'!G477),CONCATENATE(" ",'【ジュエリー】入力欄'!G477,'【ジュエリー】入力欄'!H477,IF('【ジュエリー】入力欄'!G477="パール","mm","ct"))),IF('【ジュエリー】入力欄'!J477="",CONCATENATE(" ",'【ジュエリー】入力欄'!I477),CONCATENATE(" ",'【ジュエリー】入力欄'!I477,'【ジュエリー】入力欄'!J477,IF('【ジュエリー】入力欄'!I477="パール","mm","ct"))))</f>
        <v xml:space="preserve">  </v>
      </c>
      <c r="E760" s="145" t="str">
        <f>IF('【ジュエリー】入力欄'!L477="","",'【ジュエリー】入力欄'!L477&amp;"g")</f>
        <v/>
      </c>
      <c r="F760" s="167" t="str">
        <f>IF('【ジュエリー】入力欄'!M477="","",'【ジュエリー】入力欄'!M477)</f>
        <v/>
      </c>
      <c r="G760" s="56" t="str">
        <f>IF('【ジュエリー】入力欄'!O477="","",'【ジュエリー】入力欄'!O477)</f>
        <v/>
      </c>
      <c r="H760" s="146"/>
      <c r="I760" s="58"/>
      <c r="J760" s="59"/>
      <c r="K760" s="60"/>
      <c r="L760" s="118"/>
    </row>
    <row r="761" spans="1:12" ht="45" customHeight="1">
      <c r="A761" s="139" t="s">
        <v>251</v>
      </c>
      <c r="B761" s="80" t="str">
        <f>IF('【ジュエリー】入力欄'!K478="","",'【ジュエリー】入力欄'!K478)</f>
        <v/>
      </c>
      <c r="C761" s="22" t="str">
        <f>IF('【ジュエリー】入力欄'!E478="","",'【ジュエリー】入力欄'!E478)</f>
        <v/>
      </c>
      <c r="D761" s="140" t="str">
        <f>CONCATENATE(IF('【ジュエリー】入力欄'!F478="","",'【ジュエリー】入力欄'!F478),IF('【ジュエリー】入力欄'!H478="",CONCATENATE(" ",'【ジュエリー】入力欄'!G478),CONCATENATE(" ",'【ジュエリー】入力欄'!G478,'【ジュエリー】入力欄'!H478,IF('【ジュエリー】入力欄'!G478="パール","mm","ct"))),IF('【ジュエリー】入力欄'!J478="",CONCATENATE(" ",'【ジュエリー】入力欄'!I478),CONCATENATE(" ",'【ジュエリー】入力欄'!I478,'【ジュエリー】入力欄'!J478,IF('【ジュエリー】入力欄'!I478="パール","mm","ct"))))</f>
        <v xml:space="preserve">  </v>
      </c>
      <c r="E761" s="141" t="str">
        <f>IF('【ジュエリー】入力欄'!L478="","",'【ジュエリー】入力欄'!L478&amp;"g")</f>
        <v/>
      </c>
      <c r="F761" s="166" t="str">
        <f>IF('【ジュエリー】入力欄'!M478="","",'【ジュエリー】入力欄'!M478)</f>
        <v/>
      </c>
      <c r="G761" s="52" t="str">
        <f>IF('【ジュエリー】入力欄'!O478="","",'【ジュエリー】入力欄'!O478)</f>
        <v/>
      </c>
      <c r="H761" s="142"/>
      <c r="I761" s="14"/>
      <c r="J761" s="131"/>
      <c r="L761" s="118"/>
    </row>
    <row r="762" spans="1:12" s="61" customFormat="1" ht="45" customHeight="1">
      <c r="A762" s="143" t="s">
        <v>252</v>
      </c>
      <c r="B762" s="53" t="str">
        <f>IF('【ジュエリー】入力欄'!K479="","",'【ジュエリー】入力欄'!K479)</f>
        <v/>
      </c>
      <c r="C762" s="54" t="str">
        <f>IF('【ジュエリー】入力欄'!E479="","",'【ジュエリー】入力欄'!E479)</f>
        <v/>
      </c>
      <c r="D762" s="144" t="str">
        <f>CONCATENATE(IF('【ジュエリー】入力欄'!F479="","",'【ジュエリー】入力欄'!F479),IF('【ジュエリー】入力欄'!H479="",CONCATENATE(" ",'【ジュエリー】入力欄'!G479),CONCATENATE(" ",'【ジュエリー】入力欄'!G479,'【ジュエリー】入力欄'!H479,IF('【ジュエリー】入力欄'!G479="パール","mm","ct"))),IF('【ジュエリー】入力欄'!J479="",CONCATENATE(" ",'【ジュエリー】入力欄'!I479),CONCATENATE(" ",'【ジュエリー】入力欄'!I479,'【ジュエリー】入力欄'!J479,IF('【ジュエリー】入力欄'!I479="パール","mm","ct"))))</f>
        <v xml:space="preserve">  </v>
      </c>
      <c r="E762" s="145" t="str">
        <f>IF('【ジュエリー】入力欄'!L479="","",'【ジュエリー】入力欄'!L479&amp;"g")</f>
        <v/>
      </c>
      <c r="F762" s="167" t="str">
        <f>IF('【ジュエリー】入力欄'!M479="","",'【ジュエリー】入力欄'!M479)</f>
        <v/>
      </c>
      <c r="G762" s="56" t="str">
        <f>IF('【ジュエリー】入力欄'!O479="","",'【ジュエリー】入力欄'!O479)</f>
        <v/>
      </c>
      <c r="H762" s="146"/>
      <c r="I762" s="58"/>
      <c r="J762" s="59"/>
      <c r="K762" s="60"/>
      <c r="L762" s="118"/>
    </row>
    <row r="763" spans="1:12" ht="45" customHeight="1">
      <c r="A763" s="139" t="s">
        <v>253</v>
      </c>
      <c r="B763" s="80" t="str">
        <f>IF('【ジュエリー】入力欄'!K480="","",'【ジュエリー】入力欄'!K480)</f>
        <v/>
      </c>
      <c r="C763" s="22" t="str">
        <f>IF('【ジュエリー】入力欄'!E480="","",'【ジュエリー】入力欄'!E480)</f>
        <v/>
      </c>
      <c r="D763" s="140" t="str">
        <f>CONCATENATE(IF('【ジュエリー】入力欄'!F480="","",'【ジュエリー】入力欄'!F480),IF('【ジュエリー】入力欄'!H480="",CONCATENATE(" ",'【ジュエリー】入力欄'!G480),CONCATENATE(" ",'【ジュエリー】入力欄'!G480,'【ジュエリー】入力欄'!H480,IF('【ジュエリー】入力欄'!G480="パール","mm","ct"))),IF('【ジュエリー】入力欄'!J480="",CONCATENATE(" ",'【ジュエリー】入力欄'!I480),CONCATENATE(" ",'【ジュエリー】入力欄'!I480,'【ジュエリー】入力欄'!J480,IF('【ジュエリー】入力欄'!I480="パール","mm","ct"))))</f>
        <v xml:space="preserve">  </v>
      </c>
      <c r="E763" s="141" t="str">
        <f>IF('【ジュエリー】入力欄'!L480="","",'【ジュエリー】入力欄'!L480&amp;"g")</f>
        <v/>
      </c>
      <c r="F763" s="166" t="str">
        <f>IF('【ジュエリー】入力欄'!M480="","",'【ジュエリー】入力欄'!M480)</f>
        <v/>
      </c>
      <c r="G763" s="52" t="str">
        <f>IF('【ジュエリー】入力欄'!O480="","",'【ジュエリー】入力欄'!O480)</f>
        <v/>
      </c>
      <c r="H763" s="142"/>
      <c r="I763" s="14"/>
      <c r="J763" s="131"/>
      <c r="L763" s="118"/>
    </row>
    <row r="764" spans="1:12" s="61" customFormat="1" ht="45" customHeight="1">
      <c r="A764" s="143" t="s">
        <v>254</v>
      </c>
      <c r="B764" s="53" t="str">
        <f>IF('【ジュエリー】入力欄'!K481="","",'【ジュエリー】入力欄'!K481)</f>
        <v/>
      </c>
      <c r="C764" s="54" t="str">
        <f>IF('【ジュエリー】入力欄'!E481="","",'【ジュエリー】入力欄'!E481)</f>
        <v/>
      </c>
      <c r="D764" s="144" t="str">
        <f>CONCATENATE(IF('【ジュエリー】入力欄'!F481="","",'【ジュエリー】入力欄'!F481),IF('【ジュエリー】入力欄'!H481="",CONCATENATE(" ",'【ジュエリー】入力欄'!G481),CONCATENATE(" ",'【ジュエリー】入力欄'!G481,'【ジュエリー】入力欄'!H481,IF('【ジュエリー】入力欄'!G481="パール","mm","ct"))),IF('【ジュエリー】入力欄'!J481="",CONCATENATE(" ",'【ジュエリー】入力欄'!I481),CONCATENATE(" ",'【ジュエリー】入力欄'!I481,'【ジュエリー】入力欄'!J481,IF('【ジュエリー】入力欄'!I481="パール","mm","ct"))))</f>
        <v xml:space="preserve">  </v>
      </c>
      <c r="E764" s="145" t="str">
        <f>IF('【ジュエリー】入力欄'!L481="","",'【ジュエリー】入力欄'!L481&amp;"g")</f>
        <v/>
      </c>
      <c r="F764" s="167" t="str">
        <f>IF('【ジュエリー】入力欄'!M481="","",'【ジュエリー】入力欄'!M481)</f>
        <v/>
      </c>
      <c r="G764" s="56" t="str">
        <f>IF('【ジュエリー】入力欄'!O481="","",'【ジュエリー】入力欄'!O481)</f>
        <v/>
      </c>
      <c r="H764" s="146"/>
      <c r="I764" s="58"/>
      <c r="J764" s="59"/>
      <c r="K764" s="60"/>
      <c r="L764" s="118"/>
    </row>
    <row r="765" spans="1:12" ht="45" customHeight="1">
      <c r="A765" s="139" t="s">
        <v>255</v>
      </c>
      <c r="B765" s="80" t="str">
        <f>IF('【ジュエリー】入力欄'!K482="","",'【ジュエリー】入力欄'!K482)</f>
        <v/>
      </c>
      <c r="C765" s="22" t="str">
        <f>IF('【ジュエリー】入力欄'!E482="","",'【ジュエリー】入力欄'!E482)</f>
        <v/>
      </c>
      <c r="D765" s="140" t="str">
        <f>CONCATENATE(IF('【ジュエリー】入力欄'!F482="","",'【ジュエリー】入力欄'!F482),IF('【ジュエリー】入力欄'!H482="",CONCATENATE(" ",'【ジュエリー】入力欄'!G482),CONCATENATE(" ",'【ジュエリー】入力欄'!G482,'【ジュエリー】入力欄'!H482,IF('【ジュエリー】入力欄'!G482="パール","mm","ct"))),IF('【ジュエリー】入力欄'!J482="",CONCATENATE(" ",'【ジュエリー】入力欄'!I482),CONCATENATE(" ",'【ジュエリー】入力欄'!I482,'【ジュエリー】入力欄'!J482,IF('【ジュエリー】入力欄'!I482="パール","mm","ct"))))</f>
        <v xml:space="preserve">  </v>
      </c>
      <c r="E765" s="141" t="str">
        <f>IF('【ジュエリー】入力欄'!L482="","",'【ジュエリー】入力欄'!L482&amp;"g")</f>
        <v/>
      </c>
      <c r="F765" s="166" t="str">
        <f>IF('【ジュエリー】入力欄'!M482="","",'【ジュエリー】入力欄'!M482)</f>
        <v/>
      </c>
      <c r="G765" s="52" t="str">
        <f>IF('【ジュエリー】入力欄'!O482="","",'【ジュエリー】入力欄'!O482)</f>
        <v/>
      </c>
      <c r="H765" s="142"/>
      <c r="I765" s="14"/>
      <c r="J765" s="131"/>
      <c r="L765" s="118"/>
    </row>
    <row r="766" spans="1:12" s="61" customFormat="1" ht="45" customHeight="1">
      <c r="A766" s="143" t="s">
        <v>256</v>
      </c>
      <c r="B766" s="53" t="str">
        <f>IF('【ジュエリー】入力欄'!K483="","",'【ジュエリー】入力欄'!K483)</f>
        <v/>
      </c>
      <c r="C766" s="54" t="str">
        <f>IF('【ジュエリー】入力欄'!E483="","",'【ジュエリー】入力欄'!E483)</f>
        <v/>
      </c>
      <c r="D766" s="144" t="str">
        <f>CONCATENATE(IF('【ジュエリー】入力欄'!F483="","",'【ジュエリー】入力欄'!F483),IF('【ジュエリー】入力欄'!H483="",CONCATENATE(" ",'【ジュエリー】入力欄'!G483),CONCATENATE(" ",'【ジュエリー】入力欄'!G483,'【ジュエリー】入力欄'!H483,IF('【ジュエリー】入力欄'!G483="パール","mm","ct"))),IF('【ジュエリー】入力欄'!J483="",CONCATENATE(" ",'【ジュエリー】入力欄'!I483),CONCATENATE(" ",'【ジュエリー】入力欄'!I483,'【ジュエリー】入力欄'!J483,IF('【ジュエリー】入力欄'!I483="パール","mm","ct"))))</f>
        <v xml:space="preserve">  </v>
      </c>
      <c r="E766" s="145" t="str">
        <f>IF('【ジュエリー】入力欄'!L483="","",'【ジュエリー】入力欄'!L483&amp;"g")</f>
        <v/>
      </c>
      <c r="F766" s="167" t="str">
        <f>IF('【ジュエリー】入力欄'!M483="","",'【ジュエリー】入力欄'!M483)</f>
        <v/>
      </c>
      <c r="G766" s="56" t="str">
        <f>IF('【ジュエリー】入力欄'!O483="","",'【ジュエリー】入力欄'!O483)</f>
        <v/>
      </c>
      <c r="H766" s="146"/>
      <c r="I766" s="58"/>
      <c r="J766" s="59"/>
      <c r="K766" s="60"/>
      <c r="L766" s="118"/>
    </row>
    <row r="767" spans="1:12" ht="45" customHeight="1">
      <c r="A767" s="139" t="s">
        <v>257</v>
      </c>
      <c r="B767" s="80" t="str">
        <f>IF('【ジュエリー】入力欄'!K484="","",'【ジュエリー】入力欄'!K484)</f>
        <v/>
      </c>
      <c r="C767" s="22" t="str">
        <f>IF('【ジュエリー】入力欄'!E484="","",'【ジュエリー】入力欄'!E484)</f>
        <v/>
      </c>
      <c r="D767" s="140" t="str">
        <f>CONCATENATE(IF('【ジュエリー】入力欄'!F484="","",'【ジュエリー】入力欄'!F484),IF('【ジュエリー】入力欄'!H484="",CONCATENATE(" ",'【ジュエリー】入力欄'!G484),CONCATENATE(" ",'【ジュエリー】入力欄'!G484,'【ジュエリー】入力欄'!H484,IF('【ジュエリー】入力欄'!G484="パール","mm","ct"))),IF('【ジュエリー】入力欄'!J484="",CONCATENATE(" ",'【ジュエリー】入力欄'!I484),CONCATENATE(" ",'【ジュエリー】入力欄'!I484,'【ジュエリー】入力欄'!J484,IF('【ジュエリー】入力欄'!I484="パール","mm","ct"))))</f>
        <v xml:space="preserve">  </v>
      </c>
      <c r="E767" s="141" t="str">
        <f>IF('【ジュエリー】入力欄'!L484="","",'【ジュエリー】入力欄'!L484&amp;"g")</f>
        <v/>
      </c>
      <c r="F767" s="166" t="str">
        <f>IF('【ジュエリー】入力欄'!M484="","",'【ジュエリー】入力欄'!M484)</f>
        <v/>
      </c>
      <c r="G767" s="52" t="str">
        <f>IF('【ジュエリー】入力欄'!O484="","",'【ジュエリー】入力欄'!O484)</f>
        <v/>
      </c>
      <c r="H767" s="142"/>
      <c r="I767" s="14"/>
      <c r="J767" s="131"/>
      <c r="L767" s="118"/>
    </row>
    <row r="768" spans="1:12" s="61" customFormat="1" ht="45" customHeight="1" thickBot="1">
      <c r="A768" s="147" t="s">
        <v>258</v>
      </c>
      <c r="B768" s="62" t="str">
        <f>IF('【ジュエリー】入力欄'!K485="","",'【ジュエリー】入力欄'!K485)</f>
        <v/>
      </c>
      <c r="C768" s="63" t="str">
        <f>IF('【ジュエリー】入力欄'!E485="","",'【ジュエリー】入力欄'!E485)</f>
        <v/>
      </c>
      <c r="D768" s="148" t="str">
        <f>CONCATENATE(IF('【ジュエリー】入力欄'!F485="","",'【ジュエリー】入力欄'!F485),IF('【ジュエリー】入力欄'!H485="",CONCATENATE(" ",'【ジュエリー】入力欄'!G485),CONCATENATE(" ",'【ジュエリー】入力欄'!G485,'【ジュエリー】入力欄'!H485,IF('【ジュエリー】入力欄'!G485="パール","mm","ct"))),IF('【ジュエリー】入力欄'!J485="",CONCATENATE(" ",'【ジュエリー】入力欄'!I485),CONCATENATE(" ",'【ジュエリー】入力欄'!I485,'【ジュエリー】入力欄'!J485,IF('【ジュエリー】入力欄'!I485="パール","mm","ct"))))</f>
        <v xml:space="preserve">  </v>
      </c>
      <c r="E768" s="149" t="str">
        <f>IF('【ジュエリー】入力欄'!L485="","",'【ジュエリー】入力欄'!L485&amp;"g")</f>
        <v/>
      </c>
      <c r="F768" s="168" t="str">
        <f>IF('【ジュエリー】入力欄'!M485="","",'【ジュエリー】入力欄'!M485)</f>
        <v/>
      </c>
      <c r="G768" s="64" t="str">
        <f>IF('【ジュエリー】入力欄'!O485="","",'【ジュエリー】入力欄'!O485)</f>
        <v/>
      </c>
      <c r="H768" s="146"/>
      <c r="I768" s="58"/>
      <c r="J768" s="59"/>
      <c r="K768" s="60"/>
      <c r="L768" s="118"/>
    </row>
    <row r="769" spans="6:16" ht="13.5" customHeight="1">
      <c r="F769" s="65"/>
      <c r="G769" s="28"/>
      <c r="H769" s="28"/>
      <c r="I769" s="28"/>
      <c r="J769" s="65"/>
      <c r="K769" s="65"/>
      <c r="L769" s="65"/>
      <c r="M769" s="65"/>
      <c r="N769" s="131"/>
      <c r="O769" s="1"/>
      <c r="P769" s="118"/>
    </row>
    <row r="770" spans="1:10" ht="14.25" customHeight="1">
      <c r="A770" s="132" t="s">
        <v>243</v>
      </c>
      <c r="B770" s="198" t="str">
        <f>CONCATENATE("出品表　（　",'【ジュエリー】入力欄'!I$3,"　APREオークション　宝石・ジュエリー）")</f>
        <v>出品表　（　　APREオークション　宝石・ジュエリー）</v>
      </c>
      <c r="C770" s="198"/>
      <c r="D770" s="198"/>
      <c r="J770" s="131"/>
    </row>
    <row r="771" spans="6:10" ht="3.75" customHeight="1" thickBot="1">
      <c r="F771" s="114"/>
      <c r="G771" s="114"/>
      <c r="H771" s="114"/>
      <c r="I771" s="114"/>
      <c r="J771" s="131"/>
    </row>
    <row r="772" spans="1:10" ht="33.75" customHeight="1" thickBot="1">
      <c r="A772" s="133"/>
      <c r="B772" s="133" t="s">
        <v>244</v>
      </c>
      <c r="C772" s="183" t="str">
        <f>IF('【ジュエリー】入力欄'!C486="","",'【ジュエリー】入力欄'!C486)</f>
        <v/>
      </c>
      <c r="D772" s="134" t="s">
        <v>20</v>
      </c>
      <c r="E772" s="135"/>
      <c r="F772" s="115" t="s">
        <v>208</v>
      </c>
      <c r="G772" s="195" t="str">
        <f>IF('【ジュエリー】入力欄'!C$3="","",'【ジュエリー】入力欄'!C$3)</f>
        <v/>
      </c>
      <c r="H772" s="196"/>
      <c r="I772" s="197"/>
      <c r="J772" s="131"/>
    </row>
    <row r="773" spans="1:10" ht="5.25" customHeight="1" thickBot="1">
      <c r="A773" s="47"/>
      <c r="B773" s="45"/>
      <c r="G773" s="34"/>
      <c r="H773" s="81"/>
      <c r="I773" s="39"/>
      <c r="J773" s="131"/>
    </row>
    <row r="774" spans="1:10" ht="45" customHeight="1">
      <c r="A774" s="48" t="s">
        <v>2</v>
      </c>
      <c r="B774" s="49" t="s">
        <v>129</v>
      </c>
      <c r="C774" s="49" t="s">
        <v>246</v>
      </c>
      <c r="D774" s="136" t="s">
        <v>247</v>
      </c>
      <c r="E774" s="49" t="s">
        <v>5</v>
      </c>
      <c r="F774" s="137" t="s">
        <v>248</v>
      </c>
      <c r="G774" s="207" t="s">
        <v>300</v>
      </c>
      <c r="H774" s="138" t="s">
        <v>0</v>
      </c>
      <c r="I774" s="23"/>
      <c r="J774" s="131"/>
    </row>
    <row r="775" spans="1:12" ht="45" customHeight="1">
      <c r="A775" s="139" t="s">
        <v>249</v>
      </c>
      <c r="B775" s="80" t="str">
        <f>IF('【ジュエリー】入力欄'!K486="","",'【ジュエリー】入力欄'!K486)</f>
        <v/>
      </c>
      <c r="C775" s="22" t="str">
        <f>IF('【ジュエリー】入力欄'!E486="","",'【ジュエリー】入力欄'!E486)</f>
        <v/>
      </c>
      <c r="D775" s="140" t="str">
        <f>CONCATENATE(IF('【ジュエリー】入力欄'!F486="","",'【ジュエリー】入力欄'!F486),IF('【ジュエリー】入力欄'!H486="",CONCATENATE(" ",'【ジュエリー】入力欄'!G486),CONCATENATE(" ",'【ジュエリー】入力欄'!G486,'【ジュエリー】入力欄'!H486,IF('【ジュエリー】入力欄'!G486="パール","mm","ct"))),IF('【ジュエリー】入力欄'!J486="",CONCATENATE(" ",'【ジュエリー】入力欄'!I486),CONCATENATE(" ",'【ジュエリー】入力欄'!I486,'【ジュエリー】入力欄'!J486,IF('【ジュエリー】入力欄'!I486="パール","mm","ct"))))</f>
        <v xml:space="preserve">  </v>
      </c>
      <c r="E775" s="141" t="str">
        <f>IF('【ジュエリー】入力欄'!L486="","",'【ジュエリー】入力欄'!L486&amp;"g")</f>
        <v/>
      </c>
      <c r="F775" s="166" t="str">
        <f>IF('【ジュエリー】入力欄'!M486="","",'【ジュエリー】入力欄'!M486)</f>
        <v/>
      </c>
      <c r="G775" s="52" t="str">
        <f>IF('【ジュエリー】入力欄'!O486="","",'【ジュエリー】入力欄'!O486)</f>
        <v/>
      </c>
      <c r="H775" s="142"/>
      <c r="I775" s="14"/>
      <c r="J775" s="131"/>
      <c r="L775" s="118"/>
    </row>
    <row r="776" spans="1:12" s="61" customFormat="1" ht="45" customHeight="1">
      <c r="A776" s="143" t="s">
        <v>250</v>
      </c>
      <c r="B776" s="53" t="str">
        <f>IF('【ジュエリー】入力欄'!K487="","",'【ジュエリー】入力欄'!K487)</f>
        <v/>
      </c>
      <c r="C776" s="54" t="str">
        <f>IF('【ジュエリー】入力欄'!E487="","",'【ジュエリー】入力欄'!E487)</f>
        <v/>
      </c>
      <c r="D776" s="144" t="str">
        <f>CONCATENATE(IF('【ジュエリー】入力欄'!F487="","",'【ジュエリー】入力欄'!F487),IF('【ジュエリー】入力欄'!H487="",CONCATENATE(" ",'【ジュエリー】入力欄'!G487),CONCATENATE(" ",'【ジュエリー】入力欄'!G487,'【ジュエリー】入力欄'!H487,IF('【ジュエリー】入力欄'!G487="パール","mm","ct"))),IF('【ジュエリー】入力欄'!J487="",CONCATENATE(" ",'【ジュエリー】入力欄'!I487),CONCATENATE(" ",'【ジュエリー】入力欄'!I487,'【ジュエリー】入力欄'!J487,IF('【ジュエリー】入力欄'!I487="パール","mm","ct"))))</f>
        <v xml:space="preserve">  </v>
      </c>
      <c r="E776" s="145" t="str">
        <f>IF('【ジュエリー】入力欄'!L487="","",'【ジュエリー】入力欄'!L487&amp;"g")</f>
        <v/>
      </c>
      <c r="F776" s="167" t="str">
        <f>IF('【ジュエリー】入力欄'!M487="","",'【ジュエリー】入力欄'!M487)</f>
        <v/>
      </c>
      <c r="G776" s="56" t="str">
        <f>IF('【ジュエリー】入力欄'!O487="","",'【ジュエリー】入力欄'!O487)</f>
        <v/>
      </c>
      <c r="H776" s="146"/>
      <c r="I776" s="58"/>
      <c r="J776" s="59"/>
      <c r="K776" s="60"/>
      <c r="L776" s="118"/>
    </row>
    <row r="777" spans="1:12" ht="45" customHeight="1">
      <c r="A777" s="139" t="s">
        <v>251</v>
      </c>
      <c r="B777" s="80" t="str">
        <f>IF('【ジュエリー】入力欄'!K488="","",'【ジュエリー】入力欄'!K488)</f>
        <v/>
      </c>
      <c r="C777" s="22" t="str">
        <f>IF('【ジュエリー】入力欄'!E488="","",'【ジュエリー】入力欄'!E488)</f>
        <v/>
      </c>
      <c r="D777" s="140" t="str">
        <f>CONCATENATE(IF('【ジュエリー】入力欄'!F488="","",'【ジュエリー】入力欄'!F488),IF('【ジュエリー】入力欄'!H488="",CONCATENATE(" ",'【ジュエリー】入力欄'!G488),CONCATENATE(" ",'【ジュエリー】入力欄'!G488,'【ジュエリー】入力欄'!H488,IF('【ジュエリー】入力欄'!G488="パール","mm","ct"))),IF('【ジュエリー】入力欄'!J488="",CONCATENATE(" ",'【ジュエリー】入力欄'!I488),CONCATENATE(" ",'【ジュエリー】入力欄'!I488,'【ジュエリー】入力欄'!J488,IF('【ジュエリー】入力欄'!I488="パール","mm","ct"))))</f>
        <v xml:space="preserve">  </v>
      </c>
      <c r="E777" s="141" t="str">
        <f>IF('【ジュエリー】入力欄'!L488="","",'【ジュエリー】入力欄'!L488&amp;"g")</f>
        <v/>
      </c>
      <c r="F777" s="166" t="str">
        <f>IF('【ジュエリー】入力欄'!M488="","",'【ジュエリー】入力欄'!M488)</f>
        <v/>
      </c>
      <c r="G777" s="52" t="str">
        <f>IF('【ジュエリー】入力欄'!O488="","",'【ジュエリー】入力欄'!O488)</f>
        <v/>
      </c>
      <c r="H777" s="142"/>
      <c r="I777" s="14"/>
      <c r="J777" s="131"/>
      <c r="L777" s="118"/>
    </row>
    <row r="778" spans="1:12" s="61" customFormat="1" ht="45" customHeight="1">
      <c r="A778" s="143" t="s">
        <v>252</v>
      </c>
      <c r="B778" s="53" t="str">
        <f>IF('【ジュエリー】入力欄'!K489="","",'【ジュエリー】入力欄'!K489)</f>
        <v/>
      </c>
      <c r="C778" s="54" t="str">
        <f>IF('【ジュエリー】入力欄'!E489="","",'【ジュエリー】入力欄'!E489)</f>
        <v/>
      </c>
      <c r="D778" s="144" t="str">
        <f>CONCATENATE(IF('【ジュエリー】入力欄'!F489="","",'【ジュエリー】入力欄'!F489),IF('【ジュエリー】入力欄'!H489="",CONCATENATE(" ",'【ジュエリー】入力欄'!G489),CONCATENATE(" ",'【ジュエリー】入力欄'!G489,'【ジュエリー】入力欄'!H489,IF('【ジュエリー】入力欄'!G489="パール","mm","ct"))),IF('【ジュエリー】入力欄'!J489="",CONCATENATE(" ",'【ジュエリー】入力欄'!I489),CONCATENATE(" ",'【ジュエリー】入力欄'!I489,'【ジュエリー】入力欄'!J489,IF('【ジュエリー】入力欄'!I489="パール","mm","ct"))))</f>
        <v xml:space="preserve">  </v>
      </c>
      <c r="E778" s="145" t="str">
        <f>IF('【ジュエリー】入力欄'!L489="","",'【ジュエリー】入力欄'!L489&amp;"g")</f>
        <v/>
      </c>
      <c r="F778" s="167" t="str">
        <f>IF('【ジュエリー】入力欄'!M489="","",'【ジュエリー】入力欄'!M489)</f>
        <v/>
      </c>
      <c r="G778" s="56" t="str">
        <f>IF('【ジュエリー】入力欄'!O489="","",'【ジュエリー】入力欄'!O489)</f>
        <v/>
      </c>
      <c r="H778" s="146"/>
      <c r="I778" s="58"/>
      <c r="J778" s="59"/>
      <c r="K778" s="60"/>
      <c r="L778" s="118"/>
    </row>
    <row r="779" spans="1:12" ht="45" customHeight="1">
      <c r="A779" s="139" t="s">
        <v>253</v>
      </c>
      <c r="B779" s="80" t="str">
        <f>IF('【ジュエリー】入力欄'!K490="","",'【ジュエリー】入力欄'!K490)</f>
        <v/>
      </c>
      <c r="C779" s="22" t="str">
        <f>IF('【ジュエリー】入力欄'!E490="","",'【ジュエリー】入力欄'!E490)</f>
        <v/>
      </c>
      <c r="D779" s="140" t="str">
        <f>CONCATENATE(IF('【ジュエリー】入力欄'!F490="","",'【ジュエリー】入力欄'!F490),IF('【ジュエリー】入力欄'!H490="",CONCATENATE(" ",'【ジュエリー】入力欄'!G490),CONCATENATE(" ",'【ジュエリー】入力欄'!G490,'【ジュエリー】入力欄'!H490,IF('【ジュエリー】入力欄'!G490="パール","mm","ct"))),IF('【ジュエリー】入力欄'!J490="",CONCATENATE(" ",'【ジュエリー】入力欄'!I490),CONCATENATE(" ",'【ジュエリー】入力欄'!I490,'【ジュエリー】入力欄'!J490,IF('【ジュエリー】入力欄'!I490="パール","mm","ct"))))</f>
        <v xml:space="preserve">  </v>
      </c>
      <c r="E779" s="141" t="str">
        <f>IF('【ジュエリー】入力欄'!L490="","",'【ジュエリー】入力欄'!L490&amp;"g")</f>
        <v/>
      </c>
      <c r="F779" s="166" t="str">
        <f>IF('【ジュエリー】入力欄'!M490="","",'【ジュエリー】入力欄'!M490)</f>
        <v/>
      </c>
      <c r="G779" s="52" t="str">
        <f>IF('【ジュエリー】入力欄'!O490="","",'【ジュエリー】入力欄'!O490)</f>
        <v/>
      </c>
      <c r="H779" s="142"/>
      <c r="I779" s="14"/>
      <c r="J779" s="131"/>
      <c r="L779" s="118"/>
    </row>
    <row r="780" spans="1:12" s="61" customFormat="1" ht="45" customHeight="1">
      <c r="A780" s="143" t="s">
        <v>254</v>
      </c>
      <c r="B780" s="53" t="str">
        <f>IF('【ジュエリー】入力欄'!K491="","",'【ジュエリー】入力欄'!K491)</f>
        <v/>
      </c>
      <c r="C780" s="54" t="str">
        <f>IF('【ジュエリー】入力欄'!E491="","",'【ジュエリー】入力欄'!E491)</f>
        <v/>
      </c>
      <c r="D780" s="144" t="str">
        <f>CONCATENATE(IF('【ジュエリー】入力欄'!F491="","",'【ジュエリー】入力欄'!F491),IF('【ジュエリー】入力欄'!H491="",CONCATENATE(" ",'【ジュエリー】入力欄'!G491),CONCATENATE(" ",'【ジュエリー】入力欄'!G491,'【ジュエリー】入力欄'!H491,IF('【ジュエリー】入力欄'!G491="パール","mm","ct"))),IF('【ジュエリー】入力欄'!J491="",CONCATENATE(" ",'【ジュエリー】入力欄'!I491),CONCATENATE(" ",'【ジュエリー】入力欄'!I491,'【ジュエリー】入力欄'!J491,IF('【ジュエリー】入力欄'!I491="パール","mm","ct"))))</f>
        <v xml:space="preserve">  </v>
      </c>
      <c r="E780" s="145" t="str">
        <f>IF('【ジュエリー】入力欄'!L491="","",'【ジュエリー】入力欄'!L491&amp;"g")</f>
        <v/>
      </c>
      <c r="F780" s="167" t="str">
        <f>IF('【ジュエリー】入力欄'!M491="","",'【ジュエリー】入力欄'!M491)</f>
        <v/>
      </c>
      <c r="G780" s="56" t="str">
        <f>IF('【ジュエリー】入力欄'!O491="","",'【ジュエリー】入力欄'!O491)</f>
        <v/>
      </c>
      <c r="H780" s="146"/>
      <c r="I780" s="58"/>
      <c r="J780" s="59"/>
      <c r="K780" s="60"/>
      <c r="L780" s="118"/>
    </row>
    <row r="781" spans="1:12" ht="45" customHeight="1">
      <c r="A781" s="139" t="s">
        <v>255</v>
      </c>
      <c r="B781" s="80" t="str">
        <f>IF('【ジュエリー】入力欄'!K492="","",'【ジュエリー】入力欄'!K492)</f>
        <v/>
      </c>
      <c r="C781" s="22" t="str">
        <f>IF('【ジュエリー】入力欄'!E492="","",'【ジュエリー】入力欄'!E492)</f>
        <v/>
      </c>
      <c r="D781" s="140" t="str">
        <f>CONCATENATE(IF('【ジュエリー】入力欄'!F492="","",'【ジュエリー】入力欄'!F492),IF('【ジュエリー】入力欄'!H492="",CONCATENATE(" ",'【ジュエリー】入力欄'!G492),CONCATENATE(" ",'【ジュエリー】入力欄'!G492,'【ジュエリー】入力欄'!H492,IF('【ジュエリー】入力欄'!G492="パール","mm","ct"))),IF('【ジュエリー】入力欄'!J492="",CONCATENATE(" ",'【ジュエリー】入力欄'!I492),CONCATENATE(" ",'【ジュエリー】入力欄'!I492,'【ジュエリー】入力欄'!J492,IF('【ジュエリー】入力欄'!I492="パール","mm","ct"))))</f>
        <v xml:space="preserve">  </v>
      </c>
      <c r="E781" s="141" t="str">
        <f>IF('【ジュエリー】入力欄'!L492="","",'【ジュエリー】入力欄'!L492&amp;"g")</f>
        <v/>
      </c>
      <c r="F781" s="166" t="str">
        <f>IF('【ジュエリー】入力欄'!M492="","",'【ジュエリー】入力欄'!M492)</f>
        <v/>
      </c>
      <c r="G781" s="52" t="str">
        <f>IF('【ジュエリー】入力欄'!O492="","",'【ジュエリー】入力欄'!O492)</f>
        <v/>
      </c>
      <c r="H781" s="142"/>
      <c r="I781" s="14"/>
      <c r="J781" s="131"/>
      <c r="L781" s="118"/>
    </row>
    <row r="782" spans="1:12" s="61" customFormat="1" ht="45" customHeight="1">
      <c r="A782" s="143" t="s">
        <v>256</v>
      </c>
      <c r="B782" s="53" t="str">
        <f>IF('【ジュエリー】入力欄'!K493="","",'【ジュエリー】入力欄'!K493)</f>
        <v/>
      </c>
      <c r="C782" s="54" t="str">
        <f>IF('【ジュエリー】入力欄'!E493="","",'【ジュエリー】入力欄'!E493)</f>
        <v/>
      </c>
      <c r="D782" s="144" t="str">
        <f>CONCATENATE(IF('【ジュエリー】入力欄'!F493="","",'【ジュエリー】入力欄'!F493),IF('【ジュエリー】入力欄'!H493="",CONCATENATE(" ",'【ジュエリー】入力欄'!G493),CONCATENATE(" ",'【ジュエリー】入力欄'!G493,'【ジュエリー】入力欄'!H493,IF('【ジュエリー】入力欄'!G493="パール","mm","ct"))),IF('【ジュエリー】入力欄'!J493="",CONCATENATE(" ",'【ジュエリー】入力欄'!I493),CONCATENATE(" ",'【ジュエリー】入力欄'!I493,'【ジュエリー】入力欄'!J493,IF('【ジュエリー】入力欄'!I493="パール","mm","ct"))))</f>
        <v xml:space="preserve">  </v>
      </c>
      <c r="E782" s="145" t="str">
        <f>IF('【ジュエリー】入力欄'!L493="","",'【ジュエリー】入力欄'!L493&amp;"g")</f>
        <v/>
      </c>
      <c r="F782" s="167" t="str">
        <f>IF('【ジュエリー】入力欄'!M493="","",'【ジュエリー】入力欄'!M493)</f>
        <v/>
      </c>
      <c r="G782" s="56" t="str">
        <f>IF('【ジュエリー】入力欄'!O493="","",'【ジュエリー】入力欄'!O493)</f>
        <v/>
      </c>
      <c r="H782" s="146"/>
      <c r="I782" s="58"/>
      <c r="J782" s="59"/>
      <c r="K782" s="60"/>
      <c r="L782" s="118"/>
    </row>
    <row r="783" spans="1:12" ht="45" customHeight="1">
      <c r="A783" s="139" t="s">
        <v>257</v>
      </c>
      <c r="B783" s="80" t="str">
        <f>IF('【ジュエリー】入力欄'!K494="","",'【ジュエリー】入力欄'!K494)</f>
        <v/>
      </c>
      <c r="C783" s="22" t="str">
        <f>IF('【ジュエリー】入力欄'!E494="","",'【ジュエリー】入力欄'!E494)</f>
        <v/>
      </c>
      <c r="D783" s="140" t="str">
        <f>CONCATENATE(IF('【ジュエリー】入力欄'!F494="","",'【ジュエリー】入力欄'!F494),IF('【ジュエリー】入力欄'!H494="",CONCATENATE(" ",'【ジュエリー】入力欄'!G494),CONCATENATE(" ",'【ジュエリー】入力欄'!G494,'【ジュエリー】入力欄'!H494,IF('【ジュエリー】入力欄'!G494="パール","mm","ct"))),IF('【ジュエリー】入力欄'!J494="",CONCATENATE(" ",'【ジュエリー】入力欄'!I494),CONCATENATE(" ",'【ジュエリー】入力欄'!I494,'【ジュエリー】入力欄'!J494,IF('【ジュエリー】入力欄'!I494="パール","mm","ct"))))</f>
        <v xml:space="preserve">  </v>
      </c>
      <c r="E783" s="141" t="str">
        <f>IF('【ジュエリー】入力欄'!L494="","",'【ジュエリー】入力欄'!L494&amp;"g")</f>
        <v/>
      </c>
      <c r="F783" s="166" t="str">
        <f>IF('【ジュエリー】入力欄'!M494="","",'【ジュエリー】入力欄'!M494)</f>
        <v/>
      </c>
      <c r="G783" s="52" t="str">
        <f>IF('【ジュエリー】入力欄'!O494="","",'【ジュエリー】入力欄'!O494)</f>
        <v/>
      </c>
      <c r="H783" s="142"/>
      <c r="I783" s="14"/>
      <c r="J783" s="131"/>
      <c r="L783" s="118"/>
    </row>
    <row r="784" spans="1:12" s="61" customFormat="1" ht="45" customHeight="1" thickBot="1">
      <c r="A784" s="147" t="s">
        <v>258</v>
      </c>
      <c r="B784" s="62" t="str">
        <f>IF('【ジュエリー】入力欄'!K495="","",'【ジュエリー】入力欄'!K495)</f>
        <v/>
      </c>
      <c r="C784" s="63" t="str">
        <f>IF('【ジュエリー】入力欄'!E495="","",'【ジュエリー】入力欄'!E495)</f>
        <v/>
      </c>
      <c r="D784" s="148" t="str">
        <f>CONCATENATE(IF('【ジュエリー】入力欄'!F495="","",'【ジュエリー】入力欄'!F495),IF('【ジュエリー】入力欄'!H495="",CONCATENATE(" ",'【ジュエリー】入力欄'!G495),CONCATENATE(" ",'【ジュエリー】入力欄'!G495,'【ジュエリー】入力欄'!H495,IF('【ジュエリー】入力欄'!G495="パール","mm","ct"))),IF('【ジュエリー】入力欄'!J495="",CONCATENATE(" ",'【ジュエリー】入力欄'!I495),CONCATENATE(" ",'【ジュエリー】入力欄'!I495,'【ジュエリー】入力欄'!J495,IF('【ジュエリー】入力欄'!I495="パール","mm","ct"))))</f>
        <v xml:space="preserve">  </v>
      </c>
      <c r="E784" s="149" t="str">
        <f>IF('【ジュエリー】入力欄'!L495="","",'【ジュエリー】入力欄'!L495&amp;"g")</f>
        <v/>
      </c>
      <c r="F784" s="168" t="str">
        <f>IF('【ジュエリー】入力欄'!M495="","",'【ジュエリー】入力欄'!M495)</f>
        <v/>
      </c>
      <c r="G784" s="64" t="str">
        <f>IF('【ジュエリー】入力欄'!O495="","",'【ジュエリー】入力欄'!O495)</f>
        <v/>
      </c>
      <c r="H784" s="146"/>
      <c r="I784" s="58"/>
      <c r="J784" s="59"/>
      <c r="K784" s="60"/>
      <c r="L784" s="118"/>
    </row>
    <row r="785" spans="6:16" ht="20.25" customHeight="1">
      <c r="F785" s="65"/>
      <c r="G785" s="28"/>
      <c r="H785" s="28"/>
      <c r="I785" s="28"/>
      <c r="J785" s="65"/>
      <c r="K785" s="65"/>
      <c r="L785" s="65"/>
      <c r="M785" s="65"/>
      <c r="N785" s="131"/>
      <c r="O785" s="1"/>
      <c r="P785" s="118"/>
    </row>
    <row r="786" spans="1:10" ht="14.25" customHeight="1">
      <c r="A786" s="132" t="s">
        <v>243</v>
      </c>
      <c r="B786" s="198" t="str">
        <f>CONCATENATE("出品表　（　",'【ジュエリー】入力欄'!I$3,"　APREオークション　宝石・ジュエリー）")</f>
        <v>出品表　（　　APREオークション　宝石・ジュエリー）</v>
      </c>
      <c r="C786" s="198"/>
      <c r="D786" s="198"/>
      <c r="J786" s="131"/>
    </row>
    <row r="787" spans="6:10" ht="3.75" customHeight="1" thickBot="1">
      <c r="F787" s="114"/>
      <c r="G787" s="114"/>
      <c r="H787" s="114"/>
      <c r="I787" s="114"/>
      <c r="J787" s="131"/>
    </row>
    <row r="788" spans="1:10" ht="33.75" customHeight="1" thickBot="1">
      <c r="A788" s="133"/>
      <c r="B788" s="133" t="s">
        <v>244</v>
      </c>
      <c r="C788" s="183" t="str">
        <f>IF('【ジュエリー】入力欄'!C496="","",'【ジュエリー】入力欄'!C496)</f>
        <v/>
      </c>
      <c r="D788" s="134" t="s">
        <v>20</v>
      </c>
      <c r="E788" s="135"/>
      <c r="F788" s="115" t="s">
        <v>208</v>
      </c>
      <c r="G788" s="195" t="str">
        <f>IF('【ジュエリー】入力欄'!C$3="","",'【ジュエリー】入力欄'!C$3)</f>
        <v/>
      </c>
      <c r="H788" s="196"/>
      <c r="I788" s="197"/>
      <c r="J788" s="131"/>
    </row>
    <row r="789" spans="1:10" ht="5.25" customHeight="1" thickBot="1">
      <c r="A789" s="47"/>
      <c r="B789" s="45"/>
      <c r="G789" s="34"/>
      <c r="H789" s="81"/>
      <c r="I789" s="39"/>
      <c r="J789" s="131"/>
    </row>
    <row r="790" spans="1:10" ht="45" customHeight="1">
      <c r="A790" s="48" t="s">
        <v>2</v>
      </c>
      <c r="B790" s="49" t="s">
        <v>129</v>
      </c>
      <c r="C790" s="49" t="s">
        <v>246</v>
      </c>
      <c r="D790" s="136" t="s">
        <v>247</v>
      </c>
      <c r="E790" s="49" t="s">
        <v>5</v>
      </c>
      <c r="F790" s="137" t="s">
        <v>248</v>
      </c>
      <c r="G790" s="207" t="s">
        <v>300</v>
      </c>
      <c r="H790" s="138" t="s">
        <v>0</v>
      </c>
      <c r="I790" s="23"/>
      <c r="J790" s="131"/>
    </row>
    <row r="791" spans="1:12" ht="45" customHeight="1">
      <c r="A791" s="139" t="s">
        <v>249</v>
      </c>
      <c r="B791" s="80" t="str">
        <f>IF('【ジュエリー】入力欄'!K496="","",'【ジュエリー】入力欄'!K496)</f>
        <v/>
      </c>
      <c r="C791" s="22" t="str">
        <f>IF('【ジュエリー】入力欄'!E496="","",'【ジュエリー】入力欄'!E496)</f>
        <v/>
      </c>
      <c r="D791" s="140" t="str">
        <f>CONCATENATE(IF('【ジュエリー】入力欄'!F496="","",'【ジュエリー】入力欄'!F496),IF('【ジュエリー】入力欄'!H496="",CONCATENATE(" ",'【ジュエリー】入力欄'!G496),CONCATENATE(" ",'【ジュエリー】入力欄'!G496,'【ジュエリー】入力欄'!H496,IF('【ジュエリー】入力欄'!G496="パール","mm","ct"))),IF('【ジュエリー】入力欄'!J496="",CONCATENATE(" ",'【ジュエリー】入力欄'!I496),CONCATENATE(" ",'【ジュエリー】入力欄'!I496,'【ジュエリー】入力欄'!J496,IF('【ジュエリー】入力欄'!I496="パール","mm","ct"))))</f>
        <v xml:space="preserve">  </v>
      </c>
      <c r="E791" s="141" t="str">
        <f>IF('【ジュエリー】入力欄'!L496="","",'【ジュエリー】入力欄'!L496&amp;"g")</f>
        <v/>
      </c>
      <c r="F791" s="166" t="str">
        <f>IF('【ジュエリー】入力欄'!M496="","",'【ジュエリー】入力欄'!M496)</f>
        <v/>
      </c>
      <c r="G791" s="52" t="str">
        <f>IF('【ジュエリー】入力欄'!O496="","",'【ジュエリー】入力欄'!O496)</f>
        <v/>
      </c>
      <c r="H791" s="142"/>
      <c r="I791" s="14"/>
      <c r="J791" s="131"/>
      <c r="L791" s="118"/>
    </row>
    <row r="792" spans="1:12" s="61" customFormat="1" ht="45" customHeight="1">
      <c r="A792" s="143" t="s">
        <v>250</v>
      </c>
      <c r="B792" s="53" t="str">
        <f>IF('【ジュエリー】入力欄'!K497="","",'【ジュエリー】入力欄'!K497)</f>
        <v/>
      </c>
      <c r="C792" s="54" t="str">
        <f>IF('【ジュエリー】入力欄'!E497="","",'【ジュエリー】入力欄'!E497)</f>
        <v/>
      </c>
      <c r="D792" s="144" t="str">
        <f>CONCATENATE(IF('【ジュエリー】入力欄'!F497="","",'【ジュエリー】入力欄'!F497),IF('【ジュエリー】入力欄'!H497="",CONCATENATE(" ",'【ジュエリー】入力欄'!G497),CONCATENATE(" ",'【ジュエリー】入力欄'!G497,'【ジュエリー】入力欄'!H497,IF('【ジュエリー】入力欄'!G497="パール","mm","ct"))),IF('【ジュエリー】入力欄'!J497="",CONCATENATE(" ",'【ジュエリー】入力欄'!I497),CONCATENATE(" ",'【ジュエリー】入力欄'!I497,'【ジュエリー】入力欄'!J497,IF('【ジュエリー】入力欄'!I497="パール","mm","ct"))))</f>
        <v xml:space="preserve">  </v>
      </c>
      <c r="E792" s="145" t="str">
        <f>IF('【ジュエリー】入力欄'!L497="","",'【ジュエリー】入力欄'!L497&amp;"g")</f>
        <v/>
      </c>
      <c r="F792" s="167" t="str">
        <f>IF('【ジュエリー】入力欄'!M497="","",'【ジュエリー】入力欄'!M497)</f>
        <v/>
      </c>
      <c r="G792" s="56" t="str">
        <f>IF('【ジュエリー】入力欄'!O497="","",'【ジュエリー】入力欄'!O497)</f>
        <v/>
      </c>
      <c r="H792" s="146"/>
      <c r="I792" s="58"/>
      <c r="J792" s="59"/>
      <c r="K792" s="60"/>
      <c r="L792" s="118"/>
    </row>
    <row r="793" spans="1:12" ht="45" customHeight="1">
      <c r="A793" s="139" t="s">
        <v>251</v>
      </c>
      <c r="B793" s="80" t="str">
        <f>IF('【ジュエリー】入力欄'!K498="","",'【ジュエリー】入力欄'!K498)</f>
        <v/>
      </c>
      <c r="C793" s="22" t="str">
        <f>IF('【ジュエリー】入力欄'!E498="","",'【ジュエリー】入力欄'!E498)</f>
        <v/>
      </c>
      <c r="D793" s="140" t="str">
        <f>CONCATENATE(IF('【ジュエリー】入力欄'!F498="","",'【ジュエリー】入力欄'!F498),IF('【ジュエリー】入力欄'!H498="",CONCATENATE(" ",'【ジュエリー】入力欄'!G498),CONCATENATE(" ",'【ジュエリー】入力欄'!G498,'【ジュエリー】入力欄'!H498,IF('【ジュエリー】入力欄'!G498="パール","mm","ct"))),IF('【ジュエリー】入力欄'!J498="",CONCATENATE(" ",'【ジュエリー】入力欄'!I498),CONCATENATE(" ",'【ジュエリー】入力欄'!I498,'【ジュエリー】入力欄'!J498,IF('【ジュエリー】入力欄'!I498="パール","mm","ct"))))</f>
        <v xml:space="preserve">  </v>
      </c>
      <c r="E793" s="141" t="str">
        <f>IF('【ジュエリー】入力欄'!L498="","",'【ジュエリー】入力欄'!L498&amp;"g")</f>
        <v/>
      </c>
      <c r="F793" s="166" t="str">
        <f>IF('【ジュエリー】入力欄'!M498="","",'【ジュエリー】入力欄'!M498)</f>
        <v/>
      </c>
      <c r="G793" s="52" t="str">
        <f>IF('【ジュエリー】入力欄'!O498="","",'【ジュエリー】入力欄'!O498)</f>
        <v/>
      </c>
      <c r="H793" s="142"/>
      <c r="I793" s="14"/>
      <c r="J793" s="131"/>
      <c r="L793" s="118"/>
    </row>
    <row r="794" spans="1:12" s="61" customFormat="1" ht="45" customHeight="1">
      <c r="A794" s="143" t="s">
        <v>252</v>
      </c>
      <c r="B794" s="53" t="str">
        <f>IF('【ジュエリー】入力欄'!K499="","",'【ジュエリー】入力欄'!K499)</f>
        <v/>
      </c>
      <c r="C794" s="54" t="str">
        <f>IF('【ジュエリー】入力欄'!E499="","",'【ジュエリー】入力欄'!E499)</f>
        <v/>
      </c>
      <c r="D794" s="144" t="str">
        <f>CONCATENATE(IF('【ジュエリー】入力欄'!F499="","",'【ジュエリー】入力欄'!F499),IF('【ジュエリー】入力欄'!H499="",CONCATENATE(" ",'【ジュエリー】入力欄'!G499),CONCATENATE(" ",'【ジュエリー】入力欄'!G499,'【ジュエリー】入力欄'!H499,IF('【ジュエリー】入力欄'!G499="パール","mm","ct"))),IF('【ジュエリー】入力欄'!J499="",CONCATENATE(" ",'【ジュエリー】入力欄'!I499),CONCATENATE(" ",'【ジュエリー】入力欄'!I499,'【ジュエリー】入力欄'!J499,IF('【ジュエリー】入力欄'!I499="パール","mm","ct"))))</f>
        <v xml:space="preserve">  </v>
      </c>
      <c r="E794" s="145" t="str">
        <f>IF('【ジュエリー】入力欄'!L499="","",'【ジュエリー】入力欄'!L499&amp;"g")</f>
        <v/>
      </c>
      <c r="F794" s="167" t="str">
        <f>IF('【ジュエリー】入力欄'!M499="","",'【ジュエリー】入力欄'!M499)</f>
        <v/>
      </c>
      <c r="G794" s="56" t="str">
        <f>IF('【ジュエリー】入力欄'!O499="","",'【ジュエリー】入力欄'!O499)</f>
        <v/>
      </c>
      <c r="H794" s="146"/>
      <c r="I794" s="58"/>
      <c r="J794" s="59"/>
      <c r="K794" s="60"/>
      <c r="L794" s="118"/>
    </row>
    <row r="795" spans="1:12" ht="45" customHeight="1">
      <c r="A795" s="139" t="s">
        <v>253</v>
      </c>
      <c r="B795" s="80" t="str">
        <f>IF('【ジュエリー】入力欄'!K500="","",'【ジュエリー】入力欄'!K500)</f>
        <v/>
      </c>
      <c r="C795" s="22" t="str">
        <f>IF('【ジュエリー】入力欄'!E500="","",'【ジュエリー】入力欄'!E500)</f>
        <v/>
      </c>
      <c r="D795" s="140" t="str">
        <f>CONCATENATE(IF('【ジュエリー】入力欄'!F500="","",'【ジュエリー】入力欄'!F500),IF('【ジュエリー】入力欄'!H500="",CONCATENATE(" ",'【ジュエリー】入力欄'!G500),CONCATENATE(" ",'【ジュエリー】入力欄'!G500,'【ジュエリー】入力欄'!H500,IF('【ジュエリー】入力欄'!G500="パール","mm","ct"))),IF('【ジュエリー】入力欄'!J500="",CONCATENATE(" ",'【ジュエリー】入力欄'!I500),CONCATENATE(" ",'【ジュエリー】入力欄'!I500,'【ジュエリー】入力欄'!J500,IF('【ジュエリー】入力欄'!I500="パール","mm","ct"))))</f>
        <v xml:space="preserve">  </v>
      </c>
      <c r="E795" s="141" t="str">
        <f>IF('【ジュエリー】入力欄'!L500="","",'【ジュエリー】入力欄'!L500&amp;"g")</f>
        <v/>
      </c>
      <c r="F795" s="166" t="str">
        <f>IF('【ジュエリー】入力欄'!M500="","",'【ジュエリー】入力欄'!M500)</f>
        <v/>
      </c>
      <c r="G795" s="52" t="str">
        <f>IF('【ジュエリー】入力欄'!O500="","",'【ジュエリー】入力欄'!O500)</f>
        <v/>
      </c>
      <c r="H795" s="142"/>
      <c r="I795" s="14"/>
      <c r="J795" s="131"/>
      <c r="L795" s="118"/>
    </row>
    <row r="796" spans="1:12" s="61" customFormat="1" ht="45" customHeight="1">
      <c r="A796" s="143" t="s">
        <v>254</v>
      </c>
      <c r="B796" s="53" t="str">
        <f>IF('【ジュエリー】入力欄'!K501="","",'【ジュエリー】入力欄'!K501)</f>
        <v/>
      </c>
      <c r="C796" s="54" t="str">
        <f>IF('【ジュエリー】入力欄'!E501="","",'【ジュエリー】入力欄'!E501)</f>
        <v/>
      </c>
      <c r="D796" s="144" t="str">
        <f>CONCATENATE(IF('【ジュエリー】入力欄'!F501="","",'【ジュエリー】入力欄'!F501),IF('【ジュエリー】入力欄'!H501="",CONCATENATE(" ",'【ジュエリー】入力欄'!G501),CONCATENATE(" ",'【ジュエリー】入力欄'!G501,'【ジュエリー】入力欄'!H501,IF('【ジュエリー】入力欄'!G501="パール","mm","ct"))),IF('【ジュエリー】入力欄'!J501="",CONCATENATE(" ",'【ジュエリー】入力欄'!I501),CONCATENATE(" ",'【ジュエリー】入力欄'!I501,'【ジュエリー】入力欄'!J501,IF('【ジュエリー】入力欄'!I501="パール","mm","ct"))))</f>
        <v xml:space="preserve">  </v>
      </c>
      <c r="E796" s="145" t="str">
        <f>IF('【ジュエリー】入力欄'!L501="","",'【ジュエリー】入力欄'!L501&amp;"g")</f>
        <v/>
      </c>
      <c r="F796" s="167" t="str">
        <f>IF('【ジュエリー】入力欄'!M501="","",'【ジュエリー】入力欄'!M501)</f>
        <v/>
      </c>
      <c r="G796" s="56" t="str">
        <f>IF('【ジュエリー】入力欄'!O501="","",'【ジュエリー】入力欄'!O501)</f>
        <v/>
      </c>
      <c r="H796" s="146"/>
      <c r="I796" s="58"/>
      <c r="J796" s="59"/>
      <c r="K796" s="60"/>
      <c r="L796" s="118"/>
    </row>
    <row r="797" spans="1:12" ht="45" customHeight="1">
      <c r="A797" s="139" t="s">
        <v>255</v>
      </c>
      <c r="B797" s="80" t="str">
        <f>IF('【ジュエリー】入力欄'!K502="","",'【ジュエリー】入力欄'!K502)</f>
        <v/>
      </c>
      <c r="C797" s="22" t="str">
        <f>IF('【ジュエリー】入力欄'!E502="","",'【ジュエリー】入力欄'!E502)</f>
        <v/>
      </c>
      <c r="D797" s="140" t="str">
        <f>CONCATENATE(IF('【ジュエリー】入力欄'!F502="","",'【ジュエリー】入力欄'!F502),IF('【ジュエリー】入力欄'!H502="",CONCATENATE(" ",'【ジュエリー】入力欄'!G502),CONCATENATE(" ",'【ジュエリー】入力欄'!G502,'【ジュエリー】入力欄'!H502,IF('【ジュエリー】入力欄'!G502="パール","mm","ct"))),IF('【ジュエリー】入力欄'!J502="",CONCATENATE(" ",'【ジュエリー】入力欄'!I502),CONCATENATE(" ",'【ジュエリー】入力欄'!I502,'【ジュエリー】入力欄'!J502,IF('【ジュエリー】入力欄'!I502="パール","mm","ct"))))</f>
        <v xml:space="preserve">  </v>
      </c>
      <c r="E797" s="141" t="str">
        <f>IF('【ジュエリー】入力欄'!L502="","",'【ジュエリー】入力欄'!L502&amp;"g")</f>
        <v/>
      </c>
      <c r="F797" s="166" t="str">
        <f>IF('【ジュエリー】入力欄'!M502="","",'【ジュエリー】入力欄'!M502)</f>
        <v/>
      </c>
      <c r="G797" s="52" t="str">
        <f>IF('【ジュエリー】入力欄'!O502="","",'【ジュエリー】入力欄'!O502)</f>
        <v/>
      </c>
      <c r="H797" s="142"/>
      <c r="I797" s="14"/>
      <c r="J797" s="131"/>
      <c r="L797" s="118"/>
    </row>
    <row r="798" spans="1:12" s="61" customFormat="1" ht="45" customHeight="1">
      <c r="A798" s="143" t="s">
        <v>256</v>
      </c>
      <c r="B798" s="53" t="str">
        <f>IF('【ジュエリー】入力欄'!K503="","",'【ジュエリー】入力欄'!K503)</f>
        <v/>
      </c>
      <c r="C798" s="54" t="str">
        <f>IF('【ジュエリー】入力欄'!E503="","",'【ジュエリー】入力欄'!E503)</f>
        <v/>
      </c>
      <c r="D798" s="144" t="str">
        <f>CONCATENATE(IF('【ジュエリー】入力欄'!F503="","",'【ジュエリー】入力欄'!F503),IF('【ジュエリー】入力欄'!H503="",CONCATENATE(" ",'【ジュエリー】入力欄'!G503),CONCATENATE(" ",'【ジュエリー】入力欄'!G503,'【ジュエリー】入力欄'!H503,IF('【ジュエリー】入力欄'!G503="パール","mm","ct"))),IF('【ジュエリー】入力欄'!J503="",CONCATENATE(" ",'【ジュエリー】入力欄'!I503),CONCATENATE(" ",'【ジュエリー】入力欄'!I503,'【ジュエリー】入力欄'!J503,IF('【ジュエリー】入力欄'!I503="パール","mm","ct"))))</f>
        <v xml:space="preserve">  </v>
      </c>
      <c r="E798" s="145" t="str">
        <f>IF('【ジュエリー】入力欄'!L503="","",'【ジュエリー】入力欄'!L503&amp;"g")</f>
        <v/>
      </c>
      <c r="F798" s="167" t="str">
        <f>IF('【ジュエリー】入力欄'!M503="","",'【ジュエリー】入力欄'!M503)</f>
        <v/>
      </c>
      <c r="G798" s="56" t="str">
        <f>IF('【ジュエリー】入力欄'!O503="","",'【ジュエリー】入力欄'!O503)</f>
        <v/>
      </c>
      <c r="H798" s="146"/>
      <c r="I798" s="58"/>
      <c r="J798" s="59"/>
      <c r="K798" s="60"/>
      <c r="L798" s="118"/>
    </row>
    <row r="799" spans="1:12" ht="45" customHeight="1">
      <c r="A799" s="139" t="s">
        <v>257</v>
      </c>
      <c r="B799" s="80" t="str">
        <f>IF('【ジュエリー】入力欄'!K504="","",'【ジュエリー】入力欄'!K504)</f>
        <v/>
      </c>
      <c r="C799" s="22" t="str">
        <f>IF('【ジュエリー】入力欄'!E504="","",'【ジュエリー】入力欄'!E504)</f>
        <v/>
      </c>
      <c r="D799" s="140" t="str">
        <f>CONCATENATE(IF('【ジュエリー】入力欄'!F504="","",'【ジュエリー】入力欄'!F504),IF('【ジュエリー】入力欄'!H504="",CONCATENATE(" ",'【ジュエリー】入力欄'!G504),CONCATENATE(" ",'【ジュエリー】入力欄'!G504,'【ジュエリー】入力欄'!H504,IF('【ジュエリー】入力欄'!G504="パール","mm","ct"))),IF('【ジュエリー】入力欄'!J504="",CONCATENATE(" ",'【ジュエリー】入力欄'!I504),CONCATENATE(" ",'【ジュエリー】入力欄'!I504,'【ジュエリー】入力欄'!J504,IF('【ジュエリー】入力欄'!I504="パール","mm","ct"))))</f>
        <v xml:space="preserve">  </v>
      </c>
      <c r="E799" s="141" t="str">
        <f>IF('【ジュエリー】入力欄'!L504="","",'【ジュエリー】入力欄'!L504&amp;"g")</f>
        <v/>
      </c>
      <c r="F799" s="166" t="str">
        <f>IF('【ジュエリー】入力欄'!M504="","",'【ジュエリー】入力欄'!M504)</f>
        <v/>
      </c>
      <c r="G799" s="52" t="str">
        <f>IF('【ジュエリー】入力欄'!O504="","",'【ジュエリー】入力欄'!O504)</f>
        <v/>
      </c>
      <c r="H799" s="142"/>
      <c r="I799" s="14"/>
      <c r="J799" s="131"/>
      <c r="L799" s="118"/>
    </row>
    <row r="800" spans="1:12" s="61" customFormat="1" ht="45" customHeight="1" thickBot="1">
      <c r="A800" s="147" t="s">
        <v>258</v>
      </c>
      <c r="B800" s="62" t="str">
        <f>IF('【ジュエリー】入力欄'!K505="","",'【ジュエリー】入力欄'!K505)</f>
        <v/>
      </c>
      <c r="C800" s="63" t="str">
        <f>IF('【ジュエリー】入力欄'!E505="","",'【ジュエリー】入力欄'!E505)</f>
        <v/>
      </c>
      <c r="D800" s="148" t="str">
        <f>CONCATENATE(IF('【ジュエリー】入力欄'!F505="","",'【ジュエリー】入力欄'!F505),IF('【ジュエリー】入力欄'!H505="",CONCATENATE(" ",'【ジュエリー】入力欄'!G505),CONCATENATE(" ",'【ジュエリー】入力欄'!G505,'【ジュエリー】入力欄'!H505,IF('【ジュエリー】入力欄'!G505="パール","mm","ct"))),IF('【ジュエリー】入力欄'!J505="",CONCATENATE(" ",'【ジュエリー】入力欄'!I505),CONCATENATE(" ",'【ジュエリー】入力欄'!I505,'【ジュエリー】入力欄'!J505,IF('【ジュエリー】入力欄'!I505="パール","mm","ct"))))</f>
        <v xml:space="preserve">  </v>
      </c>
      <c r="E800" s="149" t="str">
        <f>IF('【ジュエリー】入力欄'!L505="","",'【ジュエリー】入力欄'!L505&amp;"g")</f>
        <v/>
      </c>
      <c r="F800" s="168" t="str">
        <f>IF('【ジュエリー】入力欄'!M505="","",'【ジュエリー】入力欄'!M505)</f>
        <v/>
      </c>
      <c r="G800" s="64" t="str">
        <f>IF('【ジュエリー】入力欄'!O505="","",'【ジュエリー】入力欄'!O505)</f>
        <v/>
      </c>
      <c r="H800" s="146"/>
      <c r="I800" s="58"/>
      <c r="J800" s="59"/>
      <c r="K800" s="60"/>
      <c r="L800" s="118"/>
    </row>
  </sheetData>
  <sheetProtection password="83BD" sheet="1" objects="1" scenarios="1" selectLockedCells="1"/>
  <mergeCells count="100">
    <mergeCell ref="B2:D2"/>
    <mergeCell ref="G4:I4"/>
    <mergeCell ref="B18:D18"/>
    <mergeCell ref="G20:I20"/>
    <mergeCell ref="B34:D34"/>
    <mergeCell ref="G36:I36"/>
    <mergeCell ref="B50:D50"/>
    <mergeCell ref="G52:I52"/>
    <mergeCell ref="B66:D66"/>
    <mergeCell ref="G68:I68"/>
    <mergeCell ref="B82:D82"/>
    <mergeCell ref="G84:I84"/>
    <mergeCell ref="B98:D98"/>
    <mergeCell ref="G100:I100"/>
    <mergeCell ref="B114:D114"/>
    <mergeCell ref="G116:I116"/>
    <mergeCell ref="B130:D130"/>
    <mergeCell ref="G132:I132"/>
    <mergeCell ref="B146:D146"/>
    <mergeCell ref="G148:I148"/>
    <mergeCell ref="B162:D162"/>
    <mergeCell ref="G164:I164"/>
    <mergeCell ref="B178:D178"/>
    <mergeCell ref="G180:I180"/>
    <mergeCell ref="B194:D194"/>
    <mergeCell ref="G196:I196"/>
    <mergeCell ref="B210:D210"/>
    <mergeCell ref="G212:I212"/>
    <mergeCell ref="B226:D226"/>
    <mergeCell ref="G228:I228"/>
    <mergeCell ref="B242:D242"/>
    <mergeCell ref="G244:I244"/>
    <mergeCell ref="B258:D258"/>
    <mergeCell ref="G260:I260"/>
    <mergeCell ref="B274:D274"/>
    <mergeCell ref="G276:I276"/>
    <mergeCell ref="B290:D290"/>
    <mergeCell ref="G292:I292"/>
    <mergeCell ref="B306:D306"/>
    <mergeCell ref="G308:I308"/>
    <mergeCell ref="B322:D322"/>
    <mergeCell ref="G324:I324"/>
    <mergeCell ref="B338:D338"/>
    <mergeCell ref="G340:I340"/>
    <mergeCell ref="B354:D354"/>
    <mergeCell ref="G356:I356"/>
    <mergeCell ref="B370:D370"/>
    <mergeCell ref="G372:I372"/>
    <mergeCell ref="B386:D386"/>
    <mergeCell ref="G388:I388"/>
    <mergeCell ref="B402:D402"/>
    <mergeCell ref="G404:I404"/>
    <mergeCell ref="B418:D418"/>
    <mergeCell ref="G420:I420"/>
    <mergeCell ref="B434:D434"/>
    <mergeCell ref="G436:I436"/>
    <mergeCell ref="B450:D450"/>
    <mergeCell ref="G452:I452"/>
    <mergeCell ref="B466:D466"/>
    <mergeCell ref="G468:I468"/>
    <mergeCell ref="B482:D482"/>
    <mergeCell ref="G484:I484"/>
    <mergeCell ref="B498:D498"/>
    <mergeCell ref="G500:I500"/>
    <mergeCell ref="B514:D514"/>
    <mergeCell ref="G516:I516"/>
    <mergeCell ref="B530:D530"/>
    <mergeCell ref="G532:I532"/>
    <mergeCell ref="B546:D546"/>
    <mergeCell ref="G548:I548"/>
    <mergeCell ref="B562:D562"/>
    <mergeCell ref="G564:I564"/>
    <mergeCell ref="B578:D578"/>
    <mergeCell ref="G580:I580"/>
    <mergeCell ref="B594:D594"/>
    <mergeCell ref="G596:I596"/>
    <mergeCell ref="B610:D610"/>
    <mergeCell ref="G612:I612"/>
    <mergeCell ref="B626:D626"/>
    <mergeCell ref="G628:I628"/>
    <mergeCell ref="B642:D642"/>
    <mergeCell ref="G644:I644"/>
    <mergeCell ref="B658:D658"/>
    <mergeCell ref="G660:I660"/>
    <mergeCell ref="B674:D674"/>
    <mergeCell ref="G676:I676"/>
    <mergeCell ref="B690:D690"/>
    <mergeCell ref="G692:I692"/>
    <mergeCell ref="B706:D706"/>
    <mergeCell ref="G708:I708"/>
    <mergeCell ref="B722:D722"/>
    <mergeCell ref="G724:I724"/>
    <mergeCell ref="B738:D738"/>
    <mergeCell ref="G740:I740"/>
    <mergeCell ref="B754:D754"/>
    <mergeCell ref="G756:I756"/>
    <mergeCell ref="B770:D770"/>
    <mergeCell ref="G772:I772"/>
    <mergeCell ref="B786:D786"/>
    <mergeCell ref="G788:I788"/>
  </mergeCells>
  <printOptions horizontalCentered="1" verticalCentered="1"/>
  <pageMargins left="0.7874015748031497" right="0" top="0" bottom="0.62" header="0" footer="0"/>
  <pageSetup fitToHeight="0" fitToWidth="1" horizontalDpi="600" verticalDpi="600" orientation="landscape" paperSize="9" r:id="rId3"/>
  <rowBreaks count="24" manualBreakCount="24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  <brk id="416" max="16383" man="1"/>
    <brk id="448" max="16383" man="1"/>
    <brk id="480" max="16383" man="1"/>
    <brk id="512" max="16383" man="1"/>
    <brk id="544" max="16383" man="1"/>
    <brk id="576" max="16383" man="1"/>
    <brk id="608" max="16383" man="1"/>
    <brk id="640" max="16383" man="1"/>
    <brk id="672" max="16383" man="1"/>
    <brk id="704" max="16383" man="1"/>
    <brk id="736" max="16383" man="1"/>
    <brk id="768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9459" r:id="rId4" name="Button 3">
              <controlPr defaultSize="0" print="0" autoFill="0" autoPict="0" macro="[0]!印刷">
                <anchor moveWithCells="1" sizeWithCells="1">
                  <from>
                    <xdr:col>10</xdr:col>
                    <xdr:colOff>175260</xdr:colOff>
                    <xdr:row>3</xdr:row>
                    <xdr:rowOff>45720</xdr:rowOff>
                  </from>
                  <to>
                    <xdr:col>12</xdr:col>
                    <xdr:colOff>563880</xdr:colOff>
                    <xdr:row>5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P505"/>
  <sheetViews>
    <sheetView workbookViewId="0" topLeftCell="A1">
      <pane xSplit="8" ySplit="5" topLeftCell="I6" activePane="bottomRight" state="frozen"/>
      <selection pane="topRight" activeCell="A1" sqref="A1"/>
      <selection pane="bottomLeft" activeCell="A1" sqref="A1"/>
      <selection pane="bottomRight" activeCell="M3" sqref="M3:M4"/>
    </sheetView>
  </sheetViews>
  <sheetFormatPr defaultColWidth="9.00390625" defaultRowHeight="15"/>
  <cols>
    <col min="1" max="1" width="2.421875" style="86" customWidth="1"/>
    <col min="2" max="2" width="9.00390625" style="86" customWidth="1"/>
    <col min="3" max="4" width="5.28125" style="86" bestFit="1" customWidth="1"/>
    <col min="5" max="5" width="18.8515625" style="86" bestFit="1" customWidth="1"/>
    <col min="6" max="6" width="27.28125" style="86" customWidth="1"/>
    <col min="7" max="7" width="18.7109375" style="86" customWidth="1"/>
    <col min="8" max="8" width="16.421875" style="86" customWidth="1"/>
    <col min="9" max="9" width="17.00390625" style="86" customWidth="1"/>
    <col min="10" max="10" width="15.140625" style="86" customWidth="1"/>
    <col min="11" max="11" width="32.140625" style="86" bestFit="1" customWidth="1"/>
    <col min="12" max="12" width="9.00390625" style="86" customWidth="1"/>
    <col min="13" max="13" width="12.421875" style="86" bestFit="1" customWidth="1"/>
    <col min="14" max="15" width="5.28125" style="86" hidden="1" customWidth="1"/>
    <col min="16" max="16" width="9.00390625" style="86" hidden="1" customWidth="1"/>
    <col min="17" max="16384" width="9.00390625" style="84" customWidth="1"/>
  </cols>
  <sheetData>
    <row r="1" ht="15">
      <c r="A1" s="86" t="s">
        <v>296</v>
      </c>
    </row>
    <row r="2" ht="13.8" thickBot="1"/>
    <row r="3" spans="2:13" ht="13.8" thickBot="1">
      <c r="B3" s="85" t="s">
        <v>213</v>
      </c>
      <c r="C3" s="189" t="s">
        <v>293</v>
      </c>
      <c r="D3" s="190"/>
      <c r="E3" s="190"/>
      <c r="F3" s="191"/>
      <c r="H3" s="85" t="s">
        <v>25</v>
      </c>
      <c r="I3" s="87" t="s">
        <v>53</v>
      </c>
      <c r="M3" s="186" t="s">
        <v>299</v>
      </c>
    </row>
    <row r="4" spans="3:13" ht="13.8" thickBot="1">
      <c r="C4" s="88"/>
      <c r="M4" s="187"/>
    </row>
    <row r="5" spans="2:16" ht="27" thickBot="1">
      <c r="B5" s="89" t="s">
        <v>26</v>
      </c>
      <c r="C5" s="90" t="s">
        <v>27</v>
      </c>
      <c r="D5" s="91" t="s">
        <v>28</v>
      </c>
      <c r="E5" s="92" t="s">
        <v>146</v>
      </c>
      <c r="F5" s="93" t="s">
        <v>230</v>
      </c>
      <c r="G5" s="93" t="s">
        <v>231</v>
      </c>
      <c r="H5" s="93" t="s">
        <v>232</v>
      </c>
      <c r="I5" s="93" t="s">
        <v>150</v>
      </c>
      <c r="J5" s="93" t="s">
        <v>151</v>
      </c>
      <c r="K5" s="93" t="s">
        <v>233</v>
      </c>
      <c r="L5" s="94" t="s">
        <v>234</v>
      </c>
      <c r="M5" s="112" t="s">
        <v>154</v>
      </c>
      <c r="N5" s="96" t="s">
        <v>33</v>
      </c>
      <c r="O5" s="96" t="s">
        <v>36</v>
      </c>
      <c r="P5" s="96" t="s">
        <v>37</v>
      </c>
    </row>
    <row r="6" spans="2:16" ht="13.8" thickTop="1">
      <c r="B6" s="97">
        <v>1</v>
      </c>
      <c r="C6" s="192">
        <v>6</v>
      </c>
      <c r="D6" s="98">
        <v>1</v>
      </c>
      <c r="E6" s="113">
        <v>1.005</v>
      </c>
      <c r="F6" s="100" t="s">
        <v>235</v>
      </c>
      <c r="G6" s="100" t="s">
        <v>236</v>
      </c>
      <c r="H6" s="101" t="s">
        <v>237</v>
      </c>
      <c r="I6" s="100" t="s">
        <v>238</v>
      </c>
      <c r="J6" s="100" t="s">
        <v>239</v>
      </c>
      <c r="K6" s="102"/>
      <c r="L6" s="102"/>
      <c r="M6" s="103"/>
      <c r="N6" s="88" t="s">
        <v>240</v>
      </c>
      <c r="O6" s="88" t="s">
        <v>39</v>
      </c>
      <c r="P6" s="104" t="s">
        <v>40</v>
      </c>
    </row>
    <row r="7" spans="2:16" ht="15">
      <c r="B7" s="105">
        <v>2</v>
      </c>
      <c r="C7" s="188"/>
      <c r="D7" s="106">
        <v>2</v>
      </c>
      <c r="E7" s="113"/>
      <c r="F7" s="107"/>
      <c r="G7" s="107"/>
      <c r="H7" s="108"/>
      <c r="I7" s="107"/>
      <c r="J7" s="107"/>
      <c r="K7" s="109"/>
      <c r="L7" s="109"/>
      <c r="M7" s="110"/>
      <c r="N7" s="88" t="s">
        <v>235</v>
      </c>
      <c r="O7" s="88" t="s">
        <v>42</v>
      </c>
      <c r="P7" s="104" t="s">
        <v>43</v>
      </c>
    </row>
    <row r="8" spans="2:16" ht="15">
      <c r="B8" s="105">
        <v>3</v>
      </c>
      <c r="C8" s="188"/>
      <c r="D8" s="106">
        <v>3</v>
      </c>
      <c r="E8" s="113"/>
      <c r="F8" s="107"/>
      <c r="G8" s="107"/>
      <c r="H8" s="108"/>
      <c r="I8" s="107"/>
      <c r="J8" s="107"/>
      <c r="K8" s="109"/>
      <c r="L8" s="109"/>
      <c r="M8" s="110"/>
      <c r="N8" s="88" t="s">
        <v>241</v>
      </c>
      <c r="P8" s="104" t="s">
        <v>46</v>
      </c>
    </row>
    <row r="9" spans="2:16" ht="15">
      <c r="B9" s="105">
        <v>4</v>
      </c>
      <c r="C9" s="188"/>
      <c r="D9" s="106">
        <v>4</v>
      </c>
      <c r="E9" s="113"/>
      <c r="F9" s="107"/>
      <c r="G9" s="107"/>
      <c r="H9" s="108"/>
      <c r="I9" s="107"/>
      <c r="J9" s="107"/>
      <c r="K9" s="109"/>
      <c r="L9" s="109"/>
      <c r="M9" s="110"/>
      <c r="N9" s="88" t="s">
        <v>242</v>
      </c>
      <c r="P9" s="104" t="s">
        <v>50</v>
      </c>
    </row>
    <row r="10" spans="2:16" ht="15">
      <c r="B10" s="105">
        <v>5</v>
      </c>
      <c r="C10" s="188"/>
      <c r="D10" s="106">
        <v>5</v>
      </c>
      <c r="E10" s="113"/>
      <c r="F10" s="107"/>
      <c r="G10" s="107"/>
      <c r="H10" s="108"/>
      <c r="I10" s="107"/>
      <c r="J10" s="107"/>
      <c r="K10" s="109"/>
      <c r="L10" s="109"/>
      <c r="M10" s="110"/>
      <c r="P10" s="104" t="s">
        <v>53</v>
      </c>
    </row>
    <row r="11" spans="2:16" ht="15">
      <c r="B11" s="105">
        <v>6</v>
      </c>
      <c r="C11" s="188"/>
      <c r="D11" s="106">
        <v>6</v>
      </c>
      <c r="E11" s="113"/>
      <c r="F11" s="107"/>
      <c r="G11" s="107"/>
      <c r="H11" s="108"/>
      <c r="I11" s="107"/>
      <c r="J11" s="107"/>
      <c r="K11" s="109"/>
      <c r="L11" s="109"/>
      <c r="M11" s="110"/>
      <c r="P11" s="104" t="s">
        <v>55</v>
      </c>
    </row>
    <row r="12" spans="2:16" ht="15">
      <c r="B12" s="105">
        <v>7</v>
      </c>
      <c r="C12" s="188"/>
      <c r="D12" s="106">
        <v>7</v>
      </c>
      <c r="E12" s="113"/>
      <c r="F12" s="107"/>
      <c r="G12" s="107"/>
      <c r="H12" s="108"/>
      <c r="I12" s="107"/>
      <c r="J12" s="107"/>
      <c r="K12" s="109"/>
      <c r="L12" s="109"/>
      <c r="M12" s="110"/>
      <c r="P12" s="104" t="s">
        <v>58</v>
      </c>
    </row>
    <row r="13" spans="2:16" ht="15">
      <c r="B13" s="105">
        <v>8</v>
      </c>
      <c r="C13" s="188"/>
      <c r="D13" s="106">
        <v>8</v>
      </c>
      <c r="E13" s="113"/>
      <c r="F13" s="107"/>
      <c r="G13" s="107"/>
      <c r="H13" s="108"/>
      <c r="I13" s="107"/>
      <c r="J13" s="107"/>
      <c r="K13" s="109"/>
      <c r="L13" s="109"/>
      <c r="M13" s="110"/>
      <c r="P13" s="104" t="s">
        <v>61</v>
      </c>
    </row>
    <row r="14" spans="2:16" ht="15">
      <c r="B14" s="105">
        <v>9</v>
      </c>
      <c r="C14" s="188"/>
      <c r="D14" s="106">
        <v>9</v>
      </c>
      <c r="E14" s="113"/>
      <c r="F14" s="107"/>
      <c r="G14" s="107"/>
      <c r="H14" s="108"/>
      <c r="I14" s="107"/>
      <c r="J14" s="107"/>
      <c r="K14" s="109"/>
      <c r="L14" s="109"/>
      <c r="M14" s="110"/>
      <c r="P14" s="104" t="s">
        <v>64</v>
      </c>
    </row>
    <row r="15" spans="2:16" ht="15">
      <c r="B15" s="105">
        <v>10</v>
      </c>
      <c r="C15" s="188"/>
      <c r="D15" s="106">
        <v>10</v>
      </c>
      <c r="E15" s="113"/>
      <c r="F15" s="107"/>
      <c r="G15" s="107"/>
      <c r="H15" s="108"/>
      <c r="I15" s="107"/>
      <c r="J15" s="107"/>
      <c r="K15" s="109"/>
      <c r="L15" s="109"/>
      <c r="M15" s="110"/>
      <c r="P15" s="104" t="s">
        <v>66</v>
      </c>
    </row>
    <row r="16" spans="2:16" ht="15">
      <c r="B16" s="105">
        <v>11</v>
      </c>
      <c r="C16" s="188"/>
      <c r="D16" s="106">
        <v>1</v>
      </c>
      <c r="E16" s="123"/>
      <c r="F16" s="107"/>
      <c r="G16" s="107"/>
      <c r="H16" s="108"/>
      <c r="I16" s="107"/>
      <c r="J16" s="107"/>
      <c r="K16" s="107"/>
      <c r="L16" s="109"/>
      <c r="M16" s="110"/>
      <c r="P16" s="104" t="s">
        <v>68</v>
      </c>
    </row>
    <row r="17" spans="2:16" ht="15">
      <c r="B17" s="105">
        <v>12</v>
      </c>
      <c r="C17" s="188"/>
      <c r="D17" s="106">
        <v>2</v>
      </c>
      <c r="E17" s="123"/>
      <c r="F17" s="107"/>
      <c r="G17" s="107"/>
      <c r="H17" s="108"/>
      <c r="I17" s="107"/>
      <c r="J17" s="107"/>
      <c r="K17" s="107"/>
      <c r="L17" s="109"/>
      <c r="M17" s="110"/>
      <c r="P17" s="104" t="s">
        <v>70</v>
      </c>
    </row>
    <row r="18" spans="2:13" ht="15">
      <c r="B18" s="105">
        <v>13</v>
      </c>
      <c r="C18" s="188"/>
      <c r="D18" s="106">
        <v>3</v>
      </c>
      <c r="E18" s="123"/>
      <c r="F18" s="107"/>
      <c r="G18" s="107"/>
      <c r="H18" s="108"/>
      <c r="I18" s="107"/>
      <c r="J18" s="107"/>
      <c r="K18" s="107"/>
      <c r="L18" s="109"/>
      <c r="M18" s="110"/>
    </row>
    <row r="19" spans="2:13" ht="15">
      <c r="B19" s="105">
        <v>14</v>
      </c>
      <c r="C19" s="188"/>
      <c r="D19" s="106">
        <v>4</v>
      </c>
      <c r="E19" s="123"/>
      <c r="F19" s="107"/>
      <c r="G19" s="107"/>
      <c r="H19" s="108"/>
      <c r="I19" s="107"/>
      <c r="J19" s="107"/>
      <c r="K19" s="107"/>
      <c r="L19" s="109"/>
      <c r="M19" s="110"/>
    </row>
    <row r="20" spans="2:13" ht="15">
      <c r="B20" s="105">
        <v>15</v>
      </c>
      <c r="C20" s="188"/>
      <c r="D20" s="106">
        <v>5</v>
      </c>
      <c r="E20" s="123"/>
      <c r="F20" s="107"/>
      <c r="G20" s="107"/>
      <c r="H20" s="108"/>
      <c r="I20" s="107"/>
      <c r="J20" s="107"/>
      <c r="K20" s="107"/>
      <c r="L20" s="109"/>
      <c r="M20" s="110"/>
    </row>
    <row r="21" spans="2:13" ht="15">
      <c r="B21" s="105">
        <v>16</v>
      </c>
      <c r="C21" s="188"/>
      <c r="D21" s="106">
        <v>6</v>
      </c>
      <c r="E21" s="123"/>
      <c r="F21" s="107"/>
      <c r="G21" s="107"/>
      <c r="H21" s="108"/>
      <c r="I21" s="107"/>
      <c r="J21" s="107"/>
      <c r="K21" s="107"/>
      <c r="L21" s="109"/>
      <c r="M21" s="110"/>
    </row>
    <row r="22" spans="2:13" ht="15">
      <c r="B22" s="105">
        <v>17</v>
      </c>
      <c r="C22" s="188"/>
      <c r="D22" s="106">
        <v>7</v>
      </c>
      <c r="E22" s="123"/>
      <c r="F22" s="107"/>
      <c r="G22" s="107"/>
      <c r="H22" s="108"/>
      <c r="I22" s="107"/>
      <c r="J22" s="107"/>
      <c r="K22" s="107"/>
      <c r="L22" s="109"/>
      <c r="M22" s="110"/>
    </row>
    <row r="23" spans="2:13" ht="15">
      <c r="B23" s="105">
        <v>18</v>
      </c>
      <c r="C23" s="188"/>
      <c r="D23" s="106">
        <v>8</v>
      </c>
      <c r="E23" s="123"/>
      <c r="F23" s="107"/>
      <c r="G23" s="107"/>
      <c r="H23" s="108"/>
      <c r="I23" s="107"/>
      <c r="J23" s="107"/>
      <c r="K23" s="107"/>
      <c r="L23" s="109"/>
      <c r="M23" s="110"/>
    </row>
    <row r="24" spans="2:13" ht="15">
      <c r="B24" s="105">
        <v>19</v>
      </c>
      <c r="C24" s="188"/>
      <c r="D24" s="106">
        <v>9</v>
      </c>
      <c r="E24" s="123"/>
      <c r="F24" s="107"/>
      <c r="G24" s="107"/>
      <c r="H24" s="108"/>
      <c r="I24" s="107"/>
      <c r="J24" s="107"/>
      <c r="K24" s="107"/>
      <c r="L24" s="109"/>
      <c r="M24" s="110"/>
    </row>
    <row r="25" spans="2:13" ht="15">
      <c r="B25" s="105">
        <v>20</v>
      </c>
      <c r="C25" s="188"/>
      <c r="D25" s="106">
        <v>10</v>
      </c>
      <c r="E25" s="123"/>
      <c r="F25" s="107"/>
      <c r="G25" s="107"/>
      <c r="H25" s="108"/>
      <c r="I25" s="107"/>
      <c r="J25" s="107"/>
      <c r="K25" s="107"/>
      <c r="L25" s="109"/>
      <c r="M25" s="110"/>
    </row>
    <row r="26" spans="2:13" ht="15">
      <c r="B26" s="105">
        <v>21</v>
      </c>
      <c r="C26" s="188"/>
      <c r="D26" s="106">
        <v>1</v>
      </c>
      <c r="E26" s="123"/>
      <c r="F26" s="107"/>
      <c r="G26" s="107"/>
      <c r="H26" s="108"/>
      <c r="I26" s="107"/>
      <c r="J26" s="107"/>
      <c r="K26" s="107"/>
      <c r="L26" s="109"/>
      <c r="M26" s="110"/>
    </row>
    <row r="27" spans="2:13" ht="15">
      <c r="B27" s="105">
        <v>22</v>
      </c>
      <c r="C27" s="188"/>
      <c r="D27" s="106">
        <v>2</v>
      </c>
      <c r="E27" s="123"/>
      <c r="F27" s="107"/>
      <c r="G27" s="107"/>
      <c r="H27" s="108"/>
      <c r="I27" s="107"/>
      <c r="J27" s="107"/>
      <c r="K27" s="107"/>
      <c r="L27" s="109"/>
      <c r="M27" s="110"/>
    </row>
    <row r="28" spans="2:13" ht="15">
      <c r="B28" s="105">
        <v>23</v>
      </c>
      <c r="C28" s="188"/>
      <c r="D28" s="106">
        <v>3</v>
      </c>
      <c r="E28" s="123"/>
      <c r="F28" s="107"/>
      <c r="G28" s="107"/>
      <c r="H28" s="108"/>
      <c r="I28" s="107"/>
      <c r="J28" s="107"/>
      <c r="K28" s="107"/>
      <c r="L28" s="109"/>
      <c r="M28" s="110"/>
    </row>
    <row r="29" spans="2:13" ht="15">
      <c r="B29" s="105">
        <v>24</v>
      </c>
      <c r="C29" s="188"/>
      <c r="D29" s="106">
        <v>4</v>
      </c>
      <c r="E29" s="123"/>
      <c r="F29" s="107"/>
      <c r="G29" s="107"/>
      <c r="H29" s="108"/>
      <c r="I29" s="107"/>
      <c r="J29" s="107"/>
      <c r="K29" s="107"/>
      <c r="L29" s="109"/>
      <c r="M29" s="110"/>
    </row>
    <row r="30" spans="2:13" ht="15">
      <c r="B30" s="105">
        <v>25</v>
      </c>
      <c r="C30" s="188"/>
      <c r="D30" s="106">
        <v>5</v>
      </c>
      <c r="E30" s="123"/>
      <c r="F30" s="107"/>
      <c r="G30" s="107"/>
      <c r="H30" s="108"/>
      <c r="I30" s="107"/>
      <c r="J30" s="107"/>
      <c r="K30" s="107"/>
      <c r="L30" s="109"/>
      <c r="M30" s="110"/>
    </row>
    <row r="31" spans="2:13" ht="15">
      <c r="B31" s="105">
        <v>26</v>
      </c>
      <c r="C31" s="188"/>
      <c r="D31" s="106">
        <v>6</v>
      </c>
      <c r="E31" s="123"/>
      <c r="F31" s="107"/>
      <c r="G31" s="107"/>
      <c r="H31" s="108"/>
      <c r="I31" s="107"/>
      <c r="J31" s="107"/>
      <c r="K31" s="107"/>
      <c r="L31" s="109"/>
      <c r="M31" s="110"/>
    </row>
    <row r="32" spans="2:13" ht="15">
      <c r="B32" s="105">
        <v>27</v>
      </c>
      <c r="C32" s="188"/>
      <c r="D32" s="106">
        <v>7</v>
      </c>
      <c r="E32" s="123"/>
      <c r="F32" s="107"/>
      <c r="G32" s="107"/>
      <c r="H32" s="108"/>
      <c r="I32" s="107"/>
      <c r="J32" s="107"/>
      <c r="K32" s="107"/>
      <c r="L32" s="109"/>
      <c r="M32" s="110"/>
    </row>
    <row r="33" spans="2:13" ht="15">
      <c r="B33" s="105">
        <v>28</v>
      </c>
      <c r="C33" s="188"/>
      <c r="D33" s="106">
        <v>8</v>
      </c>
      <c r="E33" s="123"/>
      <c r="F33" s="107"/>
      <c r="G33" s="107"/>
      <c r="H33" s="108"/>
      <c r="I33" s="107"/>
      <c r="J33" s="107"/>
      <c r="K33" s="107"/>
      <c r="L33" s="109"/>
      <c r="M33" s="110"/>
    </row>
    <row r="34" spans="2:13" ht="15">
      <c r="B34" s="105">
        <v>29</v>
      </c>
      <c r="C34" s="188"/>
      <c r="D34" s="106">
        <v>9</v>
      </c>
      <c r="E34" s="123"/>
      <c r="F34" s="107"/>
      <c r="G34" s="107"/>
      <c r="H34" s="108"/>
      <c r="I34" s="107"/>
      <c r="J34" s="107"/>
      <c r="K34" s="107"/>
      <c r="L34" s="109"/>
      <c r="M34" s="110"/>
    </row>
    <row r="35" spans="2:13" ht="15">
      <c r="B35" s="105">
        <v>30</v>
      </c>
      <c r="C35" s="188"/>
      <c r="D35" s="106">
        <v>10</v>
      </c>
      <c r="E35" s="123"/>
      <c r="F35" s="107"/>
      <c r="G35" s="107"/>
      <c r="H35" s="108"/>
      <c r="I35" s="107"/>
      <c r="J35" s="107"/>
      <c r="K35" s="107"/>
      <c r="L35" s="109"/>
      <c r="M35" s="110"/>
    </row>
    <row r="36" spans="2:13" ht="15">
      <c r="B36" s="105">
        <v>31</v>
      </c>
      <c r="C36" s="188"/>
      <c r="D36" s="106">
        <v>1</v>
      </c>
      <c r="E36" s="123"/>
      <c r="F36" s="107"/>
      <c r="G36" s="107"/>
      <c r="H36" s="108"/>
      <c r="I36" s="107"/>
      <c r="J36" s="107"/>
      <c r="K36" s="107"/>
      <c r="L36" s="109"/>
      <c r="M36" s="110"/>
    </row>
    <row r="37" spans="2:13" ht="15">
      <c r="B37" s="105">
        <v>32</v>
      </c>
      <c r="C37" s="188"/>
      <c r="D37" s="106">
        <v>2</v>
      </c>
      <c r="E37" s="123"/>
      <c r="F37" s="107"/>
      <c r="G37" s="107"/>
      <c r="H37" s="108"/>
      <c r="I37" s="107"/>
      <c r="J37" s="107"/>
      <c r="K37" s="107"/>
      <c r="L37" s="109"/>
      <c r="M37" s="110"/>
    </row>
    <row r="38" spans="2:13" ht="15">
      <c r="B38" s="105">
        <v>33</v>
      </c>
      <c r="C38" s="188"/>
      <c r="D38" s="106">
        <v>3</v>
      </c>
      <c r="E38" s="123"/>
      <c r="F38" s="107"/>
      <c r="G38" s="107"/>
      <c r="H38" s="108"/>
      <c r="I38" s="107"/>
      <c r="J38" s="107"/>
      <c r="K38" s="107"/>
      <c r="L38" s="109"/>
      <c r="M38" s="110"/>
    </row>
    <row r="39" spans="2:13" ht="15">
      <c r="B39" s="105">
        <v>34</v>
      </c>
      <c r="C39" s="188"/>
      <c r="D39" s="106">
        <v>4</v>
      </c>
      <c r="E39" s="123"/>
      <c r="F39" s="107"/>
      <c r="G39" s="107"/>
      <c r="H39" s="108"/>
      <c r="I39" s="107"/>
      <c r="J39" s="107"/>
      <c r="K39" s="107"/>
      <c r="L39" s="109"/>
      <c r="M39" s="110"/>
    </row>
    <row r="40" spans="2:13" ht="15">
      <c r="B40" s="105">
        <v>35</v>
      </c>
      <c r="C40" s="188"/>
      <c r="D40" s="106">
        <v>5</v>
      </c>
      <c r="E40" s="123"/>
      <c r="F40" s="107"/>
      <c r="G40" s="107"/>
      <c r="H40" s="108"/>
      <c r="I40" s="107"/>
      <c r="J40" s="107"/>
      <c r="K40" s="107"/>
      <c r="L40" s="109"/>
      <c r="M40" s="110"/>
    </row>
    <row r="41" spans="2:13" ht="15">
      <c r="B41" s="105">
        <v>36</v>
      </c>
      <c r="C41" s="188"/>
      <c r="D41" s="106">
        <v>6</v>
      </c>
      <c r="E41" s="123"/>
      <c r="F41" s="107"/>
      <c r="G41" s="107"/>
      <c r="H41" s="108"/>
      <c r="I41" s="107"/>
      <c r="J41" s="107"/>
      <c r="K41" s="107"/>
      <c r="L41" s="109"/>
      <c r="M41" s="110"/>
    </row>
    <row r="42" spans="2:13" ht="15">
      <c r="B42" s="105">
        <v>37</v>
      </c>
      <c r="C42" s="188"/>
      <c r="D42" s="106">
        <v>7</v>
      </c>
      <c r="E42" s="123"/>
      <c r="F42" s="107"/>
      <c r="G42" s="107"/>
      <c r="H42" s="108"/>
      <c r="I42" s="107"/>
      <c r="J42" s="107"/>
      <c r="K42" s="107"/>
      <c r="L42" s="109"/>
      <c r="M42" s="110"/>
    </row>
    <row r="43" spans="2:13" ht="15">
      <c r="B43" s="105">
        <v>38</v>
      </c>
      <c r="C43" s="188"/>
      <c r="D43" s="106">
        <v>8</v>
      </c>
      <c r="E43" s="123"/>
      <c r="F43" s="107"/>
      <c r="G43" s="107"/>
      <c r="H43" s="108"/>
      <c r="I43" s="107"/>
      <c r="J43" s="107"/>
      <c r="K43" s="107"/>
      <c r="L43" s="109"/>
      <c r="M43" s="110"/>
    </row>
    <row r="44" spans="2:13" ht="15">
      <c r="B44" s="105">
        <v>39</v>
      </c>
      <c r="C44" s="188"/>
      <c r="D44" s="106">
        <v>9</v>
      </c>
      <c r="E44" s="123"/>
      <c r="F44" s="107"/>
      <c r="G44" s="107"/>
      <c r="H44" s="108"/>
      <c r="I44" s="107"/>
      <c r="J44" s="107"/>
      <c r="K44" s="107"/>
      <c r="L44" s="109"/>
      <c r="M44" s="110"/>
    </row>
    <row r="45" spans="2:13" ht="15">
      <c r="B45" s="105">
        <v>40</v>
      </c>
      <c r="C45" s="188"/>
      <c r="D45" s="106">
        <v>10</v>
      </c>
      <c r="E45" s="123"/>
      <c r="F45" s="107"/>
      <c r="G45" s="107"/>
      <c r="H45" s="108"/>
      <c r="I45" s="107"/>
      <c r="J45" s="107"/>
      <c r="K45" s="107"/>
      <c r="L45" s="109"/>
      <c r="M45" s="110"/>
    </row>
    <row r="46" spans="2:13" ht="15">
      <c r="B46" s="105">
        <v>41</v>
      </c>
      <c r="C46" s="188"/>
      <c r="D46" s="106">
        <v>1</v>
      </c>
      <c r="E46" s="123"/>
      <c r="F46" s="107"/>
      <c r="G46" s="107"/>
      <c r="H46" s="108"/>
      <c r="I46" s="107"/>
      <c r="J46" s="107"/>
      <c r="K46" s="107"/>
      <c r="L46" s="109"/>
      <c r="M46" s="110"/>
    </row>
    <row r="47" spans="2:13" ht="15">
      <c r="B47" s="105">
        <v>42</v>
      </c>
      <c r="C47" s="188"/>
      <c r="D47" s="106">
        <v>2</v>
      </c>
      <c r="E47" s="123"/>
      <c r="F47" s="107"/>
      <c r="G47" s="107"/>
      <c r="H47" s="108"/>
      <c r="I47" s="107"/>
      <c r="J47" s="107"/>
      <c r="K47" s="107"/>
      <c r="L47" s="109"/>
      <c r="M47" s="110"/>
    </row>
    <row r="48" spans="2:13" ht="15">
      <c r="B48" s="105">
        <v>43</v>
      </c>
      <c r="C48" s="188"/>
      <c r="D48" s="106">
        <v>3</v>
      </c>
      <c r="E48" s="123"/>
      <c r="F48" s="107"/>
      <c r="G48" s="107"/>
      <c r="H48" s="108"/>
      <c r="I48" s="107"/>
      <c r="J48" s="107"/>
      <c r="K48" s="107"/>
      <c r="L48" s="109"/>
      <c r="M48" s="110"/>
    </row>
    <row r="49" spans="2:13" ht="15">
      <c r="B49" s="105">
        <v>44</v>
      </c>
      <c r="C49" s="188"/>
      <c r="D49" s="106">
        <v>4</v>
      </c>
      <c r="E49" s="123"/>
      <c r="F49" s="107"/>
      <c r="G49" s="107"/>
      <c r="H49" s="108"/>
      <c r="I49" s="107"/>
      <c r="J49" s="107"/>
      <c r="K49" s="107"/>
      <c r="L49" s="109"/>
      <c r="M49" s="110"/>
    </row>
    <row r="50" spans="2:13" ht="15">
      <c r="B50" s="105">
        <v>45</v>
      </c>
      <c r="C50" s="188"/>
      <c r="D50" s="106">
        <v>5</v>
      </c>
      <c r="E50" s="123"/>
      <c r="F50" s="107"/>
      <c r="G50" s="107"/>
      <c r="H50" s="108"/>
      <c r="I50" s="107"/>
      <c r="J50" s="107"/>
      <c r="K50" s="107"/>
      <c r="L50" s="109"/>
      <c r="M50" s="110"/>
    </row>
    <row r="51" spans="2:13" ht="15">
      <c r="B51" s="105">
        <v>46</v>
      </c>
      <c r="C51" s="188"/>
      <c r="D51" s="106">
        <v>6</v>
      </c>
      <c r="E51" s="123"/>
      <c r="F51" s="107"/>
      <c r="G51" s="107"/>
      <c r="H51" s="108"/>
      <c r="I51" s="107"/>
      <c r="J51" s="107"/>
      <c r="K51" s="107"/>
      <c r="L51" s="109"/>
      <c r="M51" s="110"/>
    </row>
    <row r="52" spans="2:13" ht="15">
      <c r="B52" s="105">
        <v>47</v>
      </c>
      <c r="C52" s="188"/>
      <c r="D52" s="106">
        <v>7</v>
      </c>
      <c r="E52" s="123"/>
      <c r="F52" s="107"/>
      <c r="G52" s="107"/>
      <c r="H52" s="108"/>
      <c r="I52" s="107"/>
      <c r="J52" s="107"/>
      <c r="K52" s="107"/>
      <c r="L52" s="109"/>
      <c r="M52" s="110"/>
    </row>
    <row r="53" spans="2:13" ht="15">
      <c r="B53" s="105">
        <v>48</v>
      </c>
      <c r="C53" s="188"/>
      <c r="D53" s="106">
        <v>8</v>
      </c>
      <c r="E53" s="123"/>
      <c r="F53" s="107"/>
      <c r="G53" s="107"/>
      <c r="H53" s="108"/>
      <c r="I53" s="107"/>
      <c r="J53" s="107"/>
      <c r="K53" s="107"/>
      <c r="L53" s="109"/>
      <c r="M53" s="110"/>
    </row>
    <row r="54" spans="2:13" ht="15">
      <c r="B54" s="105">
        <v>49</v>
      </c>
      <c r="C54" s="188"/>
      <c r="D54" s="106">
        <v>9</v>
      </c>
      <c r="E54" s="123"/>
      <c r="F54" s="107"/>
      <c r="G54" s="107"/>
      <c r="H54" s="108"/>
      <c r="I54" s="107"/>
      <c r="J54" s="107"/>
      <c r="K54" s="107"/>
      <c r="L54" s="109"/>
      <c r="M54" s="110"/>
    </row>
    <row r="55" spans="2:13" ht="15">
      <c r="B55" s="105">
        <v>50</v>
      </c>
      <c r="C55" s="188"/>
      <c r="D55" s="106">
        <v>10</v>
      </c>
      <c r="E55" s="123"/>
      <c r="F55" s="107"/>
      <c r="G55" s="107"/>
      <c r="H55" s="108"/>
      <c r="I55" s="107"/>
      <c r="J55" s="107"/>
      <c r="K55" s="107"/>
      <c r="L55" s="109"/>
      <c r="M55" s="110"/>
    </row>
    <row r="56" spans="2:13" ht="15">
      <c r="B56" s="105">
        <v>51</v>
      </c>
      <c r="C56" s="188"/>
      <c r="D56" s="106">
        <v>1</v>
      </c>
      <c r="E56" s="123"/>
      <c r="F56" s="107"/>
      <c r="G56" s="107"/>
      <c r="H56" s="108"/>
      <c r="I56" s="107"/>
      <c r="J56" s="107"/>
      <c r="K56" s="107"/>
      <c r="L56" s="109"/>
      <c r="M56" s="110"/>
    </row>
    <row r="57" spans="2:13" ht="15">
      <c r="B57" s="105">
        <v>52</v>
      </c>
      <c r="C57" s="188"/>
      <c r="D57" s="106">
        <v>2</v>
      </c>
      <c r="E57" s="123"/>
      <c r="F57" s="107"/>
      <c r="G57" s="107"/>
      <c r="H57" s="108"/>
      <c r="I57" s="107"/>
      <c r="J57" s="107"/>
      <c r="K57" s="107"/>
      <c r="L57" s="109"/>
      <c r="M57" s="110"/>
    </row>
    <row r="58" spans="2:13" ht="15">
      <c r="B58" s="105">
        <v>53</v>
      </c>
      <c r="C58" s="188"/>
      <c r="D58" s="106">
        <v>3</v>
      </c>
      <c r="E58" s="123"/>
      <c r="F58" s="107"/>
      <c r="G58" s="107"/>
      <c r="H58" s="108"/>
      <c r="I58" s="107"/>
      <c r="J58" s="107"/>
      <c r="K58" s="107"/>
      <c r="L58" s="109"/>
      <c r="M58" s="110"/>
    </row>
    <row r="59" spans="2:13" ht="15">
      <c r="B59" s="105">
        <v>54</v>
      </c>
      <c r="C59" s="188"/>
      <c r="D59" s="106">
        <v>4</v>
      </c>
      <c r="E59" s="123"/>
      <c r="F59" s="107"/>
      <c r="G59" s="107"/>
      <c r="H59" s="108"/>
      <c r="I59" s="107"/>
      <c r="J59" s="107"/>
      <c r="K59" s="107"/>
      <c r="L59" s="109"/>
      <c r="M59" s="110"/>
    </row>
    <row r="60" spans="2:13" ht="15">
      <c r="B60" s="105">
        <v>55</v>
      </c>
      <c r="C60" s="188"/>
      <c r="D60" s="106">
        <v>5</v>
      </c>
      <c r="E60" s="123"/>
      <c r="F60" s="107"/>
      <c r="G60" s="107"/>
      <c r="H60" s="108"/>
      <c r="I60" s="107"/>
      <c r="J60" s="107"/>
      <c r="K60" s="107"/>
      <c r="L60" s="109"/>
      <c r="M60" s="110"/>
    </row>
    <row r="61" spans="2:13" ht="15">
      <c r="B61" s="105">
        <v>56</v>
      </c>
      <c r="C61" s="188"/>
      <c r="D61" s="106">
        <v>6</v>
      </c>
      <c r="E61" s="123"/>
      <c r="F61" s="107"/>
      <c r="G61" s="107"/>
      <c r="H61" s="108"/>
      <c r="I61" s="107"/>
      <c r="J61" s="107"/>
      <c r="K61" s="107"/>
      <c r="L61" s="109"/>
      <c r="M61" s="110"/>
    </row>
    <row r="62" spans="2:13" ht="15">
      <c r="B62" s="105">
        <v>57</v>
      </c>
      <c r="C62" s="188"/>
      <c r="D62" s="106">
        <v>7</v>
      </c>
      <c r="E62" s="123"/>
      <c r="F62" s="107"/>
      <c r="G62" s="107"/>
      <c r="H62" s="108"/>
      <c r="I62" s="107"/>
      <c r="J62" s="107"/>
      <c r="K62" s="107"/>
      <c r="L62" s="109"/>
      <c r="M62" s="110"/>
    </row>
    <row r="63" spans="2:13" ht="15">
      <c r="B63" s="105">
        <v>58</v>
      </c>
      <c r="C63" s="188"/>
      <c r="D63" s="106">
        <v>8</v>
      </c>
      <c r="E63" s="123"/>
      <c r="F63" s="107"/>
      <c r="G63" s="107"/>
      <c r="H63" s="108"/>
      <c r="I63" s="107"/>
      <c r="J63" s="107"/>
      <c r="K63" s="107"/>
      <c r="L63" s="109"/>
      <c r="M63" s="110"/>
    </row>
    <row r="64" spans="2:13" ht="15">
      <c r="B64" s="105">
        <v>59</v>
      </c>
      <c r="C64" s="188"/>
      <c r="D64" s="106">
        <v>9</v>
      </c>
      <c r="E64" s="123"/>
      <c r="F64" s="107"/>
      <c r="G64" s="107"/>
      <c r="H64" s="108"/>
      <c r="I64" s="107"/>
      <c r="J64" s="107"/>
      <c r="K64" s="107"/>
      <c r="L64" s="109"/>
      <c r="M64" s="110"/>
    </row>
    <row r="65" spans="2:13" ht="15">
      <c r="B65" s="105">
        <v>60</v>
      </c>
      <c r="C65" s="188"/>
      <c r="D65" s="106">
        <v>10</v>
      </c>
      <c r="E65" s="123"/>
      <c r="F65" s="107"/>
      <c r="G65" s="107"/>
      <c r="H65" s="108"/>
      <c r="I65" s="107"/>
      <c r="J65" s="107"/>
      <c r="K65" s="107"/>
      <c r="L65" s="109"/>
      <c r="M65" s="110"/>
    </row>
    <row r="66" spans="2:13" ht="15">
      <c r="B66" s="105">
        <v>61</v>
      </c>
      <c r="C66" s="188"/>
      <c r="D66" s="106">
        <v>1</v>
      </c>
      <c r="E66" s="123"/>
      <c r="F66" s="107"/>
      <c r="G66" s="107"/>
      <c r="H66" s="108"/>
      <c r="I66" s="107"/>
      <c r="J66" s="107"/>
      <c r="K66" s="107"/>
      <c r="L66" s="109"/>
      <c r="M66" s="110"/>
    </row>
    <row r="67" spans="2:13" ht="15">
      <c r="B67" s="105">
        <v>62</v>
      </c>
      <c r="C67" s="188"/>
      <c r="D67" s="106">
        <v>2</v>
      </c>
      <c r="E67" s="123"/>
      <c r="F67" s="107"/>
      <c r="G67" s="107"/>
      <c r="H67" s="108"/>
      <c r="I67" s="107"/>
      <c r="J67" s="107"/>
      <c r="K67" s="107"/>
      <c r="L67" s="109"/>
      <c r="M67" s="110"/>
    </row>
    <row r="68" spans="2:13" ht="15">
      <c r="B68" s="105">
        <v>63</v>
      </c>
      <c r="C68" s="188"/>
      <c r="D68" s="106">
        <v>3</v>
      </c>
      <c r="E68" s="123"/>
      <c r="F68" s="107"/>
      <c r="G68" s="107"/>
      <c r="H68" s="108"/>
      <c r="I68" s="107"/>
      <c r="J68" s="107"/>
      <c r="K68" s="107"/>
      <c r="L68" s="109"/>
      <c r="M68" s="110"/>
    </row>
    <row r="69" spans="2:13" ht="15">
      <c r="B69" s="105">
        <v>64</v>
      </c>
      <c r="C69" s="188"/>
      <c r="D69" s="106">
        <v>4</v>
      </c>
      <c r="E69" s="123"/>
      <c r="F69" s="107"/>
      <c r="G69" s="107"/>
      <c r="H69" s="108"/>
      <c r="I69" s="107"/>
      <c r="J69" s="107"/>
      <c r="K69" s="107"/>
      <c r="L69" s="109"/>
      <c r="M69" s="110"/>
    </row>
    <row r="70" spans="2:13" ht="15">
      <c r="B70" s="105">
        <v>65</v>
      </c>
      <c r="C70" s="188"/>
      <c r="D70" s="106">
        <v>5</v>
      </c>
      <c r="E70" s="123"/>
      <c r="F70" s="107"/>
      <c r="G70" s="107"/>
      <c r="H70" s="108"/>
      <c r="I70" s="107"/>
      <c r="J70" s="107"/>
      <c r="K70" s="107"/>
      <c r="L70" s="109"/>
      <c r="M70" s="110"/>
    </row>
    <row r="71" spans="2:13" ht="15">
      <c r="B71" s="105">
        <v>66</v>
      </c>
      <c r="C71" s="188"/>
      <c r="D71" s="106">
        <v>6</v>
      </c>
      <c r="E71" s="123"/>
      <c r="F71" s="107"/>
      <c r="G71" s="107"/>
      <c r="H71" s="108"/>
      <c r="I71" s="107"/>
      <c r="J71" s="107"/>
      <c r="K71" s="107"/>
      <c r="L71" s="109"/>
      <c r="M71" s="110"/>
    </row>
    <row r="72" spans="2:13" ht="15">
      <c r="B72" s="105">
        <v>67</v>
      </c>
      <c r="C72" s="188"/>
      <c r="D72" s="106">
        <v>7</v>
      </c>
      <c r="E72" s="123"/>
      <c r="F72" s="107"/>
      <c r="G72" s="107"/>
      <c r="H72" s="108"/>
      <c r="I72" s="107"/>
      <c r="J72" s="107"/>
      <c r="K72" s="107"/>
      <c r="L72" s="109"/>
      <c r="M72" s="110"/>
    </row>
    <row r="73" spans="2:13" ht="15">
      <c r="B73" s="105">
        <v>68</v>
      </c>
      <c r="C73" s="188"/>
      <c r="D73" s="106">
        <v>8</v>
      </c>
      <c r="E73" s="123"/>
      <c r="F73" s="107"/>
      <c r="G73" s="107"/>
      <c r="H73" s="108"/>
      <c r="I73" s="107"/>
      <c r="J73" s="107"/>
      <c r="K73" s="107"/>
      <c r="L73" s="109"/>
      <c r="M73" s="110"/>
    </row>
    <row r="74" spans="2:13" ht="15">
      <c r="B74" s="105">
        <v>69</v>
      </c>
      <c r="C74" s="188"/>
      <c r="D74" s="106">
        <v>9</v>
      </c>
      <c r="E74" s="123"/>
      <c r="F74" s="107"/>
      <c r="G74" s="107"/>
      <c r="H74" s="108"/>
      <c r="I74" s="107"/>
      <c r="J74" s="107"/>
      <c r="K74" s="107"/>
      <c r="L74" s="109"/>
      <c r="M74" s="110"/>
    </row>
    <row r="75" spans="2:13" ht="15">
      <c r="B75" s="105">
        <v>70</v>
      </c>
      <c r="C75" s="188"/>
      <c r="D75" s="106">
        <v>10</v>
      </c>
      <c r="E75" s="123"/>
      <c r="F75" s="107"/>
      <c r="G75" s="107"/>
      <c r="H75" s="108"/>
      <c r="I75" s="107"/>
      <c r="J75" s="107"/>
      <c r="K75" s="107"/>
      <c r="L75" s="109"/>
      <c r="M75" s="110"/>
    </row>
    <row r="76" spans="2:13" ht="15">
      <c r="B76" s="105">
        <v>71</v>
      </c>
      <c r="C76" s="188"/>
      <c r="D76" s="106">
        <v>1</v>
      </c>
      <c r="E76" s="123"/>
      <c r="F76" s="107"/>
      <c r="G76" s="107"/>
      <c r="H76" s="108"/>
      <c r="I76" s="107"/>
      <c r="J76" s="107"/>
      <c r="K76" s="107"/>
      <c r="L76" s="109"/>
      <c r="M76" s="110"/>
    </row>
    <row r="77" spans="2:13" ht="15">
      <c r="B77" s="105">
        <v>72</v>
      </c>
      <c r="C77" s="188"/>
      <c r="D77" s="106">
        <v>2</v>
      </c>
      <c r="E77" s="123"/>
      <c r="F77" s="107"/>
      <c r="G77" s="107"/>
      <c r="H77" s="108"/>
      <c r="I77" s="107"/>
      <c r="J77" s="107"/>
      <c r="K77" s="107"/>
      <c r="L77" s="109"/>
      <c r="M77" s="110"/>
    </row>
    <row r="78" spans="2:13" ht="15">
      <c r="B78" s="105">
        <v>73</v>
      </c>
      <c r="C78" s="188"/>
      <c r="D78" s="106">
        <v>3</v>
      </c>
      <c r="E78" s="123"/>
      <c r="F78" s="107"/>
      <c r="G78" s="107"/>
      <c r="H78" s="108"/>
      <c r="I78" s="107"/>
      <c r="J78" s="107"/>
      <c r="K78" s="107"/>
      <c r="L78" s="109"/>
      <c r="M78" s="110"/>
    </row>
    <row r="79" spans="2:13" ht="15">
      <c r="B79" s="105">
        <v>74</v>
      </c>
      <c r="C79" s="188"/>
      <c r="D79" s="106">
        <v>4</v>
      </c>
      <c r="E79" s="123"/>
      <c r="F79" s="107"/>
      <c r="G79" s="107"/>
      <c r="H79" s="108"/>
      <c r="I79" s="107"/>
      <c r="J79" s="107"/>
      <c r="K79" s="107"/>
      <c r="L79" s="109"/>
      <c r="M79" s="110"/>
    </row>
    <row r="80" spans="2:13" ht="15">
      <c r="B80" s="105">
        <v>75</v>
      </c>
      <c r="C80" s="188"/>
      <c r="D80" s="106">
        <v>5</v>
      </c>
      <c r="E80" s="123"/>
      <c r="F80" s="107"/>
      <c r="G80" s="107"/>
      <c r="H80" s="108"/>
      <c r="I80" s="107"/>
      <c r="J80" s="107"/>
      <c r="K80" s="107"/>
      <c r="L80" s="109"/>
      <c r="M80" s="110"/>
    </row>
    <row r="81" spans="2:13" ht="15">
      <c r="B81" s="105">
        <v>76</v>
      </c>
      <c r="C81" s="188"/>
      <c r="D81" s="106">
        <v>6</v>
      </c>
      <c r="E81" s="123"/>
      <c r="F81" s="107"/>
      <c r="G81" s="107"/>
      <c r="H81" s="108"/>
      <c r="I81" s="107"/>
      <c r="J81" s="107"/>
      <c r="K81" s="107"/>
      <c r="L81" s="109"/>
      <c r="M81" s="110"/>
    </row>
    <row r="82" spans="2:13" ht="15">
      <c r="B82" s="105">
        <v>77</v>
      </c>
      <c r="C82" s="188"/>
      <c r="D82" s="106">
        <v>7</v>
      </c>
      <c r="E82" s="123"/>
      <c r="F82" s="107"/>
      <c r="G82" s="107"/>
      <c r="H82" s="108"/>
      <c r="I82" s="107"/>
      <c r="J82" s="107"/>
      <c r="K82" s="107"/>
      <c r="L82" s="109"/>
      <c r="M82" s="110"/>
    </row>
    <row r="83" spans="2:13" ht="15">
      <c r="B83" s="105">
        <v>78</v>
      </c>
      <c r="C83" s="188"/>
      <c r="D83" s="106">
        <v>8</v>
      </c>
      <c r="E83" s="123"/>
      <c r="F83" s="107"/>
      <c r="G83" s="107"/>
      <c r="H83" s="108"/>
      <c r="I83" s="107"/>
      <c r="J83" s="107"/>
      <c r="K83" s="107"/>
      <c r="L83" s="109"/>
      <c r="M83" s="110"/>
    </row>
    <row r="84" spans="2:13" ht="15">
      <c r="B84" s="105">
        <v>79</v>
      </c>
      <c r="C84" s="188"/>
      <c r="D84" s="106">
        <v>9</v>
      </c>
      <c r="E84" s="123"/>
      <c r="F84" s="107"/>
      <c r="G84" s="107"/>
      <c r="H84" s="108"/>
      <c r="I84" s="107"/>
      <c r="J84" s="107"/>
      <c r="K84" s="107"/>
      <c r="L84" s="109"/>
      <c r="M84" s="110"/>
    </row>
    <row r="85" spans="2:13" ht="15">
      <c r="B85" s="105">
        <v>80</v>
      </c>
      <c r="C85" s="188"/>
      <c r="D85" s="106">
        <v>10</v>
      </c>
      <c r="E85" s="123"/>
      <c r="F85" s="107"/>
      <c r="G85" s="107"/>
      <c r="H85" s="108"/>
      <c r="I85" s="107"/>
      <c r="J85" s="107"/>
      <c r="K85" s="107"/>
      <c r="L85" s="109"/>
      <c r="M85" s="110"/>
    </row>
    <row r="86" spans="2:13" ht="15">
      <c r="B86" s="105">
        <v>81</v>
      </c>
      <c r="C86" s="188"/>
      <c r="D86" s="106">
        <v>1</v>
      </c>
      <c r="E86" s="123"/>
      <c r="F86" s="107"/>
      <c r="G86" s="107"/>
      <c r="H86" s="108"/>
      <c r="I86" s="107"/>
      <c r="J86" s="107"/>
      <c r="K86" s="107"/>
      <c r="L86" s="109"/>
      <c r="M86" s="110"/>
    </row>
    <row r="87" spans="2:13" ht="15">
      <c r="B87" s="105">
        <v>82</v>
      </c>
      <c r="C87" s="188"/>
      <c r="D87" s="106">
        <v>2</v>
      </c>
      <c r="E87" s="123"/>
      <c r="F87" s="107"/>
      <c r="G87" s="107"/>
      <c r="H87" s="108"/>
      <c r="I87" s="107"/>
      <c r="J87" s="107"/>
      <c r="K87" s="107"/>
      <c r="L87" s="109"/>
      <c r="M87" s="110"/>
    </row>
    <row r="88" spans="2:13" ht="15">
      <c r="B88" s="105">
        <v>83</v>
      </c>
      <c r="C88" s="188"/>
      <c r="D88" s="106">
        <v>3</v>
      </c>
      <c r="E88" s="123"/>
      <c r="F88" s="107"/>
      <c r="G88" s="107"/>
      <c r="H88" s="108"/>
      <c r="I88" s="107"/>
      <c r="J88" s="107"/>
      <c r="K88" s="107"/>
      <c r="L88" s="109"/>
      <c r="M88" s="110"/>
    </row>
    <row r="89" spans="2:13" ht="15">
      <c r="B89" s="105">
        <v>84</v>
      </c>
      <c r="C89" s="188"/>
      <c r="D89" s="106">
        <v>4</v>
      </c>
      <c r="E89" s="123"/>
      <c r="F89" s="107"/>
      <c r="G89" s="107"/>
      <c r="H89" s="108"/>
      <c r="I89" s="107"/>
      <c r="J89" s="107"/>
      <c r="K89" s="107"/>
      <c r="L89" s="109"/>
      <c r="M89" s="110"/>
    </row>
    <row r="90" spans="2:13" ht="15">
      <c r="B90" s="105">
        <v>85</v>
      </c>
      <c r="C90" s="188"/>
      <c r="D90" s="106">
        <v>5</v>
      </c>
      <c r="E90" s="123"/>
      <c r="F90" s="107"/>
      <c r="G90" s="107"/>
      <c r="H90" s="108"/>
      <c r="I90" s="107"/>
      <c r="J90" s="107"/>
      <c r="K90" s="107"/>
      <c r="L90" s="109"/>
      <c r="M90" s="110"/>
    </row>
    <row r="91" spans="2:13" ht="15">
      <c r="B91" s="105">
        <v>86</v>
      </c>
      <c r="C91" s="188"/>
      <c r="D91" s="106">
        <v>6</v>
      </c>
      <c r="E91" s="123"/>
      <c r="F91" s="107"/>
      <c r="G91" s="107"/>
      <c r="H91" s="108"/>
      <c r="I91" s="107"/>
      <c r="J91" s="107"/>
      <c r="K91" s="107"/>
      <c r="L91" s="109"/>
      <c r="M91" s="110"/>
    </row>
    <row r="92" spans="2:13" ht="15">
      <c r="B92" s="105">
        <v>87</v>
      </c>
      <c r="C92" s="188"/>
      <c r="D92" s="106">
        <v>7</v>
      </c>
      <c r="E92" s="123"/>
      <c r="F92" s="107"/>
      <c r="G92" s="107"/>
      <c r="H92" s="108"/>
      <c r="I92" s="107"/>
      <c r="J92" s="107"/>
      <c r="K92" s="107"/>
      <c r="L92" s="109"/>
      <c r="M92" s="110"/>
    </row>
    <row r="93" spans="2:13" ht="15">
      <c r="B93" s="105">
        <v>88</v>
      </c>
      <c r="C93" s="188"/>
      <c r="D93" s="106">
        <v>8</v>
      </c>
      <c r="E93" s="123"/>
      <c r="F93" s="107"/>
      <c r="G93" s="107"/>
      <c r="H93" s="108"/>
      <c r="I93" s="107"/>
      <c r="J93" s="107"/>
      <c r="K93" s="107"/>
      <c r="L93" s="109"/>
      <c r="M93" s="110"/>
    </row>
    <row r="94" spans="2:13" ht="15">
      <c r="B94" s="105">
        <v>89</v>
      </c>
      <c r="C94" s="188"/>
      <c r="D94" s="106">
        <v>9</v>
      </c>
      <c r="E94" s="123"/>
      <c r="F94" s="107"/>
      <c r="G94" s="107"/>
      <c r="H94" s="108"/>
      <c r="I94" s="107"/>
      <c r="J94" s="107"/>
      <c r="K94" s="107"/>
      <c r="L94" s="109"/>
      <c r="M94" s="110"/>
    </row>
    <row r="95" spans="2:13" ht="15">
      <c r="B95" s="105">
        <v>90</v>
      </c>
      <c r="C95" s="188"/>
      <c r="D95" s="106">
        <v>10</v>
      </c>
      <c r="E95" s="123"/>
      <c r="F95" s="107"/>
      <c r="G95" s="107"/>
      <c r="H95" s="108"/>
      <c r="I95" s="107"/>
      <c r="J95" s="107"/>
      <c r="K95" s="107"/>
      <c r="L95" s="109"/>
      <c r="M95" s="110"/>
    </row>
    <row r="96" spans="2:13" ht="15">
      <c r="B96" s="105">
        <v>91</v>
      </c>
      <c r="C96" s="188"/>
      <c r="D96" s="106">
        <v>1</v>
      </c>
      <c r="E96" s="123"/>
      <c r="F96" s="107"/>
      <c r="G96" s="107"/>
      <c r="H96" s="108"/>
      <c r="I96" s="107"/>
      <c r="J96" s="107"/>
      <c r="K96" s="107"/>
      <c r="L96" s="109"/>
      <c r="M96" s="110"/>
    </row>
    <row r="97" spans="2:13" ht="15">
      <c r="B97" s="105">
        <v>92</v>
      </c>
      <c r="C97" s="188"/>
      <c r="D97" s="106">
        <v>2</v>
      </c>
      <c r="E97" s="123"/>
      <c r="F97" s="107"/>
      <c r="G97" s="107"/>
      <c r="H97" s="108"/>
      <c r="I97" s="107"/>
      <c r="J97" s="107"/>
      <c r="K97" s="107"/>
      <c r="L97" s="109"/>
      <c r="M97" s="110"/>
    </row>
    <row r="98" spans="2:13" ht="15">
      <c r="B98" s="105">
        <v>93</v>
      </c>
      <c r="C98" s="188"/>
      <c r="D98" s="106">
        <v>3</v>
      </c>
      <c r="E98" s="123"/>
      <c r="F98" s="107"/>
      <c r="G98" s="107"/>
      <c r="H98" s="108"/>
      <c r="I98" s="107"/>
      <c r="J98" s="107"/>
      <c r="K98" s="107"/>
      <c r="L98" s="109"/>
      <c r="M98" s="110"/>
    </row>
    <row r="99" spans="2:13" ht="15">
      <c r="B99" s="105">
        <v>94</v>
      </c>
      <c r="C99" s="188"/>
      <c r="D99" s="106">
        <v>4</v>
      </c>
      <c r="E99" s="123"/>
      <c r="F99" s="107"/>
      <c r="G99" s="107"/>
      <c r="H99" s="108"/>
      <c r="I99" s="107"/>
      <c r="J99" s="107"/>
      <c r="K99" s="107"/>
      <c r="L99" s="109"/>
      <c r="M99" s="110"/>
    </row>
    <row r="100" spans="2:13" ht="15">
      <c r="B100" s="105">
        <v>95</v>
      </c>
      <c r="C100" s="188"/>
      <c r="D100" s="106">
        <v>5</v>
      </c>
      <c r="E100" s="123"/>
      <c r="F100" s="107"/>
      <c r="G100" s="107"/>
      <c r="H100" s="108"/>
      <c r="I100" s="107"/>
      <c r="J100" s="107"/>
      <c r="K100" s="107"/>
      <c r="L100" s="109"/>
      <c r="M100" s="110"/>
    </row>
    <row r="101" spans="2:13" ht="15">
      <c r="B101" s="105">
        <v>96</v>
      </c>
      <c r="C101" s="188"/>
      <c r="D101" s="106">
        <v>6</v>
      </c>
      <c r="E101" s="123"/>
      <c r="F101" s="107"/>
      <c r="G101" s="107"/>
      <c r="H101" s="108"/>
      <c r="I101" s="107"/>
      <c r="J101" s="107"/>
      <c r="K101" s="107"/>
      <c r="L101" s="109"/>
      <c r="M101" s="110"/>
    </row>
    <row r="102" spans="2:13" ht="15">
      <c r="B102" s="105">
        <v>97</v>
      </c>
      <c r="C102" s="188"/>
      <c r="D102" s="106">
        <v>7</v>
      </c>
      <c r="E102" s="123"/>
      <c r="F102" s="107"/>
      <c r="G102" s="107"/>
      <c r="H102" s="108"/>
      <c r="I102" s="107"/>
      <c r="J102" s="107"/>
      <c r="K102" s="107"/>
      <c r="L102" s="109"/>
      <c r="M102" s="110"/>
    </row>
    <row r="103" spans="2:13" ht="15">
      <c r="B103" s="105">
        <v>98</v>
      </c>
      <c r="C103" s="188"/>
      <c r="D103" s="106">
        <v>8</v>
      </c>
      <c r="E103" s="123"/>
      <c r="F103" s="107"/>
      <c r="G103" s="107"/>
      <c r="H103" s="108"/>
      <c r="I103" s="107"/>
      <c r="J103" s="107"/>
      <c r="K103" s="107"/>
      <c r="L103" s="109"/>
      <c r="M103" s="110"/>
    </row>
    <row r="104" spans="2:13" ht="15">
      <c r="B104" s="105">
        <v>99</v>
      </c>
      <c r="C104" s="188"/>
      <c r="D104" s="106">
        <v>9</v>
      </c>
      <c r="E104" s="123"/>
      <c r="F104" s="107"/>
      <c r="G104" s="107"/>
      <c r="H104" s="108"/>
      <c r="I104" s="107"/>
      <c r="J104" s="107"/>
      <c r="K104" s="107"/>
      <c r="L104" s="109"/>
      <c r="M104" s="110"/>
    </row>
    <row r="105" spans="2:13" ht="15">
      <c r="B105" s="105">
        <v>100</v>
      </c>
      <c r="C105" s="188"/>
      <c r="D105" s="106">
        <v>10</v>
      </c>
      <c r="E105" s="123"/>
      <c r="F105" s="107"/>
      <c r="G105" s="107"/>
      <c r="H105" s="108"/>
      <c r="I105" s="107"/>
      <c r="J105" s="107"/>
      <c r="K105" s="107"/>
      <c r="L105" s="109"/>
      <c r="M105" s="110"/>
    </row>
    <row r="106" spans="2:13" ht="15">
      <c r="B106" s="105">
        <v>101</v>
      </c>
      <c r="C106" s="188"/>
      <c r="D106" s="106">
        <v>1</v>
      </c>
      <c r="E106" s="123"/>
      <c r="F106" s="107"/>
      <c r="G106" s="107"/>
      <c r="H106" s="108"/>
      <c r="I106" s="107"/>
      <c r="J106" s="107"/>
      <c r="K106" s="107"/>
      <c r="L106" s="109"/>
      <c r="M106" s="110"/>
    </row>
    <row r="107" spans="2:13" ht="15">
      <c r="B107" s="105">
        <v>102</v>
      </c>
      <c r="C107" s="188"/>
      <c r="D107" s="106">
        <v>2</v>
      </c>
      <c r="E107" s="123"/>
      <c r="F107" s="107"/>
      <c r="G107" s="107"/>
      <c r="H107" s="108"/>
      <c r="I107" s="107"/>
      <c r="J107" s="107"/>
      <c r="K107" s="107"/>
      <c r="L107" s="109"/>
      <c r="M107" s="110"/>
    </row>
    <row r="108" spans="2:13" ht="15">
      <c r="B108" s="105">
        <v>103</v>
      </c>
      <c r="C108" s="188"/>
      <c r="D108" s="106">
        <v>3</v>
      </c>
      <c r="E108" s="123"/>
      <c r="F108" s="107"/>
      <c r="G108" s="107"/>
      <c r="H108" s="108"/>
      <c r="I108" s="107"/>
      <c r="J108" s="107"/>
      <c r="K108" s="107"/>
      <c r="L108" s="109"/>
      <c r="M108" s="110"/>
    </row>
    <row r="109" spans="2:13" ht="15">
      <c r="B109" s="105">
        <v>104</v>
      </c>
      <c r="C109" s="188"/>
      <c r="D109" s="106">
        <v>4</v>
      </c>
      <c r="E109" s="123"/>
      <c r="F109" s="107"/>
      <c r="G109" s="107"/>
      <c r="H109" s="108"/>
      <c r="I109" s="107"/>
      <c r="J109" s="107"/>
      <c r="K109" s="107"/>
      <c r="L109" s="109"/>
      <c r="M109" s="110"/>
    </row>
    <row r="110" spans="2:13" ht="15">
      <c r="B110" s="105">
        <v>105</v>
      </c>
      <c r="C110" s="188"/>
      <c r="D110" s="106">
        <v>5</v>
      </c>
      <c r="E110" s="123"/>
      <c r="F110" s="107"/>
      <c r="G110" s="107"/>
      <c r="H110" s="108"/>
      <c r="I110" s="107"/>
      <c r="J110" s="107"/>
      <c r="K110" s="107"/>
      <c r="L110" s="109"/>
      <c r="M110" s="110"/>
    </row>
    <row r="111" spans="2:13" ht="15">
      <c r="B111" s="105">
        <v>106</v>
      </c>
      <c r="C111" s="188"/>
      <c r="D111" s="106">
        <v>6</v>
      </c>
      <c r="E111" s="123"/>
      <c r="F111" s="107"/>
      <c r="G111" s="107"/>
      <c r="H111" s="108"/>
      <c r="I111" s="107"/>
      <c r="J111" s="107"/>
      <c r="K111" s="107"/>
      <c r="L111" s="109"/>
      <c r="M111" s="110"/>
    </row>
    <row r="112" spans="2:13" ht="15">
      <c r="B112" s="105">
        <v>107</v>
      </c>
      <c r="C112" s="188"/>
      <c r="D112" s="106">
        <v>7</v>
      </c>
      <c r="E112" s="123"/>
      <c r="F112" s="107"/>
      <c r="G112" s="107"/>
      <c r="H112" s="108"/>
      <c r="I112" s="107"/>
      <c r="J112" s="107"/>
      <c r="K112" s="107"/>
      <c r="L112" s="109"/>
      <c r="M112" s="110"/>
    </row>
    <row r="113" spans="2:13" ht="15">
      <c r="B113" s="105">
        <v>108</v>
      </c>
      <c r="C113" s="188"/>
      <c r="D113" s="106">
        <v>8</v>
      </c>
      <c r="E113" s="123"/>
      <c r="F113" s="107"/>
      <c r="G113" s="107"/>
      <c r="H113" s="108"/>
      <c r="I113" s="107"/>
      <c r="J113" s="107"/>
      <c r="K113" s="107"/>
      <c r="L113" s="109"/>
      <c r="M113" s="110"/>
    </row>
    <row r="114" spans="2:13" ht="15">
      <c r="B114" s="105">
        <v>109</v>
      </c>
      <c r="C114" s="188"/>
      <c r="D114" s="106">
        <v>9</v>
      </c>
      <c r="E114" s="123"/>
      <c r="F114" s="107"/>
      <c r="G114" s="107"/>
      <c r="H114" s="108"/>
      <c r="I114" s="107"/>
      <c r="J114" s="107"/>
      <c r="K114" s="107"/>
      <c r="L114" s="109"/>
      <c r="M114" s="110"/>
    </row>
    <row r="115" spans="2:13" ht="15">
      <c r="B115" s="105">
        <v>110</v>
      </c>
      <c r="C115" s="188"/>
      <c r="D115" s="106">
        <v>10</v>
      </c>
      <c r="E115" s="123"/>
      <c r="F115" s="107"/>
      <c r="G115" s="107"/>
      <c r="H115" s="108"/>
      <c r="I115" s="107"/>
      <c r="J115" s="107"/>
      <c r="K115" s="107"/>
      <c r="L115" s="109"/>
      <c r="M115" s="110"/>
    </row>
    <row r="116" spans="2:13" ht="15">
      <c r="B116" s="105">
        <v>111</v>
      </c>
      <c r="C116" s="188"/>
      <c r="D116" s="106">
        <v>1</v>
      </c>
      <c r="E116" s="123"/>
      <c r="F116" s="107"/>
      <c r="G116" s="107"/>
      <c r="H116" s="108"/>
      <c r="I116" s="107"/>
      <c r="J116" s="107"/>
      <c r="K116" s="107"/>
      <c r="L116" s="109"/>
      <c r="M116" s="110"/>
    </row>
    <row r="117" spans="2:13" ht="15">
      <c r="B117" s="105">
        <v>112</v>
      </c>
      <c r="C117" s="188"/>
      <c r="D117" s="106">
        <v>2</v>
      </c>
      <c r="E117" s="123"/>
      <c r="F117" s="107"/>
      <c r="G117" s="107"/>
      <c r="H117" s="108"/>
      <c r="I117" s="107"/>
      <c r="J117" s="107"/>
      <c r="K117" s="107"/>
      <c r="L117" s="109"/>
      <c r="M117" s="110"/>
    </row>
    <row r="118" spans="2:13" ht="15">
      <c r="B118" s="105">
        <v>113</v>
      </c>
      <c r="C118" s="188"/>
      <c r="D118" s="106">
        <v>3</v>
      </c>
      <c r="E118" s="123"/>
      <c r="F118" s="107"/>
      <c r="G118" s="107"/>
      <c r="H118" s="108"/>
      <c r="I118" s="107"/>
      <c r="J118" s="107"/>
      <c r="K118" s="107"/>
      <c r="L118" s="109"/>
      <c r="M118" s="110"/>
    </row>
    <row r="119" spans="2:13" ht="15">
      <c r="B119" s="105">
        <v>114</v>
      </c>
      <c r="C119" s="188"/>
      <c r="D119" s="106">
        <v>4</v>
      </c>
      <c r="E119" s="123"/>
      <c r="F119" s="107"/>
      <c r="G119" s="107"/>
      <c r="H119" s="108"/>
      <c r="I119" s="107"/>
      <c r="J119" s="107"/>
      <c r="K119" s="107"/>
      <c r="L119" s="109"/>
      <c r="M119" s="110"/>
    </row>
    <row r="120" spans="2:13" ht="15">
      <c r="B120" s="105">
        <v>115</v>
      </c>
      <c r="C120" s="188"/>
      <c r="D120" s="106">
        <v>5</v>
      </c>
      <c r="E120" s="123"/>
      <c r="F120" s="107"/>
      <c r="G120" s="107"/>
      <c r="H120" s="108"/>
      <c r="I120" s="107"/>
      <c r="J120" s="107"/>
      <c r="K120" s="107"/>
      <c r="L120" s="109"/>
      <c r="M120" s="110"/>
    </row>
    <row r="121" spans="2:13" ht="15">
      <c r="B121" s="105">
        <v>116</v>
      </c>
      <c r="C121" s="188"/>
      <c r="D121" s="106">
        <v>6</v>
      </c>
      <c r="E121" s="123"/>
      <c r="F121" s="107"/>
      <c r="G121" s="107"/>
      <c r="H121" s="108"/>
      <c r="I121" s="107"/>
      <c r="J121" s="107"/>
      <c r="K121" s="107"/>
      <c r="L121" s="109"/>
      <c r="M121" s="110"/>
    </row>
    <row r="122" spans="2:13" ht="15">
      <c r="B122" s="105">
        <v>117</v>
      </c>
      <c r="C122" s="188"/>
      <c r="D122" s="106">
        <v>7</v>
      </c>
      <c r="E122" s="123"/>
      <c r="F122" s="107"/>
      <c r="G122" s="107"/>
      <c r="H122" s="108"/>
      <c r="I122" s="107"/>
      <c r="J122" s="107"/>
      <c r="K122" s="107"/>
      <c r="L122" s="109"/>
      <c r="M122" s="110"/>
    </row>
    <row r="123" spans="2:13" ht="15">
      <c r="B123" s="105">
        <v>118</v>
      </c>
      <c r="C123" s="188"/>
      <c r="D123" s="106">
        <v>8</v>
      </c>
      <c r="E123" s="123"/>
      <c r="F123" s="107"/>
      <c r="G123" s="107"/>
      <c r="H123" s="108"/>
      <c r="I123" s="107"/>
      <c r="J123" s="107"/>
      <c r="K123" s="107"/>
      <c r="L123" s="109"/>
      <c r="M123" s="110"/>
    </row>
    <row r="124" spans="2:13" ht="15">
      <c r="B124" s="105">
        <v>119</v>
      </c>
      <c r="C124" s="188"/>
      <c r="D124" s="106">
        <v>9</v>
      </c>
      <c r="E124" s="123"/>
      <c r="F124" s="107"/>
      <c r="G124" s="107"/>
      <c r="H124" s="108"/>
      <c r="I124" s="107"/>
      <c r="J124" s="107"/>
      <c r="K124" s="107"/>
      <c r="L124" s="109"/>
      <c r="M124" s="110"/>
    </row>
    <row r="125" spans="2:13" ht="15">
      <c r="B125" s="105">
        <v>120</v>
      </c>
      <c r="C125" s="188"/>
      <c r="D125" s="106">
        <v>10</v>
      </c>
      <c r="E125" s="123"/>
      <c r="F125" s="107"/>
      <c r="G125" s="107"/>
      <c r="H125" s="108"/>
      <c r="I125" s="107"/>
      <c r="J125" s="107"/>
      <c r="K125" s="107"/>
      <c r="L125" s="109"/>
      <c r="M125" s="110"/>
    </row>
    <row r="126" spans="2:13" ht="15">
      <c r="B126" s="105">
        <v>121</v>
      </c>
      <c r="C126" s="188"/>
      <c r="D126" s="106">
        <v>1</v>
      </c>
      <c r="E126" s="123"/>
      <c r="F126" s="107"/>
      <c r="G126" s="107"/>
      <c r="H126" s="108"/>
      <c r="I126" s="107"/>
      <c r="J126" s="107"/>
      <c r="K126" s="107"/>
      <c r="L126" s="109"/>
      <c r="M126" s="110"/>
    </row>
    <row r="127" spans="2:13" ht="15">
      <c r="B127" s="105">
        <v>122</v>
      </c>
      <c r="C127" s="188"/>
      <c r="D127" s="106">
        <v>2</v>
      </c>
      <c r="E127" s="123"/>
      <c r="F127" s="107"/>
      <c r="G127" s="107"/>
      <c r="H127" s="108"/>
      <c r="I127" s="107"/>
      <c r="J127" s="107"/>
      <c r="K127" s="107"/>
      <c r="L127" s="109"/>
      <c r="M127" s="110"/>
    </row>
    <row r="128" spans="2:13" ht="15">
      <c r="B128" s="105">
        <v>123</v>
      </c>
      <c r="C128" s="188"/>
      <c r="D128" s="106">
        <v>3</v>
      </c>
      <c r="E128" s="123"/>
      <c r="F128" s="107"/>
      <c r="G128" s="107"/>
      <c r="H128" s="108"/>
      <c r="I128" s="107"/>
      <c r="J128" s="107"/>
      <c r="K128" s="107"/>
      <c r="L128" s="109"/>
      <c r="M128" s="110"/>
    </row>
    <row r="129" spans="2:13" ht="15">
      <c r="B129" s="105">
        <v>124</v>
      </c>
      <c r="C129" s="188"/>
      <c r="D129" s="106">
        <v>4</v>
      </c>
      <c r="E129" s="123"/>
      <c r="F129" s="107"/>
      <c r="G129" s="107"/>
      <c r="H129" s="108"/>
      <c r="I129" s="107"/>
      <c r="J129" s="107"/>
      <c r="K129" s="107"/>
      <c r="L129" s="109"/>
      <c r="M129" s="110"/>
    </row>
    <row r="130" spans="2:13" ht="15">
      <c r="B130" s="105">
        <v>125</v>
      </c>
      <c r="C130" s="188"/>
      <c r="D130" s="106">
        <v>5</v>
      </c>
      <c r="E130" s="123"/>
      <c r="F130" s="107"/>
      <c r="G130" s="107"/>
      <c r="H130" s="108"/>
      <c r="I130" s="107"/>
      <c r="J130" s="107"/>
      <c r="K130" s="107"/>
      <c r="L130" s="109"/>
      <c r="M130" s="110"/>
    </row>
    <row r="131" spans="2:13" ht="15">
      <c r="B131" s="105">
        <v>126</v>
      </c>
      <c r="C131" s="188"/>
      <c r="D131" s="106">
        <v>6</v>
      </c>
      <c r="E131" s="123"/>
      <c r="F131" s="107"/>
      <c r="G131" s="107"/>
      <c r="H131" s="108"/>
      <c r="I131" s="107"/>
      <c r="J131" s="107"/>
      <c r="K131" s="107"/>
      <c r="L131" s="109"/>
      <c r="M131" s="110"/>
    </row>
    <row r="132" spans="2:13" ht="15">
      <c r="B132" s="105">
        <v>127</v>
      </c>
      <c r="C132" s="188"/>
      <c r="D132" s="106">
        <v>7</v>
      </c>
      <c r="E132" s="123"/>
      <c r="F132" s="107"/>
      <c r="G132" s="107"/>
      <c r="H132" s="108"/>
      <c r="I132" s="107"/>
      <c r="J132" s="107"/>
      <c r="K132" s="107"/>
      <c r="L132" s="109"/>
      <c r="M132" s="110"/>
    </row>
    <row r="133" spans="2:13" ht="15">
      <c r="B133" s="105">
        <v>128</v>
      </c>
      <c r="C133" s="188"/>
      <c r="D133" s="106">
        <v>8</v>
      </c>
      <c r="E133" s="123"/>
      <c r="F133" s="107"/>
      <c r="G133" s="107"/>
      <c r="H133" s="108"/>
      <c r="I133" s="107"/>
      <c r="J133" s="107"/>
      <c r="K133" s="107"/>
      <c r="L133" s="109"/>
      <c r="M133" s="110"/>
    </row>
    <row r="134" spans="2:13" ht="15">
      <c r="B134" s="105">
        <v>129</v>
      </c>
      <c r="C134" s="188"/>
      <c r="D134" s="106">
        <v>9</v>
      </c>
      <c r="E134" s="123"/>
      <c r="F134" s="107"/>
      <c r="G134" s="107"/>
      <c r="H134" s="108"/>
      <c r="I134" s="107"/>
      <c r="J134" s="107"/>
      <c r="K134" s="107"/>
      <c r="L134" s="109"/>
      <c r="M134" s="110"/>
    </row>
    <row r="135" spans="2:13" ht="15">
      <c r="B135" s="105">
        <v>130</v>
      </c>
      <c r="C135" s="188"/>
      <c r="D135" s="106">
        <v>10</v>
      </c>
      <c r="E135" s="123"/>
      <c r="F135" s="107"/>
      <c r="G135" s="107"/>
      <c r="H135" s="108"/>
      <c r="I135" s="107"/>
      <c r="J135" s="107"/>
      <c r="K135" s="107"/>
      <c r="L135" s="109"/>
      <c r="M135" s="110"/>
    </row>
    <row r="136" spans="2:13" ht="15">
      <c r="B136" s="105">
        <v>131</v>
      </c>
      <c r="C136" s="188"/>
      <c r="D136" s="106">
        <v>1</v>
      </c>
      <c r="E136" s="123"/>
      <c r="F136" s="107"/>
      <c r="G136" s="107"/>
      <c r="H136" s="108"/>
      <c r="I136" s="107"/>
      <c r="J136" s="107"/>
      <c r="K136" s="107"/>
      <c r="L136" s="109"/>
      <c r="M136" s="110"/>
    </row>
    <row r="137" spans="2:13" ht="15">
      <c r="B137" s="105">
        <v>132</v>
      </c>
      <c r="C137" s="188"/>
      <c r="D137" s="106">
        <v>2</v>
      </c>
      <c r="E137" s="123"/>
      <c r="F137" s="107"/>
      <c r="G137" s="107"/>
      <c r="H137" s="108"/>
      <c r="I137" s="107"/>
      <c r="J137" s="107"/>
      <c r="K137" s="107"/>
      <c r="L137" s="109"/>
      <c r="M137" s="110"/>
    </row>
    <row r="138" spans="2:13" ht="15">
      <c r="B138" s="105">
        <v>133</v>
      </c>
      <c r="C138" s="188"/>
      <c r="D138" s="106">
        <v>3</v>
      </c>
      <c r="E138" s="123"/>
      <c r="F138" s="107"/>
      <c r="G138" s="107"/>
      <c r="H138" s="108"/>
      <c r="I138" s="107"/>
      <c r="J138" s="107"/>
      <c r="K138" s="107"/>
      <c r="L138" s="109"/>
      <c r="M138" s="110"/>
    </row>
    <row r="139" spans="2:13" ht="15">
      <c r="B139" s="105">
        <v>134</v>
      </c>
      <c r="C139" s="188"/>
      <c r="D139" s="106">
        <v>4</v>
      </c>
      <c r="E139" s="123"/>
      <c r="F139" s="107"/>
      <c r="G139" s="107"/>
      <c r="H139" s="108"/>
      <c r="I139" s="107"/>
      <c r="J139" s="107"/>
      <c r="K139" s="107"/>
      <c r="L139" s="109"/>
      <c r="M139" s="110"/>
    </row>
    <row r="140" spans="2:13" ht="15">
      <c r="B140" s="105">
        <v>135</v>
      </c>
      <c r="C140" s="188"/>
      <c r="D140" s="106">
        <v>5</v>
      </c>
      <c r="E140" s="123"/>
      <c r="F140" s="107"/>
      <c r="G140" s="107"/>
      <c r="H140" s="108"/>
      <c r="I140" s="107"/>
      <c r="J140" s="107"/>
      <c r="K140" s="107"/>
      <c r="L140" s="109"/>
      <c r="M140" s="110"/>
    </row>
    <row r="141" spans="2:13" ht="15">
      <c r="B141" s="105">
        <v>136</v>
      </c>
      <c r="C141" s="188"/>
      <c r="D141" s="106">
        <v>6</v>
      </c>
      <c r="E141" s="123"/>
      <c r="F141" s="107"/>
      <c r="G141" s="107"/>
      <c r="H141" s="108"/>
      <c r="I141" s="107"/>
      <c r="J141" s="107"/>
      <c r="K141" s="107"/>
      <c r="L141" s="109"/>
      <c r="M141" s="110"/>
    </row>
    <row r="142" spans="2:13" ht="15">
      <c r="B142" s="105">
        <v>137</v>
      </c>
      <c r="C142" s="188"/>
      <c r="D142" s="106">
        <v>7</v>
      </c>
      <c r="E142" s="123"/>
      <c r="F142" s="107"/>
      <c r="G142" s="107"/>
      <c r="H142" s="108"/>
      <c r="I142" s="107"/>
      <c r="J142" s="107"/>
      <c r="K142" s="107"/>
      <c r="L142" s="109"/>
      <c r="M142" s="110"/>
    </row>
    <row r="143" spans="2:13" ht="15">
      <c r="B143" s="105">
        <v>138</v>
      </c>
      <c r="C143" s="188"/>
      <c r="D143" s="106">
        <v>8</v>
      </c>
      <c r="E143" s="123"/>
      <c r="F143" s="107"/>
      <c r="G143" s="107"/>
      <c r="H143" s="108"/>
      <c r="I143" s="107"/>
      <c r="J143" s="107"/>
      <c r="K143" s="107"/>
      <c r="L143" s="109"/>
      <c r="M143" s="110"/>
    </row>
    <row r="144" spans="2:13" ht="15">
      <c r="B144" s="105">
        <v>139</v>
      </c>
      <c r="C144" s="188"/>
      <c r="D144" s="106">
        <v>9</v>
      </c>
      <c r="E144" s="123"/>
      <c r="F144" s="107"/>
      <c r="G144" s="107"/>
      <c r="H144" s="108"/>
      <c r="I144" s="107"/>
      <c r="J144" s="107"/>
      <c r="K144" s="107"/>
      <c r="L144" s="109"/>
      <c r="M144" s="110"/>
    </row>
    <row r="145" spans="2:13" ht="15">
      <c r="B145" s="105">
        <v>140</v>
      </c>
      <c r="C145" s="188"/>
      <c r="D145" s="106">
        <v>10</v>
      </c>
      <c r="E145" s="123"/>
      <c r="F145" s="107"/>
      <c r="G145" s="107"/>
      <c r="H145" s="108"/>
      <c r="I145" s="107"/>
      <c r="J145" s="107"/>
      <c r="K145" s="107"/>
      <c r="L145" s="109"/>
      <c r="M145" s="110"/>
    </row>
    <row r="146" spans="2:13" ht="15">
      <c r="B146" s="105">
        <v>141</v>
      </c>
      <c r="C146" s="188"/>
      <c r="D146" s="106">
        <v>1</v>
      </c>
      <c r="E146" s="123"/>
      <c r="F146" s="107"/>
      <c r="G146" s="107"/>
      <c r="H146" s="108"/>
      <c r="I146" s="107"/>
      <c r="J146" s="107"/>
      <c r="K146" s="107"/>
      <c r="L146" s="109"/>
      <c r="M146" s="110"/>
    </row>
    <row r="147" spans="2:13" ht="15">
      <c r="B147" s="105">
        <v>142</v>
      </c>
      <c r="C147" s="188"/>
      <c r="D147" s="106">
        <v>2</v>
      </c>
      <c r="E147" s="123"/>
      <c r="F147" s="107"/>
      <c r="G147" s="107"/>
      <c r="H147" s="108"/>
      <c r="I147" s="107"/>
      <c r="J147" s="107"/>
      <c r="K147" s="107"/>
      <c r="L147" s="109"/>
      <c r="M147" s="110"/>
    </row>
    <row r="148" spans="2:13" ht="15">
      <c r="B148" s="105">
        <v>143</v>
      </c>
      <c r="C148" s="188"/>
      <c r="D148" s="106">
        <v>3</v>
      </c>
      <c r="E148" s="123"/>
      <c r="F148" s="107"/>
      <c r="G148" s="107"/>
      <c r="H148" s="108"/>
      <c r="I148" s="107"/>
      <c r="J148" s="107"/>
      <c r="K148" s="107"/>
      <c r="L148" s="109"/>
      <c r="M148" s="110"/>
    </row>
    <row r="149" spans="2:13" ht="15">
      <c r="B149" s="105">
        <v>144</v>
      </c>
      <c r="C149" s="188"/>
      <c r="D149" s="106">
        <v>4</v>
      </c>
      <c r="E149" s="123"/>
      <c r="F149" s="107"/>
      <c r="G149" s="107"/>
      <c r="H149" s="108"/>
      <c r="I149" s="107"/>
      <c r="J149" s="107"/>
      <c r="K149" s="107"/>
      <c r="L149" s="109"/>
      <c r="M149" s="110"/>
    </row>
    <row r="150" spans="2:13" ht="15">
      <c r="B150" s="105">
        <v>145</v>
      </c>
      <c r="C150" s="188"/>
      <c r="D150" s="106">
        <v>5</v>
      </c>
      <c r="E150" s="123"/>
      <c r="F150" s="107"/>
      <c r="G150" s="107"/>
      <c r="H150" s="108"/>
      <c r="I150" s="107"/>
      <c r="J150" s="107"/>
      <c r="K150" s="107"/>
      <c r="L150" s="109"/>
      <c r="M150" s="110"/>
    </row>
    <row r="151" spans="2:13" ht="15">
      <c r="B151" s="105">
        <v>146</v>
      </c>
      <c r="C151" s="188"/>
      <c r="D151" s="106">
        <v>6</v>
      </c>
      <c r="E151" s="123"/>
      <c r="F151" s="107"/>
      <c r="G151" s="107"/>
      <c r="H151" s="108"/>
      <c r="I151" s="107"/>
      <c r="J151" s="107"/>
      <c r="K151" s="107"/>
      <c r="L151" s="109"/>
      <c r="M151" s="110"/>
    </row>
    <row r="152" spans="2:13" ht="15">
      <c r="B152" s="105">
        <v>147</v>
      </c>
      <c r="C152" s="188"/>
      <c r="D152" s="106">
        <v>7</v>
      </c>
      <c r="E152" s="123"/>
      <c r="F152" s="107"/>
      <c r="G152" s="107"/>
      <c r="H152" s="108"/>
      <c r="I152" s="107"/>
      <c r="J152" s="107"/>
      <c r="K152" s="107"/>
      <c r="L152" s="109"/>
      <c r="M152" s="110"/>
    </row>
    <row r="153" spans="2:13" ht="15">
      <c r="B153" s="105">
        <v>148</v>
      </c>
      <c r="C153" s="188"/>
      <c r="D153" s="106">
        <v>8</v>
      </c>
      <c r="E153" s="123"/>
      <c r="F153" s="107"/>
      <c r="G153" s="107"/>
      <c r="H153" s="108"/>
      <c r="I153" s="107"/>
      <c r="J153" s="107"/>
      <c r="K153" s="107"/>
      <c r="L153" s="109"/>
      <c r="M153" s="110"/>
    </row>
    <row r="154" spans="2:13" ht="15">
      <c r="B154" s="105">
        <v>149</v>
      </c>
      <c r="C154" s="188"/>
      <c r="D154" s="106">
        <v>9</v>
      </c>
      <c r="E154" s="123"/>
      <c r="F154" s="107"/>
      <c r="G154" s="107"/>
      <c r="H154" s="108"/>
      <c r="I154" s="107"/>
      <c r="J154" s="107"/>
      <c r="K154" s="107"/>
      <c r="L154" s="109"/>
      <c r="M154" s="110"/>
    </row>
    <row r="155" spans="2:13" ht="15">
      <c r="B155" s="105">
        <v>150</v>
      </c>
      <c r="C155" s="188"/>
      <c r="D155" s="106">
        <v>10</v>
      </c>
      <c r="E155" s="123"/>
      <c r="F155" s="107"/>
      <c r="G155" s="107"/>
      <c r="H155" s="108"/>
      <c r="I155" s="107"/>
      <c r="J155" s="107"/>
      <c r="K155" s="107"/>
      <c r="L155" s="109"/>
      <c r="M155" s="110"/>
    </row>
    <row r="156" spans="2:13" ht="15">
      <c r="B156" s="105">
        <v>151</v>
      </c>
      <c r="C156" s="188"/>
      <c r="D156" s="106">
        <v>1</v>
      </c>
      <c r="E156" s="123"/>
      <c r="F156" s="107"/>
      <c r="G156" s="107"/>
      <c r="H156" s="108"/>
      <c r="I156" s="107"/>
      <c r="J156" s="107"/>
      <c r="K156" s="107"/>
      <c r="L156" s="109"/>
      <c r="M156" s="110"/>
    </row>
    <row r="157" spans="2:13" ht="15">
      <c r="B157" s="105">
        <v>152</v>
      </c>
      <c r="C157" s="188"/>
      <c r="D157" s="106">
        <v>2</v>
      </c>
      <c r="E157" s="123"/>
      <c r="F157" s="107"/>
      <c r="G157" s="107"/>
      <c r="H157" s="108"/>
      <c r="I157" s="107"/>
      <c r="J157" s="107"/>
      <c r="K157" s="107"/>
      <c r="L157" s="109"/>
      <c r="M157" s="110"/>
    </row>
    <row r="158" spans="2:13" ht="15">
      <c r="B158" s="105">
        <v>153</v>
      </c>
      <c r="C158" s="188"/>
      <c r="D158" s="106">
        <v>3</v>
      </c>
      <c r="E158" s="123"/>
      <c r="F158" s="107"/>
      <c r="G158" s="107"/>
      <c r="H158" s="108"/>
      <c r="I158" s="107"/>
      <c r="J158" s="107"/>
      <c r="K158" s="107"/>
      <c r="L158" s="109"/>
      <c r="M158" s="110"/>
    </row>
    <row r="159" spans="2:13" ht="15">
      <c r="B159" s="105">
        <v>154</v>
      </c>
      <c r="C159" s="188"/>
      <c r="D159" s="106">
        <v>4</v>
      </c>
      <c r="E159" s="123"/>
      <c r="F159" s="107"/>
      <c r="G159" s="107"/>
      <c r="H159" s="108"/>
      <c r="I159" s="107"/>
      <c r="J159" s="107"/>
      <c r="K159" s="107"/>
      <c r="L159" s="109"/>
      <c r="M159" s="110"/>
    </row>
    <row r="160" spans="2:13" ht="15">
      <c r="B160" s="105">
        <v>155</v>
      </c>
      <c r="C160" s="188"/>
      <c r="D160" s="106">
        <v>5</v>
      </c>
      <c r="E160" s="123"/>
      <c r="F160" s="107"/>
      <c r="G160" s="107"/>
      <c r="H160" s="108"/>
      <c r="I160" s="107"/>
      <c r="J160" s="107"/>
      <c r="K160" s="107"/>
      <c r="L160" s="109"/>
      <c r="M160" s="110"/>
    </row>
    <row r="161" spans="2:13" ht="15">
      <c r="B161" s="105">
        <v>156</v>
      </c>
      <c r="C161" s="188"/>
      <c r="D161" s="106">
        <v>6</v>
      </c>
      <c r="E161" s="123"/>
      <c r="F161" s="107"/>
      <c r="G161" s="107"/>
      <c r="H161" s="108"/>
      <c r="I161" s="107"/>
      <c r="J161" s="107"/>
      <c r="K161" s="107"/>
      <c r="L161" s="109"/>
      <c r="M161" s="110"/>
    </row>
    <row r="162" spans="2:13" ht="15">
      <c r="B162" s="105">
        <v>157</v>
      </c>
      <c r="C162" s="188"/>
      <c r="D162" s="106">
        <v>7</v>
      </c>
      <c r="E162" s="123"/>
      <c r="F162" s="107"/>
      <c r="G162" s="107"/>
      <c r="H162" s="108"/>
      <c r="I162" s="107"/>
      <c r="J162" s="107"/>
      <c r="K162" s="107"/>
      <c r="L162" s="109"/>
      <c r="M162" s="110"/>
    </row>
    <row r="163" spans="2:13" ht="15">
      <c r="B163" s="105">
        <v>158</v>
      </c>
      <c r="C163" s="188"/>
      <c r="D163" s="106">
        <v>8</v>
      </c>
      <c r="E163" s="123"/>
      <c r="F163" s="107"/>
      <c r="G163" s="107"/>
      <c r="H163" s="108"/>
      <c r="I163" s="107"/>
      <c r="J163" s="107"/>
      <c r="K163" s="107"/>
      <c r="L163" s="109"/>
      <c r="M163" s="110"/>
    </row>
    <row r="164" spans="2:13" ht="15">
      <c r="B164" s="105">
        <v>159</v>
      </c>
      <c r="C164" s="188"/>
      <c r="D164" s="106">
        <v>9</v>
      </c>
      <c r="E164" s="123"/>
      <c r="F164" s="107"/>
      <c r="G164" s="107"/>
      <c r="H164" s="108"/>
      <c r="I164" s="107"/>
      <c r="J164" s="107"/>
      <c r="K164" s="107"/>
      <c r="L164" s="109"/>
      <c r="M164" s="110"/>
    </row>
    <row r="165" spans="2:13" ht="15">
      <c r="B165" s="105">
        <v>160</v>
      </c>
      <c r="C165" s="188"/>
      <c r="D165" s="106">
        <v>10</v>
      </c>
      <c r="E165" s="123"/>
      <c r="F165" s="107"/>
      <c r="G165" s="107"/>
      <c r="H165" s="108"/>
      <c r="I165" s="107"/>
      <c r="J165" s="107"/>
      <c r="K165" s="107"/>
      <c r="L165" s="109"/>
      <c r="M165" s="110"/>
    </row>
    <row r="166" spans="2:13" ht="15">
      <c r="B166" s="105">
        <v>161</v>
      </c>
      <c r="C166" s="188"/>
      <c r="D166" s="106">
        <v>1</v>
      </c>
      <c r="E166" s="123"/>
      <c r="F166" s="107"/>
      <c r="G166" s="107"/>
      <c r="H166" s="108"/>
      <c r="I166" s="107"/>
      <c r="J166" s="107"/>
      <c r="K166" s="107"/>
      <c r="L166" s="109"/>
      <c r="M166" s="110"/>
    </row>
    <row r="167" spans="2:13" ht="15">
      <c r="B167" s="105">
        <v>162</v>
      </c>
      <c r="C167" s="188"/>
      <c r="D167" s="106">
        <v>2</v>
      </c>
      <c r="E167" s="123"/>
      <c r="F167" s="107"/>
      <c r="G167" s="107"/>
      <c r="H167" s="108"/>
      <c r="I167" s="107"/>
      <c r="J167" s="107"/>
      <c r="K167" s="107"/>
      <c r="L167" s="109"/>
      <c r="M167" s="110"/>
    </row>
    <row r="168" spans="2:13" ht="15">
      <c r="B168" s="105">
        <v>163</v>
      </c>
      <c r="C168" s="188"/>
      <c r="D168" s="106">
        <v>3</v>
      </c>
      <c r="E168" s="123"/>
      <c r="F168" s="107"/>
      <c r="G168" s="107"/>
      <c r="H168" s="108"/>
      <c r="I168" s="107"/>
      <c r="J168" s="107"/>
      <c r="K168" s="107"/>
      <c r="L168" s="109"/>
      <c r="M168" s="110"/>
    </row>
    <row r="169" spans="2:13" ht="15">
      <c r="B169" s="105">
        <v>164</v>
      </c>
      <c r="C169" s="188"/>
      <c r="D169" s="106">
        <v>4</v>
      </c>
      <c r="E169" s="123"/>
      <c r="F169" s="107"/>
      <c r="G169" s="107"/>
      <c r="H169" s="108"/>
      <c r="I169" s="107"/>
      <c r="J169" s="107"/>
      <c r="K169" s="107"/>
      <c r="L169" s="109"/>
      <c r="M169" s="110"/>
    </row>
    <row r="170" spans="2:13" ht="15">
      <c r="B170" s="105">
        <v>165</v>
      </c>
      <c r="C170" s="188"/>
      <c r="D170" s="106">
        <v>5</v>
      </c>
      <c r="E170" s="123"/>
      <c r="F170" s="107"/>
      <c r="G170" s="107"/>
      <c r="H170" s="108"/>
      <c r="I170" s="107"/>
      <c r="J170" s="107"/>
      <c r="K170" s="107"/>
      <c r="L170" s="109"/>
      <c r="M170" s="110"/>
    </row>
    <row r="171" spans="2:13" ht="15">
      <c r="B171" s="105">
        <v>166</v>
      </c>
      <c r="C171" s="188"/>
      <c r="D171" s="106">
        <v>6</v>
      </c>
      <c r="E171" s="123"/>
      <c r="F171" s="107"/>
      <c r="G171" s="107"/>
      <c r="H171" s="108"/>
      <c r="I171" s="107"/>
      <c r="J171" s="107"/>
      <c r="K171" s="107"/>
      <c r="L171" s="109"/>
      <c r="M171" s="110"/>
    </row>
    <row r="172" spans="2:13" ht="15">
      <c r="B172" s="105">
        <v>167</v>
      </c>
      <c r="C172" s="188"/>
      <c r="D172" s="106">
        <v>7</v>
      </c>
      <c r="E172" s="123"/>
      <c r="F172" s="107"/>
      <c r="G172" s="107"/>
      <c r="H172" s="108"/>
      <c r="I172" s="107"/>
      <c r="J172" s="107"/>
      <c r="K172" s="107"/>
      <c r="L172" s="109"/>
      <c r="M172" s="110"/>
    </row>
    <row r="173" spans="2:13" ht="15">
      <c r="B173" s="105">
        <v>168</v>
      </c>
      <c r="C173" s="188"/>
      <c r="D173" s="106">
        <v>8</v>
      </c>
      <c r="E173" s="123"/>
      <c r="F173" s="107"/>
      <c r="G173" s="107"/>
      <c r="H173" s="108"/>
      <c r="I173" s="107"/>
      <c r="J173" s="107"/>
      <c r="K173" s="107"/>
      <c r="L173" s="109"/>
      <c r="M173" s="110"/>
    </row>
    <row r="174" spans="2:13" ht="15">
      <c r="B174" s="105">
        <v>169</v>
      </c>
      <c r="C174" s="188"/>
      <c r="D174" s="106">
        <v>9</v>
      </c>
      <c r="E174" s="123"/>
      <c r="F174" s="107"/>
      <c r="G174" s="107"/>
      <c r="H174" s="108"/>
      <c r="I174" s="107"/>
      <c r="J174" s="107"/>
      <c r="K174" s="107"/>
      <c r="L174" s="109"/>
      <c r="M174" s="110"/>
    </row>
    <row r="175" spans="2:13" ht="15">
      <c r="B175" s="105">
        <v>170</v>
      </c>
      <c r="C175" s="188"/>
      <c r="D175" s="106">
        <v>10</v>
      </c>
      <c r="E175" s="123"/>
      <c r="F175" s="107"/>
      <c r="G175" s="107"/>
      <c r="H175" s="108"/>
      <c r="I175" s="107"/>
      <c r="J175" s="107"/>
      <c r="K175" s="107"/>
      <c r="L175" s="109"/>
      <c r="M175" s="110"/>
    </row>
    <row r="176" spans="2:13" ht="15">
      <c r="B176" s="105">
        <v>171</v>
      </c>
      <c r="C176" s="188"/>
      <c r="D176" s="106">
        <v>1</v>
      </c>
      <c r="E176" s="123"/>
      <c r="F176" s="107"/>
      <c r="G176" s="107"/>
      <c r="H176" s="108"/>
      <c r="I176" s="107"/>
      <c r="J176" s="107"/>
      <c r="K176" s="107"/>
      <c r="L176" s="109"/>
      <c r="M176" s="110"/>
    </row>
    <row r="177" spans="2:13" ht="15">
      <c r="B177" s="105">
        <v>172</v>
      </c>
      <c r="C177" s="188"/>
      <c r="D177" s="106">
        <v>2</v>
      </c>
      <c r="E177" s="123"/>
      <c r="F177" s="107"/>
      <c r="G177" s="107"/>
      <c r="H177" s="108"/>
      <c r="I177" s="107"/>
      <c r="J177" s="107"/>
      <c r="K177" s="107"/>
      <c r="L177" s="109"/>
      <c r="M177" s="110"/>
    </row>
    <row r="178" spans="2:13" ht="15">
      <c r="B178" s="105">
        <v>173</v>
      </c>
      <c r="C178" s="188"/>
      <c r="D178" s="106">
        <v>3</v>
      </c>
      <c r="E178" s="123"/>
      <c r="F178" s="107"/>
      <c r="G178" s="107"/>
      <c r="H178" s="108"/>
      <c r="I178" s="107"/>
      <c r="J178" s="107"/>
      <c r="K178" s="107"/>
      <c r="L178" s="109"/>
      <c r="M178" s="110"/>
    </row>
    <row r="179" spans="2:13" ht="15">
      <c r="B179" s="105">
        <v>174</v>
      </c>
      <c r="C179" s="188"/>
      <c r="D179" s="106">
        <v>4</v>
      </c>
      <c r="E179" s="123"/>
      <c r="F179" s="107"/>
      <c r="G179" s="107"/>
      <c r="H179" s="108"/>
      <c r="I179" s="107"/>
      <c r="J179" s="107"/>
      <c r="K179" s="107"/>
      <c r="L179" s="109"/>
      <c r="M179" s="110"/>
    </row>
    <row r="180" spans="2:13" ht="15">
      <c r="B180" s="105">
        <v>175</v>
      </c>
      <c r="C180" s="188"/>
      <c r="D180" s="106">
        <v>5</v>
      </c>
      <c r="E180" s="123"/>
      <c r="F180" s="107"/>
      <c r="G180" s="107"/>
      <c r="H180" s="108"/>
      <c r="I180" s="107"/>
      <c r="J180" s="107"/>
      <c r="K180" s="107"/>
      <c r="L180" s="109"/>
      <c r="M180" s="110"/>
    </row>
    <row r="181" spans="2:13" ht="15">
      <c r="B181" s="105">
        <v>176</v>
      </c>
      <c r="C181" s="188"/>
      <c r="D181" s="106">
        <v>6</v>
      </c>
      <c r="E181" s="123"/>
      <c r="F181" s="107"/>
      <c r="G181" s="107"/>
      <c r="H181" s="108"/>
      <c r="I181" s="107"/>
      <c r="J181" s="107"/>
      <c r="K181" s="107"/>
      <c r="L181" s="109"/>
      <c r="M181" s="110"/>
    </row>
    <row r="182" spans="2:13" ht="15">
      <c r="B182" s="105">
        <v>177</v>
      </c>
      <c r="C182" s="188"/>
      <c r="D182" s="106">
        <v>7</v>
      </c>
      <c r="E182" s="123"/>
      <c r="F182" s="107"/>
      <c r="G182" s="107"/>
      <c r="H182" s="108"/>
      <c r="I182" s="107"/>
      <c r="J182" s="107"/>
      <c r="K182" s="107"/>
      <c r="L182" s="109"/>
      <c r="M182" s="110"/>
    </row>
    <row r="183" spans="2:13" ht="15">
      <c r="B183" s="105">
        <v>178</v>
      </c>
      <c r="C183" s="188"/>
      <c r="D183" s="106">
        <v>8</v>
      </c>
      <c r="E183" s="123"/>
      <c r="F183" s="107"/>
      <c r="G183" s="107"/>
      <c r="H183" s="108"/>
      <c r="I183" s="107"/>
      <c r="J183" s="107"/>
      <c r="K183" s="107"/>
      <c r="L183" s="109"/>
      <c r="M183" s="110"/>
    </row>
    <row r="184" spans="2:13" ht="15">
      <c r="B184" s="105">
        <v>179</v>
      </c>
      <c r="C184" s="188"/>
      <c r="D184" s="106">
        <v>9</v>
      </c>
      <c r="E184" s="123"/>
      <c r="F184" s="107"/>
      <c r="G184" s="107"/>
      <c r="H184" s="108"/>
      <c r="I184" s="107"/>
      <c r="J184" s="107"/>
      <c r="K184" s="107"/>
      <c r="L184" s="109"/>
      <c r="M184" s="110"/>
    </row>
    <row r="185" spans="2:13" ht="15">
      <c r="B185" s="105">
        <v>180</v>
      </c>
      <c r="C185" s="188"/>
      <c r="D185" s="106">
        <v>10</v>
      </c>
      <c r="E185" s="123"/>
      <c r="F185" s="107"/>
      <c r="G185" s="107"/>
      <c r="H185" s="108"/>
      <c r="I185" s="107"/>
      <c r="J185" s="107"/>
      <c r="K185" s="107"/>
      <c r="L185" s="109"/>
      <c r="M185" s="110"/>
    </row>
    <row r="186" spans="2:13" ht="15">
      <c r="B186" s="105">
        <v>181</v>
      </c>
      <c r="C186" s="188"/>
      <c r="D186" s="106">
        <v>1</v>
      </c>
      <c r="E186" s="123"/>
      <c r="F186" s="107"/>
      <c r="G186" s="107"/>
      <c r="H186" s="108"/>
      <c r="I186" s="107"/>
      <c r="J186" s="107"/>
      <c r="K186" s="107"/>
      <c r="L186" s="109"/>
      <c r="M186" s="110"/>
    </row>
    <row r="187" spans="2:13" ht="15">
      <c r="B187" s="105">
        <v>182</v>
      </c>
      <c r="C187" s="188"/>
      <c r="D187" s="106">
        <v>2</v>
      </c>
      <c r="E187" s="123"/>
      <c r="F187" s="107"/>
      <c r="G187" s="107"/>
      <c r="H187" s="108"/>
      <c r="I187" s="107"/>
      <c r="J187" s="107"/>
      <c r="K187" s="107"/>
      <c r="L187" s="109"/>
      <c r="M187" s="110"/>
    </row>
    <row r="188" spans="2:13" ht="15">
      <c r="B188" s="105">
        <v>183</v>
      </c>
      <c r="C188" s="188"/>
      <c r="D188" s="106">
        <v>3</v>
      </c>
      <c r="E188" s="123"/>
      <c r="F188" s="107"/>
      <c r="G188" s="107"/>
      <c r="H188" s="108"/>
      <c r="I188" s="107"/>
      <c r="J188" s="107"/>
      <c r="K188" s="107"/>
      <c r="L188" s="109"/>
      <c r="M188" s="110"/>
    </row>
    <row r="189" spans="2:13" ht="15">
      <c r="B189" s="105">
        <v>184</v>
      </c>
      <c r="C189" s="188"/>
      <c r="D189" s="106">
        <v>4</v>
      </c>
      <c r="E189" s="123"/>
      <c r="F189" s="107"/>
      <c r="G189" s="107"/>
      <c r="H189" s="108"/>
      <c r="I189" s="107"/>
      <c r="J189" s="107"/>
      <c r="K189" s="107"/>
      <c r="L189" s="109"/>
      <c r="M189" s="110"/>
    </row>
    <row r="190" spans="2:13" ht="15">
      <c r="B190" s="105">
        <v>185</v>
      </c>
      <c r="C190" s="188"/>
      <c r="D190" s="106">
        <v>5</v>
      </c>
      <c r="E190" s="123"/>
      <c r="F190" s="107"/>
      <c r="G190" s="107"/>
      <c r="H190" s="108"/>
      <c r="I190" s="107"/>
      <c r="J190" s="107"/>
      <c r="K190" s="107"/>
      <c r="L190" s="109"/>
      <c r="M190" s="110"/>
    </row>
    <row r="191" spans="2:13" ht="15">
      <c r="B191" s="105">
        <v>186</v>
      </c>
      <c r="C191" s="188"/>
      <c r="D191" s="106">
        <v>6</v>
      </c>
      <c r="E191" s="123"/>
      <c r="F191" s="107"/>
      <c r="G191" s="107"/>
      <c r="H191" s="108"/>
      <c r="I191" s="107"/>
      <c r="J191" s="107"/>
      <c r="K191" s="107"/>
      <c r="L191" s="109"/>
      <c r="M191" s="110"/>
    </row>
    <row r="192" spans="2:13" ht="15">
      <c r="B192" s="105">
        <v>187</v>
      </c>
      <c r="C192" s="188"/>
      <c r="D192" s="106">
        <v>7</v>
      </c>
      <c r="E192" s="123"/>
      <c r="F192" s="107"/>
      <c r="G192" s="107"/>
      <c r="H192" s="108"/>
      <c r="I192" s="107"/>
      <c r="J192" s="107"/>
      <c r="K192" s="107"/>
      <c r="L192" s="109"/>
      <c r="M192" s="110"/>
    </row>
    <row r="193" spans="2:13" ht="15">
      <c r="B193" s="105">
        <v>188</v>
      </c>
      <c r="C193" s="188"/>
      <c r="D193" s="106">
        <v>8</v>
      </c>
      <c r="E193" s="123"/>
      <c r="F193" s="107"/>
      <c r="G193" s="107"/>
      <c r="H193" s="108"/>
      <c r="I193" s="107"/>
      <c r="J193" s="107"/>
      <c r="K193" s="107"/>
      <c r="L193" s="109"/>
      <c r="M193" s="110"/>
    </row>
    <row r="194" spans="2:13" ht="15">
      <c r="B194" s="105">
        <v>189</v>
      </c>
      <c r="C194" s="188"/>
      <c r="D194" s="106">
        <v>9</v>
      </c>
      <c r="E194" s="123"/>
      <c r="F194" s="107"/>
      <c r="G194" s="107"/>
      <c r="H194" s="108"/>
      <c r="I194" s="107"/>
      <c r="J194" s="107"/>
      <c r="K194" s="107"/>
      <c r="L194" s="109"/>
      <c r="M194" s="110"/>
    </row>
    <row r="195" spans="2:13" ht="15">
      <c r="B195" s="105">
        <v>190</v>
      </c>
      <c r="C195" s="188"/>
      <c r="D195" s="106">
        <v>10</v>
      </c>
      <c r="E195" s="123"/>
      <c r="F195" s="107"/>
      <c r="G195" s="107"/>
      <c r="H195" s="108"/>
      <c r="I195" s="107"/>
      <c r="J195" s="107"/>
      <c r="K195" s="107"/>
      <c r="L195" s="109"/>
      <c r="M195" s="110"/>
    </row>
    <row r="196" spans="2:13" ht="15">
      <c r="B196" s="105">
        <v>191</v>
      </c>
      <c r="C196" s="188"/>
      <c r="D196" s="106">
        <v>1</v>
      </c>
      <c r="E196" s="123"/>
      <c r="F196" s="107"/>
      <c r="G196" s="107"/>
      <c r="H196" s="108"/>
      <c r="I196" s="107"/>
      <c r="J196" s="107"/>
      <c r="K196" s="107"/>
      <c r="L196" s="109"/>
      <c r="M196" s="110"/>
    </row>
    <row r="197" spans="2:13" ht="15">
      <c r="B197" s="105">
        <v>192</v>
      </c>
      <c r="C197" s="188"/>
      <c r="D197" s="106">
        <v>2</v>
      </c>
      <c r="E197" s="123"/>
      <c r="F197" s="107"/>
      <c r="G197" s="107"/>
      <c r="H197" s="108"/>
      <c r="I197" s="107"/>
      <c r="J197" s="107"/>
      <c r="K197" s="107"/>
      <c r="L197" s="109"/>
      <c r="M197" s="110"/>
    </row>
    <row r="198" spans="2:13" ht="15">
      <c r="B198" s="105">
        <v>193</v>
      </c>
      <c r="C198" s="188"/>
      <c r="D198" s="106">
        <v>3</v>
      </c>
      <c r="E198" s="123"/>
      <c r="F198" s="107"/>
      <c r="G198" s="107"/>
      <c r="H198" s="108"/>
      <c r="I198" s="107"/>
      <c r="J198" s="107"/>
      <c r="K198" s="107"/>
      <c r="L198" s="109"/>
      <c r="M198" s="110"/>
    </row>
    <row r="199" spans="2:13" ht="15">
      <c r="B199" s="105">
        <v>194</v>
      </c>
      <c r="C199" s="188"/>
      <c r="D199" s="106">
        <v>4</v>
      </c>
      <c r="E199" s="123"/>
      <c r="F199" s="107"/>
      <c r="G199" s="107"/>
      <c r="H199" s="108"/>
      <c r="I199" s="107"/>
      <c r="J199" s="107"/>
      <c r="K199" s="107"/>
      <c r="L199" s="109"/>
      <c r="M199" s="110"/>
    </row>
    <row r="200" spans="2:13" ht="15">
      <c r="B200" s="105">
        <v>195</v>
      </c>
      <c r="C200" s="188"/>
      <c r="D200" s="106">
        <v>5</v>
      </c>
      <c r="E200" s="123"/>
      <c r="F200" s="107"/>
      <c r="G200" s="107"/>
      <c r="H200" s="108"/>
      <c r="I200" s="107"/>
      <c r="J200" s="107"/>
      <c r="K200" s="107"/>
      <c r="L200" s="109"/>
      <c r="M200" s="110"/>
    </row>
    <row r="201" spans="2:13" ht="15">
      <c r="B201" s="105">
        <v>196</v>
      </c>
      <c r="C201" s="188"/>
      <c r="D201" s="106">
        <v>6</v>
      </c>
      <c r="E201" s="123"/>
      <c r="F201" s="107"/>
      <c r="G201" s="107"/>
      <c r="H201" s="108"/>
      <c r="I201" s="107"/>
      <c r="J201" s="107"/>
      <c r="K201" s="107"/>
      <c r="L201" s="109"/>
      <c r="M201" s="110"/>
    </row>
    <row r="202" spans="2:13" ht="15">
      <c r="B202" s="105">
        <v>197</v>
      </c>
      <c r="C202" s="188"/>
      <c r="D202" s="106">
        <v>7</v>
      </c>
      <c r="E202" s="123"/>
      <c r="F202" s="107"/>
      <c r="G202" s="107"/>
      <c r="H202" s="108"/>
      <c r="I202" s="107"/>
      <c r="J202" s="107"/>
      <c r="K202" s="107"/>
      <c r="L202" s="109"/>
      <c r="M202" s="110"/>
    </row>
    <row r="203" spans="2:13" ht="15">
      <c r="B203" s="105">
        <v>198</v>
      </c>
      <c r="C203" s="188"/>
      <c r="D203" s="106">
        <v>8</v>
      </c>
      <c r="E203" s="123"/>
      <c r="F203" s="107"/>
      <c r="G203" s="107"/>
      <c r="H203" s="108"/>
      <c r="I203" s="107"/>
      <c r="J203" s="107"/>
      <c r="K203" s="107"/>
      <c r="L203" s="109"/>
      <c r="M203" s="110"/>
    </row>
    <row r="204" spans="2:13" ht="15">
      <c r="B204" s="105">
        <v>199</v>
      </c>
      <c r="C204" s="188"/>
      <c r="D204" s="106">
        <v>9</v>
      </c>
      <c r="E204" s="123"/>
      <c r="F204" s="107"/>
      <c r="G204" s="107"/>
      <c r="H204" s="108"/>
      <c r="I204" s="107"/>
      <c r="J204" s="107"/>
      <c r="K204" s="107"/>
      <c r="L204" s="109"/>
      <c r="M204" s="110"/>
    </row>
    <row r="205" spans="2:13" ht="15">
      <c r="B205" s="105">
        <v>200</v>
      </c>
      <c r="C205" s="188"/>
      <c r="D205" s="106">
        <v>10</v>
      </c>
      <c r="E205" s="123"/>
      <c r="F205" s="107"/>
      <c r="G205" s="107"/>
      <c r="H205" s="108"/>
      <c r="I205" s="107"/>
      <c r="J205" s="107"/>
      <c r="K205" s="107"/>
      <c r="L205" s="109"/>
      <c r="M205" s="110"/>
    </row>
    <row r="206" spans="2:13" ht="15">
      <c r="B206" s="105">
        <v>201</v>
      </c>
      <c r="C206" s="188"/>
      <c r="D206" s="106">
        <v>1</v>
      </c>
      <c r="E206" s="123"/>
      <c r="F206" s="107"/>
      <c r="G206" s="107"/>
      <c r="H206" s="108"/>
      <c r="I206" s="107"/>
      <c r="J206" s="107"/>
      <c r="K206" s="107"/>
      <c r="L206" s="109"/>
      <c r="M206" s="110"/>
    </row>
    <row r="207" spans="2:13" ht="15">
      <c r="B207" s="105">
        <v>202</v>
      </c>
      <c r="C207" s="188"/>
      <c r="D207" s="106">
        <v>2</v>
      </c>
      <c r="E207" s="123"/>
      <c r="F207" s="107"/>
      <c r="G207" s="107"/>
      <c r="H207" s="108"/>
      <c r="I207" s="107"/>
      <c r="J207" s="107"/>
      <c r="K207" s="107"/>
      <c r="L207" s="109"/>
      <c r="M207" s="110"/>
    </row>
    <row r="208" spans="2:13" ht="15">
      <c r="B208" s="105">
        <v>203</v>
      </c>
      <c r="C208" s="188"/>
      <c r="D208" s="106">
        <v>3</v>
      </c>
      <c r="E208" s="123"/>
      <c r="F208" s="107"/>
      <c r="G208" s="107"/>
      <c r="H208" s="108"/>
      <c r="I208" s="107"/>
      <c r="J208" s="107"/>
      <c r="K208" s="107"/>
      <c r="L208" s="109"/>
      <c r="M208" s="110"/>
    </row>
    <row r="209" spans="2:13" ht="15">
      <c r="B209" s="105">
        <v>204</v>
      </c>
      <c r="C209" s="188"/>
      <c r="D209" s="106">
        <v>4</v>
      </c>
      <c r="E209" s="123"/>
      <c r="F209" s="107"/>
      <c r="G209" s="107"/>
      <c r="H209" s="108"/>
      <c r="I209" s="107"/>
      <c r="J209" s="107"/>
      <c r="K209" s="107"/>
      <c r="L209" s="109"/>
      <c r="M209" s="110"/>
    </row>
    <row r="210" spans="2:13" ht="15">
      <c r="B210" s="105">
        <v>205</v>
      </c>
      <c r="C210" s="188"/>
      <c r="D210" s="106">
        <v>5</v>
      </c>
      <c r="E210" s="123"/>
      <c r="F210" s="107"/>
      <c r="G210" s="107"/>
      <c r="H210" s="108"/>
      <c r="I210" s="107"/>
      <c r="J210" s="107"/>
      <c r="K210" s="107"/>
      <c r="L210" s="109"/>
      <c r="M210" s="110"/>
    </row>
    <row r="211" spans="2:13" ht="15">
      <c r="B211" s="105">
        <v>206</v>
      </c>
      <c r="C211" s="188"/>
      <c r="D211" s="106">
        <v>6</v>
      </c>
      <c r="E211" s="123"/>
      <c r="F211" s="107"/>
      <c r="G211" s="107"/>
      <c r="H211" s="108"/>
      <c r="I211" s="107"/>
      <c r="J211" s="107"/>
      <c r="K211" s="107"/>
      <c r="L211" s="109"/>
      <c r="M211" s="110"/>
    </row>
    <row r="212" spans="2:13" ht="15">
      <c r="B212" s="105">
        <v>207</v>
      </c>
      <c r="C212" s="188"/>
      <c r="D212" s="106">
        <v>7</v>
      </c>
      <c r="E212" s="123"/>
      <c r="F212" s="107"/>
      <c r="G212" s="107"/>
      <c r="H212" s="108"/>
      <c r="I212" s="107"/>
      <c r="J212" s="107"/>
      <c r="K212" s="107"/>
      <c r="L212" s="109"/>
      <c r="M212" s="110"/>
    </row>
    <row r="213" spans="2:13" ht="15">
      <c r="B213" s="105">
        <v>208</v>
      </c>
      <c r="C213" s="188"/>
      <c r="D213" s="106">
        <v>8</v>
      </c>
      <c r="E213" s="123"/>
      <c r="F213" s="107"/>
      <c r="G213" s="107"/>
      <c r="H213" s="108"/>
      <c r="I213" s="107"/>
      <c r="J213" s="107"/>
      <c r="K213" s="107"/>
      <c r="L213" s="109"/>
      <c r="M213" s="110"/>
    </row>
    <row r="214" spans="2:13" ht="15">
      <c r="B214" s="105">
        <v>209</v>
      </c>
      <c r="C214" s="188"/>
      <c r="D214" s="106">
        <v>9</v>
      </c>
      <c r="E214" s="123"/>
      <c r="F214" s="107"/>
      <c r="G214" s="107"/>
      <c r="H214" s="108"/>
      <c r="I214" s="107"/>
      <c r="J214" s="107"/>
      <c r="K214" s="107"/>
      <c r="L214" s="109"/>
      <c r="M214" s="110"/>
    </row>
    <row r="215" spans="2:13" ht="15">
      <c r="B215" s="105">
        <v>210</v>
      </c>
      <c r="C215" s="188"/>
      <c r="D215" s="106">
        <v>10</v>
      </c>
      <c r="E215" s="123"/>
      <c r="F215" s="107"/>
      <c r="G215" s="107"/>
      <c r="H215" s="108"/>
      <c r="I215" s="107"/>
      <c r="J215" s="107"/>
      <c r="K215" s="107"/>
      <c r="L215" s="109"/>
      <c r="M215" s="110"/>
    </row>
    <row r="216" spans="2:13" ht="15">
      <c r="B216" s="105">
        <v>211</v>
      </c>
      <c r="C216" s="188"/>
      <c r="D216" s="106">
        <v>1</v>
      </c>
      <c r="E216" s="123"/>
      <c r="F216" s="107"/>
      <c r="G216" s="107"/>
      <c r="H216" s="108"/>
      <c r="I216" s="107"/>
      <c r="J216" s="107"/>
      <c r="K216" s="107"/>
      <c r="L216" s="109"/>
      <c r="M216" s="110"/>
    </row>
    <row r="217" spans="2:13" ht="15">
      <c r="B217" s="105">
        <v>212</v>
      </c>
      <c r="C217" s="188"/>
      <c r="D217" s="106">
        <v>2</v>
      </c>
      <c r="E217" s="123"/>
      <c r="F217" s="107"/>
      <c r="G217" s="107"/>
      <c r="H217" s="108"/>
      <c r="I217" s="107"/>
      <c r="J217" s="107"/>
      <c r="K217" s="107"/>
      <c r="L217" s="109"/>
      <c r="M217" s="110"/>
    </row>
    <row r="218" spans="2:13" ht="15">
      <c r="B218" s="105">
        <v>213</v>
      </c>
      <c r="C218" s="188"/>
      <c r="D218" s="106">
        <v>3</v>
      </c>
      <c r="E218" s="123"/>
      <c r="F218" s="107"/>
      <c r="G218" s="107"/>
      <c r="H218" s="108"/>
      <c r="I218" s="107"/>
      <c r="J218" s="107"/>
      <c r="K218" s="107"/>
      <c r="L218" s="109"/>
      <c r="M218" s="110"/>
    </row>
    <row r="219" spans="2:13" ht="15">
      <c r="B219" s="105">
        <v>214</v>
      </c>
      <c r="C219" s="188"/>
      <c r="D219" s="106">
        <v>4</v>
      </c>
      <c r="E219" s="123"/>
      <c r="F219" s="107"/>
      <c r="G219" s="107"/>
      <c r="H219" s="108"/>
      <c r="I219" s="107"/>
      <c r="J219" s="107"/>
      <c r="K219" s="107"/>
      <c r="L219" s="109"/>
      <c r="M219" s="110"/>
    </row>
    <row r="220" spans="2:13" ht="15">
      <c r="B220" s="105">
        <v>215</v>
      </c>
      <c r="C220" s="188"/>
      <c r="D220" s="106">
        <v>5</v>
      </c>
      <c r="E220" s="123"/>
      <c r="F220" s="107"/>
      <c r="G220" s="107"/>
      <c r="H220" s="108"/>
      <c r="I220" s="107"/>
      <c r="J220" s="107"/>
      <c r="K220" s="107"/>
      <c r="L220" s="109"/>
      <c r="M220" s="110"/>
    </row>
    <row r="221" spans="2:13" ht="15">
      <c r="B221" s="105">
        <v>216</v>
      </c>
      <c r="C221" s="188"/>
      <c r="D221" s="106">
        <v>6</v>
      </c>
      <c r="E221" s="123"/>
      <c r="F221" s="107"/>
      <c r="G221" s="107"/>
      <c r="H221" s="108"/>
      <c r="I221" s="107"/>
      <c r="J221" s="107"/>
      <c r="K221" s="107"/>
      <c r="L221" s="109"/>
      <c r="M221" s="110"/>
    </row>
    <row r="222" spans="2:13" ht="15">
      <c r="B222" s="105">
        <v>217</v>
      </c>
      <c r="C222" s="188"/>
      <c r="D222" s="106">
        <v>7</v>
      </c>
      <c r="E222" s="123"/>
      <c r="F222" s="107"/>
      <c r="G222" s="107"/>
      <c r="H222" s="108"/>
      <c r="I222" s="107"/>
      <c r="J222" s="107"/>
      <c r="K222" s="107"/>
      <c r="L222" s="109"/>
      <c r="M222" s="110"/>
    </row>
    <row r="223" spans="2:13" ht="15">
      <c r="B223" s="105">
        <v>218</v>
      </c>
      <c r="C223" s="188"/>
      <c r="D223" s="106">
        <v>8</v>
      </c>
      <c r="E223" s="123"/>
      <c r="F223" s="107"/>
      <c r="G223" s="107"/>
      <c r="H223" s="108"/>
      <c r="I223" s="107"/>
      <c r="J223" s="107"/>
      <c r="K223" s="107"/>
      <c r="L223" s="109"/>
      <c r="M223" s="110"/>
    </row>
    <row r="224" spans="2:13" ht="15">
      <c r="B224" s="105">
        <v>219</v>
      </c>
      <c r="C224" s="188"/>
      <c r="D224" s="106">
        <v>9</v>
      </c>
      <c r="E224" s="123"/>
      <c r="F224" s="107"/>
      <c r="G224" s="107"/>
      <c r="H224" s="108"/>
      <c r="I224" s="107"/>
      <c r="J224" s="107"/>
      <c r="K224" s="107"/>
      <c r="L224" s="109"/>
      <c r="M224" s="110"/>
    </row>
    <row r="225" spans="2:13" ht="15">
      <c r="B225" s="105">
        <v>220</v>
      </c>
      <c r="C225" s="188"/>
      <c r="D225" s="106">
        <v>10</v>
      </c>
      <c r="E225" s="123"/>
      <c r="F225" s="107"/>
      <c r="G225" s="107"/>
      <c r="H225" s="108"/>
      <c r="I225" s="107"/>
      <c r="J225" s="107"/>
      <c r="K225" s="107"/>
      <c r="L225" s="109"/>
      <c r="M225" s="110"/>
    </row>
    <row r="226" spans="2:13" ht="15">
      <c r="B226" s="105">
        <v>221</v>
      </c>
      <c r="C226" s="188"/>
      <c r="D226" s="106">
        <v>1</v>
      </c>
      <c r="E226" s="123"/>
      <c r="F226" s="107"/>
      <c r="G226" s="107"/>
      <c r="H226" s="108"/>
      <c r="I226" s="107"/>
      <c r="J226" s="107"/>
      <c r="K226" s="107"/>
      <c r="L226" s="109"/>
      <c r="M226" s="110"/>
    </row>
    <row r="227" spans="2:13" ht="15">
      <c r="B227" s="105">
        <v>222</v>
      </c>
      <c r="C227" s="188"/>
      <c r="D227" s="106">
        <v>2</v>
      </c>
      <c r="E227" s="123"/>
      <c r="F227" s="107"/>
      <c r="G227" s="107"/>
      <c r="H227" s="108"/>
      <c r="I227" s="107"/>
      <c r="J227" s="107"/>
      <c r="K227" s="107"/>
      <c r="L227" s="109"/>
      <c r="M227" s="110"/>
    </row>
    <row r="228" spans="2:13" ht="15">
      <c r="B228" s="105">
        <v>223</v>
      </c>
      <c r="C228" s="188"/>
      <c r="D228" s="106">
        <v>3</v>
      </c>
      <c r="E228" s="123"/>
      <c r="F228" s="107"/>
      <c r="G228" s="107"/>
      <c r="H228" s="108"/>
      <c r="I228" s="107"/>
      <c r="J228" s="107"/>
      <c r="K228" s="107"/>
      <c r="L228" s="109"/>
      <c r="M228" s="110"/>
    </row>
    <row r="229" spans="2:13" ht="15">
      <c r="B229" s="105">
        <v>224</v>
      </c>
      <c r="C229" s="188"/>
      <c r="D229" s="106">
        <v>4</v>
      </c>
      <c r="E229" s="123"/>
      <c r="F229" s="107"/>
      <c r="G229" s="107"/>
      <c r="H229" s="108"/>
      <c r="I229" s="107"/>
      <c r="J229" s="107"/>
      <c r="K229" s="107"/>
      <c r="L229" s="109"/>
      <c r="M229" s="110"/>
    </row>
    <row r="230" spans="2:13" ht="15">
      <c r="B230" s="105">
        <v>225</v>
      </c>
      <c r="C230" s="188"/>
      <c r="D230" s="106">
        <v>5</v>
      </c>
      <c r="E230" s="123"/>
      <c r="F230" s="107"/>
      <c r="G230" s="107"/>
      <c r="H230" s="108"/>
      <c r="I230" s="107"/>
      <c r="J230" s="107"/>
      <c r="K230" s="107"/>
      <c r="L230" s="109"/>
      <c r="M230" s="110"/>
    </row>
    <row r="231" spans="2:13" ht="15">
      <c r="B231" s="105">
        <v>226</v>
      </c>
      <c r="C231" s="188"/>
      <c r="D231" s="106">
        <v>6</v>
      </c>
      <c r="E231" s="123"/>
      <c r="F231" s="107"/>
      <c r="G231" s="107"/>
      <c r="H231" s="108"/>
      <c r="I231" s="107"/>
      <c r="J231" s="107"/>
      <c r="K231" s="107"/>
      <c r="L231" s="109"/>
      <c r="M231" s="110"/>
    </row>
    <row r="232" spans="2:13" ht="15">
      <c r="B232" s="105">
        <v>227</v>
      </c>
      <c r="C232" s="188"/>
      <c r="D232" s="106">
        <v>7</v>
      </c>
      <c r="E232" s="123"/>
      <c r="F232" s="107"/>
      <c r="G232" s="107"/>
      <c r="H232" s="108"/>
      <c r="I232" s="107"/>
      <c r="J232" s="107"/>
      <c r="K232" s="107"/>
      <c r="L232" s="109"/>
      <c r="M232" s="110"/>
    </row>
    <row r="233" spans="2:13" ht="15">
      <c r="B233" s="105">
        <v>228</v>
      </c>
      <c r="C233" s="188"/>
      <c r="D233" s="106">
        <v>8</v>
      </c>
      <c r="E233" s="123"/>
      <c r="F233" s="107"/>
      <c r="G233" s="107"/>
      <c r="H233" s="108"/>
      <c r="I233" s="107"/>
      <c r="J233" s="107"/>
      <c r="K233" s="107"/>
      <c r="L233" s="109"/>
      <c r="M233" s="110"/>
    </row>
    <row r="234" spans="2:13" ht="15">
      <c r="B234" s="105">
        <v>229</v>
      </c>
      <c r="C234" s="188"/>
      <c r="D234" s="106">
        <v>9</v>
      </c>
      <c r="E234" s="123"/>
      <c r="F234" s="107"/>
      <c r="G234" s="107"/>
      <c r="H234" s="108"/>
      <c r="I234" s="107"/>
      <c r="J234" s="107"/>
      <c r="K234" s="107"/>
      <c r="L234" s="109"/>
      <c r="M234" s="110"/>
    </row>
    <row r="235" spans="2:13" ht="15">
      <c r="B235" s="105">
        <v>230</v>
      </c>
      <c r="C235" s="188"/>
      <c r="D235" s="106">
        <v>10</v>
      </c>
      <c r="E235" s="123"/>
      <c r="F235" s="107"/>
      <c r="G235" s="107"/>
      <c r="H235" s="108"/>
      <c r="I235" s="107"/>
      <c r="J235" s="107"/>
      <c r="K235" s="107"/>
      <c r="L235" s="109"/>
      <c r="M235" s="110"/>
    </row>
    <row r="236" spans="2:13" ht="15">
      <c r="B236" s="105">
        <v>231</v>
      </c>
      <c r="C236" s="188"/>
      <c r="D236" s="106">
        <v>1</v>
      </c>
      <c r="E236" s="123"/>
      <c r="F236" s="107"/>
      <c r="G236" s="107"/>
      <c r="H236" s="108"/>
      <c r="I236" s="107"/>
      <c r="J236" s="107"/>
      <c r="K236" s="107"/>
      <c r="L236" s="109"/>
      <c r="M236" s="110"/>
    </row>
    <row r="237" spans="2:13" ht="15">
      <c r="B237" s="105">
        <v>232</v>
      </c>
      <c r="C237" s="188"/>
      <c r="D237" s="106">
        <v>2</v>
      </c>
      <c r="E237" s="123"/>
      <c r="F237" s="107"/>
      <c r="G237" s="107"/>
      <c r="H237" s="108"/>
      <c r="I237" s="107"/>
      <c r="J237" s="107"/>
      <c r="K237" s="107"/>
      <c r="L237" s="109"/>
      <c r="M237" s="110"/>
    </row>
    <row r="238" spans="2:13" ht="15">
      <c r="B238" s="105">
        <v>233</v>
      </c>
      <c r="C238" s="188"/>
      <c r="D238" s="106">
        <v>3</v>
      </c>
      <c r="E238" s="123"/>
      <c r="F238" s="107"/>
      <c r="G238" s="107"/>
      <c r="H238" s="108"/>
      <c r="I238" s="107"/>
      <c r="J238" s="107"/>
      <c r="K238" s="107"/>
      <c r="L238" s="109"/>
      <c r="M238" s="110"/>
    </row>
    <row r="239" spans="2:13" ht="15">
      <c r="B239" s="105">
        <v>234</v>
      </c>
      <c r="C239" s="188"/>
      <c r="D239" s="106">
        <v>4</v>
      </c>
      <c r="E239" s="123"/>
      <c r="F239" s="107"/>
      <c r="G239" s="107"/>
      <c r="H239" s="108"/>
      <c r="I239" s="107"/>
      <c r="J239" s="107"/>
      <c r="K239" s="107"/>
      <c r="L239" s="109"/>
      <c r="M239" s="110"/>
    </row>
    <row r="240" spans="2:13" ht="15">
      <c r="B240" s="105">
        <v>235</v>
      </c>
      <c r="C240" s="188"/>
      <c r="D240" s="106">
        <v>5</v>
      </c>
      <c r="E240" s="123"/>
      <c r="F240" s="107"/>
      <c r="G240" s="107"/>
      <c r="H240" s="108"/>
      <c r="I240" s="107"/>
      <c r="J240" s="107"/>
      <c r="K240" s="107"/>
      <c r="L240" s="109"/>
      <c r="M240" s="110"/>
    </row>
    <row r="241" spans="2:13" ht="15">
      <c r="B241" s="105">
        <v>236</v>
      </c>
      <c r="C241" s="188"/>
      <c r="D241" s="106">
        <v>6</v>
      </c>
      <c r="E241" s="123"/>
      <c r="F241" s="107"/>
      <c r="G241" s="107"/>
      <c r="H241" s="108"/>
      <c r="I241" s="107"/>
      <c r="J241" s="107"/>
      <c r="K241" s="107"/>
      <c r="L241" s="109"/>
      <c r="M241" s="110"/>
    </row>
    <row r="242" spans="2:13" ht="15">
      <c r="B242" s="105">
        <v>237</v>
      </c>
      <c r="C242" s="188"/>
      <c r="D242" s="106">
        <v>7</v>
      </c>
      <c r="E242" s="123"/>
      <c r="F242" s="107"/>
      <c r="G242" s="107"/>
      <c r="H242" s="108"/>
      <c r="I242" s="107"/>
      <c r="J242" s="107"/>
      <c r="K242" s="107"/>
      <c r="L242" s="109"/>
      <c r="M242" s="110"/>
    </row>
    <row r="243" spans="2:13" ht="15">
      <c r="B243" s="105">
        <v>238</v>
      </c>
      <c r="C243" s="188"/>
      <c r="D243" s="106">
        <v>8</v>
      </c>
      <c r="E243" s="123"/>
      <c r="F243" s="107"/>
      <c r="G243" s="107"/>
      <c r="H243" s="108"/>
      <c r="I243" s="107"/>
      <c r="J243" s="107"/>
      <c r="K243" s="107"/>
      <c r="L243" s="109"/>
      <c r="M243" s="110"/>
    </row>
    <row r="244" spans="2:13" ht="15">
      <c r="B244" s="105">
        <v>239</v>
      </c>
      <c r="C244" s="188"/>
      <c r="D244" s="106">
        <v>9</v>
      </c>
      <c r="E244" s="123"/>
      <c r="F244" s="107"/>
      <c r="G244" s="107"/>
      <c r="H244" s="108"/>
      <c r="I244" s="107"/>
      <c r="J244" s="107"/>
      <c r="K244" s="107"/>
      <c r="L244" s="109"/>
      <c r="M244" s="110"/>
    </row>
    <row r="245" spans="2:13" ht="15">
      <c r="B245" s="105">
        <v>240</v>
      </c>
      <c r="C245" s="188"/>
      <c r="D245" s="106">
        <v>10</v>
      </c>
      <c r="E245" s="123"/>
      <c r="F245" s="107"/>
      <c r="G245" s="107"/>
      <c r="H245" s="108"/>
      <c r="I245" s="107"/>
      <c r="J245" s="107"/>
      <c r="K245" s="107"/>
      <c r="L245" s="109"/>
      <c r="M245" s="110"/>
    </row>
    <row r="246" spans="2:13" ht="15">
      <c r="B246" s="105">
        <v>241</v>
      </c>
      <c r="C246" s="188"/>
      <c r="D246" s="106">
        <v>1</v>
      </c>
      <c r="E246" s="123"/>
      <c r="F246" s="107"/>
      <c r="G246" s="107"/>
      <c r="H246" s="108"/>
      <c r="I246" s="107"/>
      <c r="J246" s="107"/>
      <c r="K246" s="107"/>
      <c r="L246" s="109"/>
      <c r="M246" s="110"/>
    </row>
    <row r="247" spans="2:13" ht="15">
      <c r="B247" s="105">
        <v>242</v>
      </c>
      <c r="C247" s="188"/>
      <c r="D247" s="106">
        <v>2</v>
      </c>
      <c r="E247" s="123"/>
      <c r="F247" s="107"/>
      <c r="G247" s="107"/>
      <c r="H247" s="108"/>
      <c r="I247" s="107"/>
      <c r="J247" s="107"/>
      <c r="K247" s="107"/>
      <c r="L247" s="109"/>
      <c r="M247" s="110"/>
    </row>
    <row r="248" spans="2:13" ht="15">
      <c r="B248" s="105">
        <v>243</v>
      </c>
      <c r="C248" s="188"/>
      <c r="D248" s="106">
        <v>3</v>
      </c>
      <c r="E248" s="123"/>
      <c r="F248" s="107"/>
      <c r="G248" s="107"/>
      <c r="H248" s="108"/>
      <c r="I248" s="107"/>
      <c r="J248" s="107"/>
      <c r="K248" s="107"/>
      <c r="L248" s="109"/>
      <c r="M248" s="110"/>
    </row>
    <row r="249" spans="2:13" ht="15">
      <c r="B249" s="105">
        <v>244</v>
      </c>
      <c r="C249" s="188"/>
      <c r="D249" s="106">
        <v>4</v>
      </c>
      <c r="E249" s="123"/>
      <c r="F249" s="107"/>
      <c r="G249" s="107"/>
      <c r="H249" s="108"/>
      <c r="I249" s="107"/>
      <c r="J249" s="107"/>
      <c r="K249" s="107"/>
      <c r="L249" s="109"/>
      <c r="M249" s="110"/>
    </row>
    <row r="250" spans="2:13" ht="15">
      <c r="B250" s="105">
        <v>245</v>
      </c>
      <c r="C250" s="188"/>
      <c r="D250" s="106">
        <v>5</v>
      </c>
      <c r="E250" s="123"/>
      <c r="F250" s="107"/>
      <c r="G250" s="107"/>
      <c r="H250" s="108"/>
      <c r="I250" s="107"/>
      <c r="J250" s="107"/>
      <c r="K250" s="107"/>
      <c r="L250" s="109"/>
      <c r="M250" s="110"/>
    </row>
    <row r="251" spans="2:13" ht="15">
      <c r="B251" s="105">
        <v>246</v>
      </c>
      <c r="C251" s="188"/>
      <c r="D251" s="106">
        <v>6</v>
      </c>
      <c r="E251" s="123"/>
      <c r="F251" s="107"/>
      <c r="G251" s="107"/>
      <c r="H251" s="108"/>
      <c r="I251" s="107"/>
      <c r="J251" s="107"/>
      <c r="K251" s="107"/>
      <c r="L251" s="109"/>
      <c r="M251" s="110"/>
    </row>
    <row r="252" spans="2:13" ht="15">
      <c r="B252" s="105">
        <v>247</v>
      </c>
      <c r="C252" s="188"/>
      <c r="D252" s="106">
        <v>7</v>
      </c>
      <c r="E252" s="123"/>
      <c r="F252" s="107"/>
      <c r="G252" s="107"/>
      <c r="H252" s="108"/>
      <c r="I252" s="107"/>
      <c r="J252" s="107"/>
      <c r="K252" s="107"/>
      <c r="L252" s="109"/>
      <c r="M252" s="110"/>
    </row>
    <row r="253" spans="2:13" ht="15">
      <c r="B253" s="105">
        <v>248</v>
      </c>
      <c r="C253" s="188"/>
      <c r="D253" s="106">
        <v>8</v>
      </c>
      <c r="E253" s="123"/>
      <c r="F253" s="107"/>
      <c r="G253" s="107"/>
      <c r="H253" s="108"/>
      <c r="I253" s="107"/>
      <c r="J253" s="107"/>
      <c r="K253" s="107"/>
      <c r="L253" s="109"/>
      <c r="M253" s="110"/>
    </row>
    <row r="254" spans="2:13" ht="15">
      <c r="B254" s="105">
        <v>249</v>
      </c>
      <c r="C254" s="188"/>
      <c r="D254" s="106">
        <v>9</v>
      </c>
      <c r="E254" s="123"/>
      <c r="F254" s="107"/>
      <c r="G254" s="107"/>
      <c r="H254" s="108"/>
      <c r="I254" s="107"/>
      <c r="J254" s="107"/>
      <c r="K254" s="107"/>
      <c r="L254" s="109"/>
      <c r="M254" s="110"/>
    </row>
    <row r="255" spans="2:13" ht="15">
      <c r="B255" s="105">
        <v>250</v>
      </c>
      <c r="C255" s="188"/>
      <c r="D255" s="106">
        <v>10</v>
      </c>
      <c r="E255" s="123"/>
      <c r="F255" s="107"/>
      <c r="G255" s="107"/>
      <c r="H255" s="108"/>
      <c r="I255" s="107"/>
      <c r="J255" s="107"/>
      <c r="K255" s="107"/>
      <c r="L255" s="109"/>
      <c r="M255" s="110"/>
    </row>
    <row r="256" spans="2:13" ht="15">
      <c r="B256" s="105">
        <v>251</v>
      </c>
      <c r="C256" s="188"/>
      <c r="D256" s="106">
        <v>1</v>
      </c>
      <c r="E256" s="123"/>
      <c r="F256" s="107"/>
      <c r="G256" s="107"/>
      <c r="H256" s="108"/>
      <c r="I256" s="107"/>
      <c r="J256" s="107"/>
      <c r="K256" s="107"/>
      <c r="L256" s="109"/>
      <c r="M256" s="110"/>
    </row>
    <row r="257" spans="2:13" ht="15">
      <c r="B257" s="105">
        <v>252</v>
      </c>
      <c r="C257" s="188"/>
      <c r="D257" s="106">
        <v>2</v>
      </c>
      <c r="E257" s="123"/>
      <c r="F257" s="107"/>
      <c r="G257" s="107"/>
      <c r="H257" s="108"/>
      <c r="I257" s="107"/>
      <c r="J257" s="107"/>
      <c r="K257" s="107"/>
      <c r="L257" s="109"/>
      <c r="M257" s="110"/>
    </row>
    <row r="258" spans="2:13" ht="15">
      <c r="B258" s="105">
        <v>253</v>
      </c>
      <c r="C258" s="188"/>
      <c r="D258" s="106">
        <v>3</v>
      </c>
      <c r="E258" s="123"/>
      <c r="F258" s="107"/>
      <c r="G258" s="107"/>
      <c r="H258" s="108"/>
      <c r="I258" s="107"/>
      <c r="J258" s="107"/>
      <c r="K258" s="107"/>
      <c r="L258" s="109"/>
      <c r="M258" s="110"/>
    </row>
    <row r="259" spans="2:13" ht="15">
      <c r="B259" s="105">
        <v>254</v>
      </c>
      <c r="C259" s="188"/>
      <c r="D259" s="106">
        <v>4</v>
      </c>
      <c r="E259" s="123"/>
      <c r="F259" s="107"/>
      <c r="G259" s="107"/>
      <c r="H259" s="108"/>
      <c r="I259" s="107"/>
      <c r="J259" s="107"/>
      <c r="K259" s="107"/>
      <c r="L259" s="109"/>
      <c r="M259" s="110"/>
    </row>
    <row r="260" spans="2:13" ht="15">
      <c r="B260" s="105">
        <v>255</v>
      </c>
      <c r="C260" s="188"/>
      <c r="D260" s="106">
        <v>5</v>
      </c>
      <c r="E260" s="123"/>
      <c r="F260" s="107"/>
      <c r="G260" s="107"/>
      <c r="H260" s="108"/>
      <c r="I260" s="107"/>
      <c r="J260" s="107"/>
      <c r="K260" s="107"/>
      <c r="L260" s="109"/>
      <c r="M260" s="110"/>
    </row>
    <row r="261" spans="2:13" ht="15">
      <c r="B261" s="105">
        <v>256</v>
      </c>
      <c r="C261" s="188"/>
      <c r="D261" s="106">
        <v>6</v>
      </c>
      <c r="E261" s="123"/>
      <c r="F261" s="107"/>
      <c r="G261" s="107"/>
      <c r="H261" s="108"/>
      <c r="I261" s="107"/>
      <c r="J261" s="107"/>
      <c r="K261" s="107"/>
      <c r="L261" s="109"/>
      <c r="M261" s="110"/>
    </row>
    <row r="262" spans="2:13" ht="15">
      <c r="B262" s="105">
        <v>257</v>
      </c>
      <c r="C262" s="188"/>
      <c r="D262" s="106">
        <v>7</v>
      </c>
      <c r="E262" s="123"/>
      <c r="F262" s="107"/>
      <c r="G262" s="107"/>
      <c r="H262" s="108"/>
      <c r="I262" s="107"/>
      <c r="J262" s="107"/>
      <c r="K262" s="107"/>
      <c r="L262" s="109"/>
      <c r="M262" s="110"/>
    </row>
    <row r="263" spans="2:13" ht="15">
      <c r="B263" s="105">
        <v>258</v>
      </c>
      <c r="C263" s="188"/>
      <c r="D263" s="106">
        <v>8</v>
      </c>
      <c r="E263" s="123"/>
      <c r="F263" s="107"/>
      <c r="G263" s="107"/>
      <c r="H263" s="108"/>
      <c r="I263" s="107"/>
      <c r="J263" s="107"/>
      <c r="K263" s="107"/>
      <c r="L263" s="109"/>
      <c r="M263" s="110"/>
    </row>
    <row r="264" spans="2:13" ht="15">
      <c r="B264" s="105">
        <v>259</v>
      </c>
      <c r="C264" s="188"/>
      <c r="D264" s="106">
        <v>9</v>
      </c>
      <c r="E264" s="123"/>
      <c r="F264" s="107"/>
      <c r="G264" s="107"/>
      <c r="H264" s="108"/>
      <c r="I264" s="107"/>
      <c r="J264" s="107"/>
      <c r="K264" s="107"/>
      <c r="L264" s="109"/>
      <c r="M264" s="110"/>
    </row>
    <row r="265" spans="2:13" ht="15">
      <c r="B265" s="105">
        <v>260</v>
      </c>
      <c r="C265" s="188"/>
      <c r="D265" s="106">
        <v>10</v>
      </c>
      <c r="E265" s="123"/>
      <c r="F265" s="107"/>
      <c r="G265" s="107"/>
      <c r="H265" s="108"/>
      <c r="I265" s="107"/>
      <c r="J265" s="107"/>
      <c r="K265" s="107"/>
      <c r="L265" s="109"/>
      <c r="M265" s="110"/>
    </row>
    <row r="266" spans="2:13" ht="15">
      <c r="B266" s="105">
        <v>261</v>
      </c>
      <c r="C266" s="188"/>
      <c r="D266" s="106">
        <v>1</v>
      </c>
      <c r="E266" s="123"/>
      <c r="F266" s="107"/>
      <c r="G266" s="107"/>
      <c r="H266" s="108"/>
      <c r="I266" s="107"/>
      <c r="J266" s="107"/>
      <c r="K266" s="107"/>
      <c r="L266" s="109"/>
      <c r="M266" s="110"/>
    </row>
    <row r="267" spans="2:13" ht="15">
      <c r="B267" s="105">
        <v>262</v>
      </c>
      <c r="C267" s="188"/>
      <c r="D267" s="106">
        <v>2</v>
      </c>
      <c r="E267" s="123"/>
      <c r="F267" s="107"/>
      <c r="G267" s="107"/>
      <c r="H267" s="108"/>
      <c r="I267" s="107"/>
      <c r="J267" s="107"/>
      <c r="K267" s="107"/>
      <c r="L267" s="109"/>
      <c r="M267" s="110"/>
    </row>
    <row r="268" spans="2:13" ht="15">
      <c r="B268" s="105">
        <v>263</v>
      </c>
      <c r="C268" s="188"/>
      <c r="D268" s="106">
        <v>3</v>
      </c>
      <c r="E268" s="123"/>
      <c r="F268" s="107"/>
      <c r="G268" s="107"/>
      <c r="H268" s="108"/>
      <c r="I268" s="107"/>
      <c r="J268" s="107"/>
      <c r="K268" s="107"/>
      <c r="L268" s="109"/>
      <c r="M268" s="110"/>
    </row>
    <row r="269" spans="2:13" ht="15">
      <c r="B269" s="105">
        <v>264</v>
      </c>
      <c r="C269" s="188"/>
      <c r="D269" s="106">
        <v>4</v>
      </c>
      <c r="E269" s="123"/>
      <c r="F269" s="107"/>
      <c r="G269" s="107"/>
      <c r="H269" s="108"/>
      <c r="I269" s="107"/>
      <c r="J269" s="107"/>
      <c r="K269" s="107"/>
      <c r="L269" s="109"/>
      <c r="M269" s="110"/>
    </row>
    <row r="270" spans="2:13" ht="15">
      <c r="B270" s="105">
        <v>265</v>
      </c>
      <c r="C270" s="188"/>
      <c r="D270" s="106">
        <v>5</v>
      </c>
      <c r="E270" s="123"/>
      <c r="F270" s="107"/>
      <c r="G270" s="107"/>
      <c r="H270" s="108"/>
      <c r="I270" s="107"/>
      <c r="J270" s="107"/>
      <c r="K270" s="107"/>
      <c r="L270" s="109"/>
      <c r="M270" s="110"/>
    </row>
    <row r="271" spans="2:13" ht="15">
      <c r="B271" s="105">
        <v>266</v>
      </c>
      <c r="C271" s="188"/>
      <c r="D271" s="106">
        <v>6</v>
      </c>
      <c r="E271" s="123"/>
      <c r="F271" s="107"/>
      <c r="G271" s="107"/>
      <c r="H271" s="108"/>
      <c r="I271" s="107"/>
      <c r="J271" s="107"/>
      <c r="K271" s="107"/>
      <c r="L271" s="109"/>
      <c r="M271" s="110"/>
    </row>
    <row r="272" spans="2:13" ht="15">
      <c r="B272" s="105">
        <v>267</v>
      </c>
      <c r="C272" s="188"/>
      <c r="D272" s="106">
        <v>7</v>
      </c>
      <c r="E272" s="123"/>
      <c r="F272" s="107"/>
      <c r="G272" s="107"/>
      <c r="H272" s="108"/>
      <c r="I272" s="107"/>
      <c r="J272" s="107"/>
      <c r="K272" s="107"/>
      <c r="L272" s="109"/>
      <c r="M272" s="110"/>
    </row>
    <row r="273" spans="2:13" ht="15">
      <c r="B273" s="105">
        <v>268</v>
      </c>
      <c r="C273" s="188"/>
      <c r="D273" s="106">
        <v>8</v>
      </c>
      <c r="E273" s="123"/>
      <c r="F273" s="107"/>
      <c r="G273" s="107"/>
      <c r="H273" s="108"/>
      <c r="I273" s="107"/>
      <c r="J273" s="107"/>
      <c r="K273" s="107"/>
      <c r="L273" s="109"/>
      <c r="M273" s="110"/>
    </row>
    <row r="274" spans="2:13" ht="15">
      <c r="B274" s="105">
        <v>269</v>
      </c>
      <c r="C274" s="188"/>
      <c r="D274" s="106">
        <v>9</v>
      </c>
      <c r="E274" s="123"/>
      <c r="F274" s="107"/>
      <c r="G274" s="107"/>
      <c r="H274" s="108"/>
      <c r="I274" s="107"/>
      <c r="J274" s="107"/>
      <c r="K274" s="107"/>
      <c r="L274" s="109"/>
      <c r="M274" s="110"/>
    </row>
    <row r="275" spans="2:13" ht="15">
      <c r="B275" s="105">
        <v>270</v>
      </c>
      <c r="C275" s="188"/>
      <c r="D275" s="106">
        <v>10</v>
      </c>
      <c r="E275" s="123"/>
      <c r="F275" s="107"/>
      <c r="G275" s="107"/>
      <c r="H275" s="108"/>
      <c r="I275" s="107"/>
      <c r="J275" s="107"/>
      <c r="K275" s="107"/>
      <c r="L275" s="109"/>
      <c r="M275" s="110"/>
    </row>
    <row r="276" spans="2:13" ht="15">
      <c r="B276" s="105">
        <v>271</v>
      </c>
      <c r="C276" s="188"/>
      <c r="D276" s="106">
        <v>1</v>
      </c>
      <c r="E276" s="123"/>
      <c r="F276" s="107"/>
      <c r="G276" s="107"/>
      <c r="H276" s="108"/>
      <c r="I276" s="107"/>
      <c r="J276" s="107"/>
      <c r="K276" s="107"/>
      <c r="L276" s="109"/>
      <c r="M276" s="110"/>
    </row>
    <row r="277" spans="2:13" ht="15">
      <c r="B277" s="105">
        <v>272</v>
      </c>
      <c r="C277" s="188"/>
      <c r="D277" s="106">
        <v>2</v>
      </c>
      <c r="E277" s="123"/>
      <c r="F277" s="107"/>
      <c r="G277" s="107"/>
      <c r="H277" s="108"/>
      <c r="I277" s="107"/>
      <c r="J277" s="107"/>
      <c r="K277" s="107"/>
      <c r="L277" s="109"/>
      <c r="M277" s="110"/>
    </row>
    <row r="278" spans="2:13" ht="15">
      <c r="B278" s="105">
        <v>273</v>
      </c>
      <c r="C278" s="188"/>
      <c r="D278" s="106">
        <v>3</v>
      </c>
      <c r="E278" s="123"/>
      <c r="F278" s="107"/>
      <c r="G278" s="107"/>
      <c r="H278" s="108"/>
      <c r="I278" s="107"/>
      <c r="J278" s="107"/>
      <c r="K278" s="107"/>
      <c r="L278" s="109"/>
      <c r="M278" s="110"/>
    </row>
    <row r="279" spans="2:13" ht="15">
      <c r="B279" s="105">
        <v>274</v>
      </c>
      <c r="C279" s="188"/>
      <c r="D279" s="106">
        <v>4</v>
      </c>
      <c r="E279" s="123"/>
      <c r="F279" s="107"/>
      <c r="G279" s="107"/>
      <c r="H279" s="108"/>
      <c r="I279" s="107"/>
      <c r="J279" s="107"/>
      <c r="K279" s="107"/>
      <c r="L279" s="109"/>
      <c r="M279" s="110"/>
    </row>
    <row r="280" spans="2:13" ht="15">
      <c r="B280" s="105">
        <v>275</v>
      </c>
      <c r="C280" s="188"/>
      <c r="D280" s="106">
        <v>5</v>
      </c>
      <c r="E280" s="123"/>
      <c r="F280" s="107"/>
      <c r="G280" s="107"/>
      <c r="H280" s="108"/>
      <c r="I280" s="107"/>
      <c r="J280" s="107"/>
      <c r="K280" s="107"/>
      <c r="L280" s="109"/>
      <c r="M280" s="110"/>
    </row>
    <row r="281" spans="2:13" ht="15">
      <c r="B281" s="105">
        <v>276</v>
      </c>
      <c r="C281" s="188"/>
      <c r="D281" s="106">
        <v>6</v>
      </c>
      <c r="E281" s="123"/>
      <c r="F281" s="107"/>
      <c r="G281" s="107"/>
      <c r="H281" s="108"/>
      <c r="I281" s="107"/>
      <c r="J281" s="107"/>
      <c r="K281" s="107"/>
      <c r="L281" s="109"/>
      <c r="M281" s="110"/>
    </row>
    <row r="282" spans="2:13" ht="15">
      <c r="B282" s="105">
        <v>277</v>
      </c>
      <c r="C282" s="188"/>
      <c r="D282" s="106">
        <v>7</v>
      </c>
      <c r="E282" s="123"/>
      <c r="F282" s="107"/>
      <c r="G282" s="107"/>
      <c r="H282" s="108"/>
      <c r="I282" s="107"/>
      <c r="J282" s="107"/>
      <c r="K282" s="107"/>
      <c r="L282" s="109"/>
      <c r="M282" s="110"/>
    </row>
    <row r="283" spans="2:13" ht="15">
      <c r="B283" s="105">
        <v>278</v>
      </c>
      <c r="C283" s="188"/>
      <c r="D283" s="106">
        <v>8</v>
      </c>
      <c r="E283" s="123"/>
      <c r="F283" s="107"/>
      <c r="G283" s="107"/>
      <c r="H283" s="108"/>
      <c r="I283" s="107"/>
      <c r="J283" s="107"/>
      <c r="K283" s="107"/>
      <c r="L283" s="109"/>
      <c r="M283" s="110"/>
    </row>
    <row r="284" spans="2:13" ht="15">
      <c r="B284" s="105">
        <v>279</v>
      </c>
      <c r="C284" s="188"/>
      <c r="D284" s="106">
        <v>9</v>
      </c>
      <c r="E284" s="123"/>
      <c r="F284" s="107"/>
      <c r="G284" s="107"/>
      <c r="H284" s="108"/>
      <c r="I284" s="107"/>
      <c r="J284" s="107"/>
      <c r="K284" s="107"/>
      <c r="L284" s="109"/>
      <c r="M284" s="110"/>
    </row>
    <row r="285" spans="2:13" ht="15">
      <c r="B285" s="105">
        <v>280</v>
      </c>
      <c r="C285" s="188"/>
      <c r="D285" s="106">
        <v>10</v>
      </c>
      <c r="E285" s="123"/>
      <c r="F285" s="107"/>
      <c r="G285" s="107"/>
      <c r="H285" s="108"/>
      <c r="I285" s="107"/>
      <c r="J285" s="107"/>
      <c r="K285" s="107"/>
      <c r="L285" s="109"/>
      <c r="M285" s="110"/>
    </row>
    <row r="286" spans="2:13" ht="15">
      <c r="B286" s="105">
        <v>281</v>
      </c>
      <c r="C286" s="188"/>
      <c r="D286" s="106">
        <v>1</v>
      </c>
      <c r="E286" s="123"/>
      <c r="F286" s="107"/>
      <c r="G286" s="107"/>
      <c r="H286" s="108"/>
      <c r="I286" s="107"/>
      <c r="J286" s="107"/>
      <c r="K286" s="107"/>
      <c r="L286" s="109"/>
      <c r="M286" s="110"/>
    </row>
    <row r="287" spans="2:13" ht="15">
      <c r="B287" s="105">
        <v>282</v>
      </c>
      <c r="C287" s="188"/>
      <c r="D287" s="106">
        <v>2</v>
      </c>
      <c r="E287" s="123"/>
      <c r="F287" s="107"/>
      <c r="G287" s="107"/>
      <c r="H287" s="108"/>
      <c r="I287" s="107"/>
      <c r="J287" s="107"/>
      <c r="K287" s="107"/>
      <c r="L287" s="109"/>
      <c r="M287" s="110"/>
    </row>
    <row r="288" spans="2:13" ht="15">
      <c r="B288" s="105">
        <v>283</v>
      </c>
      <c r="C288" s="188"/>
      <c r="D288" s="106">
        <v>3</v>
      </c>
      <c r="E288" s="123"/>
      <c r="F288" s="107"/>
      <c r="G288" s="107"/>
      <c r="H288" s="108"/>
      <c r="I288" s="107"/>
      <c r="J288" s="107"/>
      <c r="K288" s="107"/>
      <c r="L288" s="109"/>
      <c r="M288" s="110"/>
    </row>
    <row r="289" spans="2:13" ht="15">
      <c r="B289" s="105">
        <v>284</v>
      </c>
      <c r="C289" s="188"/>
      <c r="D289" s="106">
        <v>4</v>
      </c>
      <c r="E289" s="123"/>
      <c r="F289" s="107"/>
      <c r="G289" s="107"/>
      <c r="H289" s="108"/>
      <c r="I289" s="107"/>
      <c r="J289" s="107"/>
      <c r="K289" s="107"/>
      <c r="L289" s="109"/>
      <c r="M289" s="110"/>
    </row>
    <row r="290" spans="2:13" ht="15">
      <c r="B290" s="105">
        <v>285</v>
      </c>
      <c r="C290" s="188"/>
      <c r="D290" s="106">
        <v>5</v>
      </c>
      <c r="E290" s="123"/>
      <c r="F290" s="107"/>
      <c r="G290" s="107"/>
      <c r="H290" s="108"/>
      <c r="I290" s="107"/>
      <c r="J290" s="107"/>
      <c r="K290" s="107"/>
      <c r="L290" s="109"/>
      <c r="M290" s="110"/>
    </row>
    <row r="291" spans="2:13" ht="15">
      <c r="B291" s="105">
        <v>286</v>
      </c>
      <c r="C291" s="188"/>
      <c r="D291" s="106">
        <v>6</v>
      </c>
      <c r="E291" s="123"/>
      <c r="F291" s="107"/>
      <c r="G291" s="107"/>
      <c r="H291" s="108"/>
      <c r="I291" s="107"/>
      <c r="J291" s="107"/>
      <c r="K291" s="107"/>
      <c r="L291" s="109"/>
      <c r="M291" s="110"/>
    </row>
    <row r="292" spans="2:13" ht="15">
      <c r="B292" s="105">
        <v>287</v>
      </c>
      <c r="C292" s="188"/>
      <c r="D292" s="106">
        <v>7</v>
      </c>
      <c r="E292" s="123"/>
      <c r="F292" s="107"/>
      <c r="G292" s="107"/>
      <c r="H292" s="108"/>
      <c r="I292" s="107"/>
      <c r="J292" s="107"/>
      <c r="K292" s="107"/>
      <c r="L292" s="109"/>
      <c r="M292" s="110"/>
    </row>
    <row r="293" spans="2:13" ht="15">
      <c r="B293" s="105">
        <v>288</v>
      </c>
      <c r="C293" s="188"/>
      <c r="D293" s="106">
        <v>8</v>
      </c>
      <c r="E293" s="123"/>
      <c r="F293" s="107"/>
      <c r="G293" s="107"/>
      <c r="H293" s="108"/>
      <c r="I293" s="107"/>
      <c r="J293" s="107"/>
      <c r="K293" s="107"/>
      <c r="L293" s="109"/>
      <c r="M293" s="110"/>
    </row>
    <row r="294" spans="2:13" ht="15">
      <c r="B294" s="105">
        <v>289</v>
      </c>
      <c r="C294" s="188"/>
      <c r="D294" s="106">
        <v>9</v>
      </c>
      <c r="E294" s="123"/>
      <c r="F294" s="107"/>
      <c r="G294" s="107"/>
      <c r="H294" s="108"/>
      <c r="I294" s="107"/>
      <c r="J294" s="107"/>
      <c r="K294" s="107"/>
      <c r="L294" s="109"/>
      <c r="M294" s="110"/>
    </row>
    <row r="295" spans="2:13" ht="15">
      <c r="B295" s="105">
        <v>290</v>
      </c>
      <c r="C295" s="188"/>
      <c r="D295" s="106">
        <v>10</v>
      </c>
      <c r="E295" s="123"/>
      <c r="F295" s="107"/>
      <c r="G295" s="107"/>
      <c r="H295" s="108"/>
      <c r="I295" s="107"/>
      <c r="J295" s="107"/>
      <c r="K295" s="107"/>
      <c r="L295" s="109"/>
      <c r="M295" s="110"/>
    </row>
    <row r="296" spans="2:13" ht="15">
      <c r="B296" s="105">
        <v>291</v>
      </c>
      <c r="C296" s="188"/>
      <c r="D296" s="106">
        <v>1</v>
      </c>
      <c r="E296" s="123"/>
      <c r="F296" s="107"/>
      <c r="G296" s="107"/>
      <c r="H296" s="108"/>
      <c r="I296" s="107"/>
      <c r="J296" s="107"/>
      <c r="K296" s="107"/>
      <c r="L296" s="109"/>
      <c r="M296" s="110"/>
    </row>
    <row r="297" spans="2:13" ht="15">
      <c r="B297" s="105">
        <v>292</v>
      </c>
      <c r="C297" s="188"/>
      <c r="D297" s="106">
        <v>2</v>
      </c>
      <c r="E297" s="123"/>
      <c r="F297" s="107"/>
      <c r="G297" s="107"/>
      <c r="H297" s="108"/>
      <c r="I297" s="107"/>
      <c r="J297" s="107"/>
      <c r="K297" s="107"/>
      <c r="L297" s="109"/>
      <c r="M297" s="110"/>
    </row>
    <row r="298" spans="2:13" ht="15">
      <c r="B298" s="105">
        <v>293</v>
      </c>
      <c r="C298" s="188"/>
      <c r="D298" s="106">
        <v>3</v>
      </c>
      <c r="E298" s="123"/>
      <c r="F298" s="107"/>
      <c r="G298" s="107"/>
      <c r="H298" s="108"/>
      <c r="I298" s="107"/>
      <c r="J298" s="107"/>
      <c r="K298" s="107"/>
      <c r="L298" s="109"/>
      <c r="M298" s="110"/>
    </row>
    <row r="299" spans="2:13" ht="15">
      <c r="B299" s="105">
        <v>294</v>
      </c>
      <c r="C299" s="188"/>
      <c r="D299" s="106">
        <v>4</v>
      </c>
      <c r="E299" s="123"/>
      <c r="F299" s="107"/>
      <c r="G299" s="107"/>
      <c r="H299" s="108"/>
      <c r="I299" s="107"/>
      <c r="J299" s="107"/>
      <c r="K299" s="107"/>
      <c r="L299" s="109"/>
      <c r="M299" s="110"/>
    </row>
    <row r="300" spans="2:13" ht="15">
      <c r="B300" s="105">
        <v>295</v>
      </c>
      <c r="C300" s="188"/>
      <c r="D300" s="106">
        <v>5</v>
      </c>
      <c r="E300" s="123"/>
      <c r="F300" s="107"/>
      <c r="G300" s="107"/>
      <c r="H300" s="108"/>
      <c r="I300" s="107"/>
      <c r="J300" s="107"/>
      <c r="K300" s="107"/>
      <c r="L300" s="109"/>
      <c r="M300" s="110"/>
    </row>
    <row r="301" spans="2:13" ht="15">
      <c r="B301" s="105">
        <v>296</v>
      </c>
      <c r="C301" s="188"/>
      <c r="D301" s="106">
        <v>6</v>
      </c>
      <c r="E301" s="123"/>
      <c r="F301" s="107"/>
      <c r="G301" s="107"/>
      <c r="H301" s="108"/>
      <c r="I301" s="107"/>
      <c r="J301" s="107"/>
      <c r="K301" s="107"/>
      <c r="L301" s="109"/>
      <c r="M301" s="110"/>
    </row>
    <row r="302" spans="2:13" ht="15">
      <c r="B302" s="105">
        <v>297</v>
      </c>
      <c r="C302" s="188"/>
      <c r="D302" s="106">
        <v>7</v>
      </c>
      <c r="E302" s="123"/>
      <c r="F302" s="107"/>
      <c r="G302" s="107"/>
      <c r="H302" s="108"/>
      <c r="I302" s="107"/>
      <c r="J302" s="107"/>
      <c r="K302" s="107"/>
      <c r="L302" s="109"/>
      <c r="M302" s="110"/>
    </row>
    <row r="303" spans="2:13" ht="15">
      <c r="B303" s="105">
        <v>298</v>
      </c>
      <c r="C303" s="188"/>
      <c r="D303" s="106">
        <v>8</v>
      </c>
      <c r="E303" s="123"/>
      <c r="F303" s="107"/>
      <c r="G303" s="107"/>
      <c r="H303" s="108"/>
      <c r="I303" s="107"/>
      <c r="J303" s="107"/>
      <c r="K303" s="107"/>
      <c r="L303" s="109"/>
      <c r="M303" s="110"/>
    </row>
    <row r="304" spans="2:13" ht="15">
      <c r="B304" s="105">
        <v>299</v>
      </c>
      <c r="C304" s="188"/>
      <c r="D304" s="106">
        <v>9</v>
      </c>
      <c r="E304" s="123"/>
      <c r="F304" s="107"/>
      <c r="G304" s="107"/>
      <c r="H304" s="108"/>
      <c r="I304" s="107"/>
      <c r="J304" s="107"/>
      <c r="K304" s="107"/>
      <c r="L304" s="109"/>
      <c r="M304" s="110"/>
    </row>
    <row r="305" spans="2:13" ht="15">
      <c r="B305" s="105">
        <v>300</v>
      </c>
      <c r="C305" s="188"/>
      <c r="D305" s="106">
        <v>10</v>
      </c>
      <c r="E305" s="123"/>
      <c r="F305" s="107"/>
      <c r="G305" s="107"/>
      <c r="H305" s="108"/>
      <c r="I305" s="107"/>
      <c r="J305" s="107"/>
      <c r="K305" s="107"/>
      <c r="L305" s="109"/>
      <c r="M305" s="110"/>
    </row>
    <row r="306" spans="2:13" ht="15">
      <c r="B306" s="105">
        <v>301</v>
      </c>
      <c r="C306" s="188"/>
      <c r="D306" s="106">
        <v>1</v>
      </c>
      <c r="E306" s="123"/>
      <c r="F306" s="107"/>
      <c r="G306" s="107"/>
      <c r="H306" s="108"/>
      <c r="I306" s="107"/>
      <c r="J306" s="107"/>
      <c r="K306" s="107"/>
      <c r="L306" s="109"/>
      <c r="M306" s="110"/>
    </row>
    <row r="307" spans="2:13" ht="15">
      <c r="B307" s="105">
        <v>302</v>
      </c>
      <c r="C307" s="188"/>
      <c r="D307" s="106">
        <v>2</v>
      </c>
      <c r="E307" s="123"/>
      <c r="F307" s="107"/>
      <c r="G307" s="107"/>
      <c r="H307" s="108"/>
      <c r="I307" s="107"/>
      <c r="J307" s="107"/>
      <c r="K307" s="107"/>
      <c r="L307" s="109"/>
      <c r="M307" s="110"/>
    </row>
    <row r="308" spans="2:13" ht="15">
      <c r="B308" s="105">
        <v>303</v>
      </c>
      <c r="C308" s="188"/>
      <c r="D308" s="106">
        <v>3</v>
      </c>
      <c r="E308" s="123"/>
      <c r="F308" s="107"/>
      <c r="G308" s="107"/>
      <c r="H308" s="108"/>
      <c r="I308" s="107"/>
      <c r="J308" s="107"/>
      <c r="K308" s="107"/>
      <c r="L308" s="109"/>
      <c r="M308" s="110"/>
    </row>
    <row r="309" spans="2:13" ht="15">
      <c r="B309" s="105">
        <v>304</v>
      </c>
      <c r="C309" s="188"/>
      <c r="D309" s="106">
        <v>4</v>
      </c>
      <c r="E309" s="123"/>
      <c r="F309" s="107"/>
      <c r="G309" s="107"/>
      <c r="H309" s="108"/>
      <c r="I309" s="107"/>
      <c r="J309" s="107"/>
      <c r="K309" s="107"/>
      <c r="L309" s="109"/>
      <c r="M309" s="110"/>
    </row>
    <row r="310" spans="2:13" ht="15">
      <c r="B310" s="105">
        <v>305</v>
      </c>
      <c r="C310" s="188"/>
      <c r="D310" s="106">
        <v>5</v>
      </c>
      <c r="E310" s="123"/>
      <c r="F310" s="107"/>
      <c r="G310" s="107"/>
      <c r="H310" s="108"/>
      <c r="I310" s="107"/>
      <c r="J310" s="107"/>
      <c r="K310" s="107"/>
      <c r="L310" s="109"/>
      <c r="M310" s="110"/>
    </row>
    <row r="311" spans="2:13" ht="15">
      <c r="B311" s="105">
        <v>306</v>
      </c>
      <c r="C311" s="188"/>
      <c r="D311" s="106">
        <v>6</v>
      </c>
      <c r="E311" s="123"/>
      <c r="F311" s="107"/>
      <c r="G311" s="107"/>
      <c r="H311" s="108"/>
      <c r="I311" s="107"/>
      <c r="J311" s="107"/>
      <c r="K311" s="107"/>
      <c r="L311" s="109"/>
      <c r="M311" s="110"/>
    </row>
    <row r="312" spans="2:13" ht="15">
      <c r="B312" s="105">
        <v>307</v>
      </c>
      <c r="C312" s="188"/>
      <c r="D312" s="106">
        <v>7</v>
      </c>
      <c r="E312" s="123"/>
      <c r="F312" s="107"/>
      <c r="G312" s="107"/>
      <c r="H312" s="108"/>
      <c r="I312" s="107"/>
      <c r="J312" s="107"/>
      <c r="K312" s="107"/>
      <c r="L312" s="109"/>
      <c r="M312" s="110"/>
    </row>
    <row r="313" spans="2:13" ht="15">
      <c r="B313" s="105">
        <v>308</v>
      </c>
      <c r="C313" s="188"/>
      <c r="D313" s="106">
        <v>8</v>
      </c>
      <c r="E313" s="123"/>
      <c r="F313" s="107"/>
      <c r="G313" s="107"/>
      <c r="H313" s="108"/>
      <c r="I313" s="107"/>
      <c r="J313" s="107"/>
      <c r="K313" s="107"/>
      <c r="L313" s="109"/>
      <c r="M313" s="110"/>
    </row>
    <row r="314" spans="2:13" ht="15">
      <c r="B314" s="105">
        <v>309</v>
      </c>
      <c r="C314" s="188"/>
      <c r="D314" s="106">
        <v>9</v>
      </c>
      <c r="E314" s="123"/>
      <c r="F314" s="107"/>
      <c r="G314" s="107"/>
      <c r="H314" s="108"/>
      <c r="I314" s="107"/>
      <c r="J314" s="107"/>
      <c r="K314" s="107"/>
      <c r="L314" s="109"/>
      <c r="M314" s="110"/>
    </row>
    <row r="315" spans="2:13" ht="15">
      <c r="B315" s="105">
        <v>310</v>
      </c>
      <c r="C315" s="188"/>
      <c r="D315" s="106">
        <v>10</v>
      </c>
      <c r="E315" s="123"/>
      <c r="F315" s="107"/>
      <c r="G315" s="107"/>
      <c r="H315" s="108"/>
      <c r="I315" s="107"/>
      <c r="J315" s="107"/>
      <c r="K315" s="107"/>
      <c r="L315" s="109"/>
      <c r="M315" s="110"/>
    </row>
    <row r="316" spans="2:13" ht="15">
      <c r="B316" s="105">
        <v>311</v>
      </c>
      <c r="C316" s="188"/>
      <c r="D316" s="106">
        <v>1</v>
      </c>
      <c r="E316" s="123"/>
      <c r="F316" s="107"/>
      <c r="G316" s="107"/>
      <c r="H316" s="108"/>
      <c r="I316" s="107"/>
      <c r="J316" s="107"/>
      <c r="K316" s="107"/>
      <c r="L316" s="109"/>
      <c r="M316" s="110"/>
    </row>
    <row r="317" spans="2:13" ht="15">
      <c r="B317" s="105">
        <v>312</v>
      </c>
      <c r="C317" s="188"/>
      <c r="D317" s="106">
        <v>2</v>
      </c>
      <c r="E317" s="123"/>
      <c r="F317" s="107"/>
      <c r="G317" s="107"/>
      <c r="H317" s="108"/>
      <c r="I317" s="107"/>
      <c r="J317" s="107"/>
      <c r="K317" s="107"/>
      <c r="L317" s="109"/>
      <c r="M317" s="110"/>
    </row>
    <row r="318" spans="2:13" ht="15">
      <c r="B318" s="105">
        <v>313</v>
      </c>
      <c r="C318" s="188"/>
      <c r="D318" s="106">
        <v>3</v>
      </c>
      <c r="E318" s="123"/>
      <c r="F318" s="107"/>
      <c r="G318" s="107"/>
      <c r="H318" s="108"/>
      <c r="I318" s="107"/>
      <c r="J318" s="107"/>
      <c r="K318" s="107"/>
      <c r="L318" s="109"/>
      <c r="M318" s="110"/>
    </row>
    <row r="319" spans="2:13" ht="15">
      <c r="B319" s="105">
        <v>314</v>
      </c>
      <c r="C319" s="188"/>
      <c r="D319" s="106">
        <v>4</v>
      </c>
      <c r="E319" s="123"/>
      <c r="F319" s="107"/>
      <c r="G319" s="107"/>
      <c r="H319" s="108"/>
      <c r="I319" s="107"/>
      <c r="J319" s="107"/>
      <c r="K319" s="107"/>
      <c r="L319" s="109"/>
      <c r="M319" s="110"/>
    </row>
    <row r="320" spans="2:13" ht="15">
      <c r="B320" s="105">
        <v>315</v>
      </c>
      <c r="C320" s="188"/>
      <c r="D320" s="106">
        <v>5</v>
      </c>
      <c r="E320" s="123"/>
      <c r="F320" s="107"/>
      <c r="G320" s="107"/>
      <c r="H320" s="108"/>
      <c r="I320" s="107"/>
      <c r="J320" s="107"/>
      <c r="K320" s="107"/>
      <c r="L320" s="109"/>
      <c r="M320" s="110"/>
    </row>
    <row r="321" spans="2:13" ht="15">
      <c r="B321" s="105">
        <v>316</v>
      </c>
      <c r="C321" s="188"/>
      <c r="D321" s="106">
        <v>6</v>
      </c>
      <c r="E321" s="123"/>
      <c r="F321" s="107"/>
      <c r="G321" s="107"/>
      <c r="H321" s="108"/>
      <c r="I321" s="107"/>
      <c r="J321" s="107"/>
      <c r="K321" s="107"/>
      <c r="L321" s="109"/>
      <c r="M321" s="110"/>
    </row>
    <row r="322" spans="2:13" ht="15">
      <c r="B322" s="105">
        <v>317</v>
      </c>
      <c r="C322" s="188"/>
      <c r="D322" s="106">
        <v>7</v>
      </c>
      <c r="E322" s="123"/>
      <c r="F322" s="107"/>
      <c r="G322" s="107"/>
      <c r="H322" s="108"/>
      <c r="I322" s="107"/>
      <c r="J322" s="107"/>
      <c r="K322" s="107"/>
      <c r="L322" s="109"/>
      <c r="M322" s="110"/>
    </row>
    <row r="323" spans="2:13" ht="15">
      <c r="B323" s="105">
        <v>318</v>
      </c>
      <c r="C323" s="188"/>
      <c r="D323" s="106">
        <v>8</v>
      </c>
      <c r="E323" s="123"/>
      <c r="F323" s="107"/>
      <c r="G323" s="107"/>
      <c r="H323" s="108"/>
      <c r="I323" s="107"/>
      <c r="J323" s="107"/>
      <c r="K323" s="107"/>
      <c r="L323" s="109"/>
      <c r="M323" s="110"/>
    </row>
    <row r="324" spans="2:13" ht="15">
      <c r="B324" s="105">
        <v>319</v>
      </c>
      <c r="C324" s="188"/>
      <c r="D324" s="106">
        <v>9</v>
      </c>
      <c r="E324" s="123"/>
      <c r="F324" s="107"/>
      <c r="G324" s="107"/>
      <c r="H324" s="108"/>
      <c r="I324" s="107"/>
      <c r="J324" s="107"/>
      <c r="K324" s="107"/>
      <c r="L324" s="109"/>
      <c r="M324" s="110"/>
    </row>
    <row r="325" spans="2:13" ht="15">
      <c r="B325" s="105">
        <v>320</v>
      </c>
      <c r="C325" s="188"/>
      <c r="D325" s="106">
        <v>10</v>
      </c>
      <c r="E325" s="123"/>
      <c r="F325" s="107"/>
      <c r="G325" s="107"/>
      <c r="H325" s="108"/>
      <c r="I325" s="107"/>
      <c r="J325" s="107"/>
      <c r="K325" s="107"/>
      <c r="L325" s="109"/>
      <c r="M325" s="110"/>
    </row>
    <row r="326" spans="2:13" ht="15">
      <c r="B326" s="105">
        <v>321</v>
      </c>
      <c r="C326" s="188"/>
      <c r="D326" s="106">
        <v>1</v>
      </c>
      <c r="E326" s="123"/>
      <c r="F326" s="107"/>
      <c r="G326" s="107"/>
      <c r="H326" s="108"/>
      <c r="I326" s="107"/>
      <c r="J326" s="107"/>
      <c r="K326" s="107"/>
      <c r="L326" s="109"/>
      <c r="M326" s="110"/>
    </row>
    <row r="327" spans="2:13" ht="15">
      <c r="B327" s="105">
        <v>322</v>
      </c>
      <c r="C327" s="188"/>
      <c r="D327" s="106">
        <v>2</v>
      </c>
      <c r="E327" s="123"/>
      <c r="F327" s="107"/>
      <c r="G327" s="107"/>
      <c r="H327" s="108"/>
      <c r="I327" s="107"/>
      <c r="J327" s="107"/>
      <c r="K327" s="107"/>
      <c r="L327" s="109"/>
      <c r="M327" s="110"/>
    </row>
    <row r="328" spans="2:13" ht="15">
      <c r="B328" s="105">
        <v>323</v>
      </c>
      <c r="C328" s="188"/>
      <c r="D328" s="106">
        <v>3</v>
      </c>
      <c r="E328" s="123"/>
      <c r="F328" s="107"/>
      <c r="G328" s="107"/>
      <c r="H328" s="108"/>
      <c r="I328" s="107"/>
      <c r="J328" s="107"/>
      <c r="K328" s="107"/>
      <c r="L328" s="109"/>
      <c r="M328" s="110"/>
    </row>
    <row r="329" spans="2:13" ht="15">
      <c r="B329" s="105">
        <v>324</v>
      </c>
      <c r="C329" s="188"/>
      <c r="D329" s="106">
        <v>4</v>
      </c>
      <c r="E329" s="123"/>
      <c r="F329" s="107"/>
      <c r="G329" s="107"/>
      <c r="H329" s="108"/>
      <c r="I329" s="107"/>
      <c r="J329" s="107"/>
      <c r="K329" s="107"/>
      <c r="L329" s="109"/>
      <c r="M329" s="110"/>
    </row>
    <row r="330" spans="2:13" ht="15">
      <c r="B330" s="105">
        <v>325</v>
      </c>
      <c r="C330" s="188"/>
      <c r="D330" s="106">
        <v>5</v>
      </c>
      <c r="E330" s="123"/>
      <c r="F330" s="107"/>
      <c r="G330" s="107"/>
      <c r="H330" s="108"/>
      <c r="I330" s="107"/>
      <c r="J330" s="107"/>
      <c r="K330" s="107"/>
      <c r="L330" s="109"/>
      <c r="M330" s="110"/>
    </row>
    <row r="331" spans="2:13" ht="15">
      <c r="B331" s="105">
        <v>326</v>
      </c>
      <c r="C331" s="188"/>
      <c r="D331" s="106">
        <v>6</v>
      </c>
      <c r="E331" s="123"/>
      <c r="F331" s="107"/>
      <c r="G331" s="107"/>
      <c r="H331" s="108"/>
      <c r="I331" s="107"/>
      <c r="J331" s="107"/>
      <c r="K331" s="107"/>
      <c r="L331" s="109"/>
      <c r="M331" s="110"/>
    </row>
    <row r="332" spans="2:13" ht="15">
      <c r="B332" s="105">
        <v>327</v>
      </c>
      <c r="C332" s="188"/>
      <c r="D332" s="106">
        <v>7</v>
      </c>
      <c r="E332" s="123"/>
      <c r="F332" s="107"/>
      <c r="G332" s="107"/>
      <c r="H332" s="108"/>
      <c r="I332" s="107"/>
      <c r="J332" s="107"/>
      <c r="K332" s="107"/>
      <c r="L332" s="109"/>
      <c r="M332" s="110"/>
    </row>
    <row r="333" spans="2:13" ht="15">
      <c r="B333" s="105">
        <v>328</v>
      </c>
      <c r="C333" s="188"/>
      <c r="D333" s="106">
        <v>8</v>
      </c>
      <c r="E333" s="123"/>
      <c r="F333" s="107"/>
      <c r="G333" s="107"/>
      <c r="H333" s="108"/>
      <c r="I333" s="107"/>
      <c r="J333" s="107"/>
      <c r="K333" s="107"/>
      <c r="L333" s="109"/>
      <c r="M333" s="110"/>
    </row>
    <row r="334" spans="2:13" ht="15">
      <c r="B334" s="105">
        <v>329</v>
      </c>
      <c r="C334" s="188"/>
      <c r="D334" s="106">
        <v>9</v>
      </c>
      <c r="E334" s="123"/>
      <c r="F334" s="107"/>
      <c r="G334" s="107"/>
      <c r="H334" s="108"/>
      <c r="I334" s="107"/>
      <c r="J334" s="107"/>
      <c r="K334" s="107"/>
      <c r="L334" s="109"/>
      <c r="M334" s="110"/>
    </row>
    <row r="335" spans="2:13" ht="15">
      <c r="B335" s="105">
        <v>330</v>
      </c>
      <c r="C335" s="188"/>
      <c r="D335" s="106">
        <v>10</v>
      </c>
      <c r="E335" s="123"/>
      <c r="F335" s="107"/>
      <c r="G335" s="107"/>
      <c r="H335" s="108"/>
      <c r="I335" s="107"/>
      <c r="J335" s="107"/>
      <c r="K335" s="107"/>
      <c r="L335" s="109"/>
      <c r="M335" s="110"/>
    </row>
    <row r="336" spans="2:13" ht="15">
      <c r="B336" s="105">
        <v>331</v>
      </c>
      <c r="C336" s="188"/>
      <c r="D336" s="106">
        <v>1</v>
      </c>
      <c r="E336" s="123"/>
      <c r="F336" s="107"/>
      <c r="G336" s="107"/>
      <c r="H336" s="108"/>
      <c r="I336" s="107"/>
      <c r="J336" s="107"/>
      <c r="K336" s="107"/>
      <c r="L336" s="109"/>
      <c r="M336" s="110"/>
    </row>
    <row r="337" spans="2:13" ht="15">
      <c r="B337" s="105">
        <v>332</v>
      </c>
      <c r="C337" s="188"/>
      <c r="D337" s="106">
        <v>2</v>
      </c>
      <c r="E337" s="123"/>
      <c r="F337" s="107"/>
      <c r="G337" s="107"/>
      <c r="H337" s="108"/>
      <c r="I337" s="107"/>
      <c r="J337" s="107"/>
      <c r="K337" s="107"/>
      <c r="L337" s="109"/>
      <c r="M337" s="110"/>
    </row>
    <row r="338" spans="2:13" ht="15">
      <c r="B338" s="105">
        <v>333</v>
      </c>
      <c r="C338" s="188"/>
      <c r="D338" s="106">
        <v>3</v>
      </c>
      <c r="E338" s="123"/>
      <c r="F338" s="107"/>
      <c r="G338" s="107"/>
      <c r="H338" s="108"/>
      <c r="I338" s="107"/>
      <c r="J338" s="107"/>
      <c r="K338" s="107"/>
      <c r="L338" s="109"/>
      <c r="M338" s="110"/>
    </row>
    <row r="339" spans="2:13" ht="15">
      <c r="B339" s="105">
        <v>334</v>
      </c>
      <c r="C339" s="188"/>
      <c r="D339" s="106">
        <v>4</v>
      </c>
      <c r="E339" s="123"/>
      <c r="F339" s="107"/>
      <c r="G339" s="107"/>
      <c r="H339" s="108"/>
      <c r="I339" s="107"/>
      <c r="J339" s="107"/>
      <c r="K339" s="107"/>
      <c r="L339" s="109"/>
      <c r="M339" s="110"/>
    </row>
    <row r="340" spans="2:13" ht="15">
      <c r="B340" s="105">
        <v>335</v>
      </c>
      <c r="C340" s="188"/>
      <c r="D340" s="106">
        <v>5</v>
      </c>
      <c r="E340" s="123"/>
      <c r="F340" s="107"/>
      <c r="G340" s="107"/>
      <c r="H340" s="108"/>
      <c r="I340" s="107"/>
      <c r="J340" s="107"/>
      <c r="K340" s="107"/>
      <c r="L340" s="109"/>
      <c r="M340" s="110"/>
    </row>
    <row r="341" spans="2:13" ht="15">
      <c r="B341" s="105">
        <v>336</v>
      </c>
      <c r="C341" s="188"/>
      <c r="D341" s="106">
        <v>6</v>
      </c>
      <c r="E341" s="123"/>
      <c r="F341" s="107"/>
      <c r="G341" s="107"/>
      <c r="H341" s="108"/>
      <c r="I341" s="107"/>
      <c r="J341" s="107"/>
      <c r="K341" s="107"/>
      <c r="L341" s="109"/>
      <c r="M341" s="110"/>
    </row>
    <row r="342" spans="2:13" ht="15">
      <c r="B342" s="105">
        <v>337</v>
      </c>
      <c r="C342" s="188"/>
      <c r="D342" s="106">
        <v>7</v>
      </c>
      <c r="E342" s="123"/>
      <c r="F342" s="107"/>
      <c r="G342" s="107"/>
      <c r="H342" s="108"/>
      <c r="I342" s="107"/>
      <c r="J342" s="107"/>
      <c r="K342" s="107"/>
      <c r="L342" s="109"/>
      <c r="M342" s="110"/>
    </row>
    <row r="343" spans="2:13" ht="15">
      <c r="B343" s="105">
        <v>338</v>
      </c>
      <c r="C343" s="188"/>
      <c r="D343" s="106">
        <v>8</v>
      </c>
      <c r="E343" s="123"/>
      <c r="F343" s="107"/>
      <c r="G343" s="107"/>
      <c r="H343" s="108"/>
      <c r="I343" s="107"/>
      <c r="J343" s="107"/>
      <c r="K343" s="107"/>
      <c r="L343" s="109"/>
      <c r="M343" s="110"/>
    </row>
    <row r="344" spans="2:13" ht="15">
      <c r="B344" s="105">
        <v>339</v>
      </c>
      <c r="C344" s="188"/>
      <c r="D344" s="106">
        <v>9</v>
      </c>
      <c r="E344" s="123"/>
      <c r="F344" s="107"/>
      <c r="G344" s="107"/>
      <c r="H344" s="108"/>
      <c r="I344" s="107"/>
      <c r="J344" s="107"/>
      <c r="K344" s="107"/>
      <c r="L344" s="109"/>
      <c r="M344" s="110"/>
    </row>
    <row r="345" spans="2:13" ht="15">
      <c r="B345" s="105">
        <v>340</v>
      </c>
      <c r="C345" s="188"/>
      <c r="D345" s="106">
        <v>10</v>
      </c>
      <c r="E345" s="123"/>
      <c r="F345" s="107"/>
      <c r="G345" s="107"/>
      <c r="H345" s="108"/>
      <c r="I345" s="107"/>
      <c r="J345" s="107"/>
      <c r="K345" s="107"/>
      <c r="L345" s="109"/>
      <c r="M345" s="110"/>
    </row>
    <row r="346" spans="2:13" ht="15">
      <c r="B346" s="105">
        <v>341</v>
      </c>
      <c r="C346" s="188"/>
      <c r="D346" s="106">
        <v>1</v>
      </c>
      <c r="E346" s="123"/>
      <c r="F346" s="107"/>
      <c r="G346" s="107"/>
      <c r="H346" s="108"/>
      <c r="I346" s="107"/>
      <c r="J346" s="107"/>
      <c r="K346" s="107"/>
      <c r="L346" s="109"/>
      <c r="M346" s="110"/>
    </row>
    <row r="347" spans="2:13" ht="15">
      <c r="B347" s="105">
        <v>342</v>
      </c>
      <c r="C347" s="188"/>
      <c r="D347" s="106">
        <v>2</v>
      </c>
      <c r="E347" s="123"/>
      <c r="F347" s="107"/>
      <c r="G347" s="107"/>
      <c r="H347" s="108"/>
      <c r="I347" s="107"/>
      <c r="J347" s="107"/>
      <c r="K347" s="107"/>
      <c r="L347" s="109"/>
      <c r="M347" s="110"/>
    </row>
    <row r="348" spans="2:13" ht="15">
      <c r="B348" s="105">
        <v>343</v>
      </c>
      <c r="C348" s="188"/>
      <c r="D348" s="106">
        <v>3</v>
      </c>
      <c r="E348" s="123"/>
      <c r="F348" s="107"/>
      <c r="G348" s="107"/>
      <c r="H348" s="108"/>
      <c r="I348" s="107"/>
      <c r="J348" s="107"/>
      <c r="K348" s="107"/>
      <c r="L348" s="109"/>
      <c r="M348" s="110"/>
    </row>
    <row r="349" spans="2:13" ht="15">
      <c r="B349" s="105">
        <v>344</v>
      </c>
      <c r="C349" s="188"/>
      <c r="D349" s="106">
        <v>4</v>
      </c>
      <c r="E349" s="123"/>
      <c r="F349" s="107"/>
      <c r="G349" s="107"/>
      <c r="H349" s="108"/>
      <c r="I349" s="107"/>
      <c r="J349" s="107"/>
      <c r="K349" s="107"/>
      <c r="L349" s="109"/>
      <c r="M349" s="110"/>
    </row>
    <row r="350" spans="2:13" ht="15">
      <c r="B350" s="105">
        <v>345</v>
      </c>
      <c r="C350" s="188"/>
      <c r="D350" s="106">
        <v>5</v>
      </c>
      <c r="E350" s="123"/>
      <c r="F350" s="107"/>
      <c r="G350" s="107"/>
      <c r="H350" s="108"/>
      <c r="I350" s="107"/>
      <c r="J350" s="107"/>
      <c r="K350" s="107"/>
      <c r="L350" s="109"/>
      <c r="M350" s="110"/>
    </row>
    <row r="351" spans="2:13" ht="15">
      <c r="B351" s="105">
        <v>346</v>
      </c>
      <c r="C351" s="188"/>
      <c r="D351" s="106">
        <v>6</v>
      </c>
      <c r="E351" s="123"/>
      <c r="F351" s="107"/>
      <c r="G351" s="107"/>
      <c r="H351" s="108"/>
      <c r="I351" s="107"/>
      <c r="J351" s="107"/>
      <c r="K351" s="107"/>
      <c r="L351" s="109"/>
      <c r="M351" s="110"/>
    </row>
    <row r="352" spans="2:13" ht="15">
      <c r="B352" s="105">
        <v>347</v>
      </c>
      <c r="C352" s="188"/>
      <c r="D352" s="106">
        <v>7</v>
      </c>
      <c r="E352" s="123"/>
      <c r="F352" s="107"/>
      <c r="G352" s="107"/>
      <c r="H352" s="108"/>
      <c r="I352" s="107"/>
      <c r="J352" s="107"/>
      <c r="K352" s="107"/>
      <c r="L352" s="109"/>
      <c r="M352" s="110"/>
    </row>
    <row r="353" spans="2:13" ht="15">
      <c r="B353" s="105">
        <v>348</v>
      </c>
      <c r="C353" s="188"/>
      <c r="D353" s="106">
        <v>8</v>
      </c>
      <c r="E353" s="123"/>
      <c r="F353" s="107"/>
      <c r="G353" s="107"/>
      <c r="H353" s="108"/>
      <c r="I353" s="107"/>
      <c r="J353" s="107"/>
      <c r="K353" s="107"/>
      <c r="L353" s="109"/>
      <c r="M353" s="110"/>
    </row>
    <row r="354" spans="2:13" ht="15">
      <c r="B354" s="105">
        <v>349</v>
      </c>
      <c r="C354" s="188"/>
      <c r="D354" s="106">
        <v>9</v>
      </c>
      <c r="E354" s="123"/>
      <c r="F354" s="107"/>
      <c r="G354" s="107"/>
      <c r="H354" s="108"/>
      <c r="I354" s="107"/>
      <c r="J354" s="107"/>
      <c r="K354" s="107"/>
      <c r="L354" s="109"/>
      <c r="M354" s="110"/>
    </row>
    <row r="355" spans="2:13" ht="15">
      <c r="B355" s="105">
        <v>350</v>
      </c>
      <c r="C355" s="188"/>
      <c r="D355" s="106">
        <v>10</v>
      </c>
      <c r="E355" s="123"/>
      <c r="F355" s="107"/>
      <c r="G355" s="107"/>
      <c r="H355" s="108"/>
      <c r="I355" s="107"/>
      <c r="J355" s="107"/>
      <c r="K355" s="107"/>
      <c r="L355" s="109"/>
      <c r="M355" s="110"/>
    </row>
    <row r="356" spans="2:13" ht="15">
      <c r="B356" s="105">
        <v>351</v>
      </c>
      <c r="C356" s="188"/>
      <c r="D356" s="106">
        <v>1</v>
      </c>
      <c r="E356" s="123"/>
      <c r="F356" s="107"/>
      <c r="G356" s="107"/>
      <c r="H356" s="108"/>
      <c r="I356" s="107"/>
      <c r="J356" s="107"/>
      <c r="K356" s="107"/>
      <c r="L356" s="109"/>
      <c r="M356" s="110"/>
    </row>
    <row r="357" spans="2:13" ht="15">
      <c r="B357" s="105">
        <v>352</v>
      </c>
      <c r="C357" s="188"/>
      <c r="D357" s="106">
        <v>2</v>
      </c>
      <c r="E357" s="123"/>
      <c r="F357" s="107"/>
      <c r="G357" s="107"/>
      <c r="H357" s="108"/>
      <c r="I357" s="107"/>
      <c r="J357" s="107"/>
      <c r="K357" s="107"/>
      <c r="L357" s="109"/>
      <c r="M357" s="110"/>
    </row>
    <row r="358" spans="2:13" ht="15">
      <c r="B358" s="105">
        <v>353</v>
      </c>
      <c r="C358" s="188"/>
      <c r="D358" s="106">
        <v>3</v>
      </c>
      <c r="E358" s="123"/>
      <c r="F358" s="107"/>
      <c r="G358" s="107"/>
      <c r="H358" s="108"/>
      <c r="I358" s="107"/>
      <c r="J358" s="107"/>
      <c r="K358" s="107"/>
      <c r="L358" s="109"/>
      <c r="M358" s="110"/>
    </row>
    <row r="359" spans="2:13" ht="15">
      <c r="B359" s="105">
        <v>354</v>
      </c>
      <c r="C359" s="188"/>
      <c r="D359" s="106">
        <v>4</v>
      </c>
      <c r="E359" s="123"/>
      <c r="F359" s="107"/>
      <c r="G359" s="107"/>
      <c r="H359" s="108"/>
      <c r="I359" s="107"/>
      <c r="J359" s="107"/>
      <c r="K359" s="107"/>
      <c r="L359" s="109"/>
      <c r="M359" s="110"/>
    </row>
    <row r="360" spans="2:13" ht="15">
      <c r="B360" s="105">
        <v>355</v>
      </c>
      <c r="C360" s="188"/>
      <c r="D360" s="106">
        <v>5</v>
      </c>
      <c r="E360" s="123"/>
      <c r="F360" s="107"/>
      <c r="G360" s="107"/>
      <c r="H360" s="108"/>
      <c r="I360" s="107"/>
      <c r="J360" s="107"/>
      <c r="K360" s="107"/>
      <c r="L360" s="109"/>
      <c r="M360" s="110"/>
    </row>
    <row r="361" spans="2:13" ht="15">
      <c r="B361" s="105">
        <v>356</v>
      </c>
      <c r="C361" s="188"/>
      <c r="D361" s="106">
        <v>6</v>
      </c>
      <c r="E361" s="123"/>
      <c r="F361" s="107"/>
      <c r="G361" s="107"/>
      <c r="H361" s="108"/>
      <c r="I361" s="107"/>
      <c r="J361" s="107"/>
      <c r="K361" s="107"/>
      <c r="L361" s="109"/>
      <c r="M361" s="110"/>
    </row>
    <row r="362" spans="2:13" ht="15">
      <c r="B362" s="105">
        <v>357</v>
      </c>
      <c r="C362" s="188"/>
      <c r="D362" s="106">
        <v>7</v>
      </c>
      <c r="E362" s="123"/>
      <c r="F362" s="107"/>
      <c r="G362" s="107"/>
      <c r="H362" s="108"/>
      <c r="I362" s="107"/>
      <c r="J362" s="107"/>
      <c r="K362" s="107"/>
      <c r="L362" s="109"/>
      <c r="M362" s="110"/>
    </row>
    <row r="363" spans="2:13" ht="15">
      <c r="B363" s="105">
        <v>358</v>
      </c>
      <c r="C363" s="188"/>
      <c r="D363" s="106">
        <v>8</v>
      </c>
      <c r="E363" s="123"/>
      <c r="F363" s="107"/>
      <c r="G363" s="107"/>
      <c r="H363" s="108"/>
      <c r="I363" s="107"/>
      <c r="J363" s="107"/>
      <c r="K363" s="107"/>
      <c r="L363" s="109"/>
      <c r="M363" s="110"/>
    </row>
    <row r="364" spans="2:13" ht="15">
      <c r="B364" s="105">
        <v>359</v>
      </c>
      <c r="C364" s="188"/>
      <c r="D364" s="106">
        <v>9</v>
      </c>
      <c r="E364" s="123"/>
      <c r="F364" s="107"/>
      <c r="G364" s="107"/>
      <c r="H364" s="108"/>
      <c r="I364" s="107"/>
      <c r="J364" s="107"/>
      <c r="K364" s="107"/>
      <c r="L364" s="109"/>
      <c r="M364" s="110"/>
    </row>
    <row r="365" spans="2:13" ht="15">
      <c r="B365" s="105">
        <v>360</v>
      </c>
      <c r="C365" s="188"/>
      <c r="D365" s="106">
        <v>10</v>
      </c>
      <c r="E365" s="123"/>
      <c r="F365" s="107"/>
      <c r="G365" s="107"/>
      <c r="H365" s="108"/>
      <c r="I365" s="107"/>
      <c r="J365" s="107"/>
      <c r="K365" s="107"/>
      <c r="L365" s="109"/>
      <c r="M365" s="110"/>
    </row>
    <row r="366" spans="2:13" ht="15">
      <c r="B366" s="105">
        <v>361</v>
      </c>
      <c r="C366" s="188"/>
      <c r="D366" s="106">
        <v>1</v>
      </c>
      <c r="E366" s="123"/>
      <c r="F366" s="107"/>
      <c r="G366" s="107"/>
      <c r="H366" s="108"/>
      <c r="I366" s="107"/>
      <c r="J366" s="107"/>
      <c r="K366" s="107"/>
      <c r="L366" s="109"/>
      <c r="M366" s="110"/>
    </row>
    <row r="367" spans="2:13" ht="15">
      <c r="B367" s="105">
        <v>362</v>
      </c>
      <c r="C367" s="188"/>
      <c r="D367" s="106">
        <v>2</v>
      </c>
      <c r="E367" s="123"/>
      <c r="F367" s="107"/>
      <c r="G367" s="107"/>
      <c r="H367" s="108"/>
      <c r="I367" s="107"/>
      <c r="J367" s="107"/>
      <c r="K367" s="107"/>
      <c r="L367" s="109"/>
      <c r="M367" s="110"/>
    </row>
    <row r="368" spans="2:13" ht="15">
      <c r="B368" s="105">
        <v>363</v>
      </c>
      <c r="C368" s="188"/>
      <c r="D368" s="106">
        <v>3</v>
      </c>
      <c r="E368" s="123"/>
      <c r="F368" s="107"/>
      <c r="G368" s="107"/>
      <c r="H368" s="108"/>
      <c r="I368" s="107"/>
      <c r="J368" s="107"/>
      <c r="K368" s="107"/>
      <c r="L368" s="109"/>
      <c r="M368" s="110"/>
    </row>
    <row r="369" spans="2:13" ht="15">
      <c r="B369" s="105">
        <v>364</v>
      </c>
      <c r="C369" s="188"/>
      <c r="D369" s="106">
        <v>4</v>
      </c>
      <c r="E369" s="123"/>
      <c r="F369" s="107"/>
      <c r="G369" s="107"/>
      <c r="H369" s="108"/>
      <c r="I369" s="107"/>
      <c r="J369" s="107"/>
      <c r="K369" s="107"/>
      <c r="L369" s="109"/>
      <c r="M369" s="110"/>
    </row>
    <row r="370" spans="2:13" ht="15">
      <c r="B370" s="105">
        <v>365</v>
      </c>
      <c r="C370" s="188"/>
      <c r="D370" s="106">
        <v>5</v>
      </c>
      <c r="E370" s="123"/>
      <c r="F370" s="107"/>
      <c r="G370" s="107"/>
      <c r="H370" s="108"/>
      <c r="I370" s="107"/>
      <c r="J370" s="107"/>
      <c r="K370" s="107"/>
      <c r="L370" s="109"/>
      <c r="M370" s="110"/>
    </row>
    <row r="371" spans="2:13" ht="15">
      <c r="B371" s="105">
        <v>366</v>
      </c>
      <c r="C371" s="188"/>
      <c r="D371" s="106">
        <v>6</v>
      </c>
      <c r="E371" s="123"/>
      <c r="F371" s="107"/>
      <c r="G371" s="107"/>
      <c r="H371" s="108"/>
      <c r="I371" s="107"/>
      <c r="J371" s="107"/>
      <c r="K371" s="107"/>
      <c r="L371" s="109"/>
      <c r="M371" s="110"/>
    </row>
    <row r="372" spans="2:13" ht="15">
      <c r="B372" s="105">
        <v>367</v>
      </c>
      <c r="C372" s="188"/>
      <c r="D372" s="106">
        <v>7</v>
      </c>
      <c r="E372" s="123"/>
      <c r="F372" s="107"/>
      <c r="G372" s="107"/>
      <c r="H372" s="108"/>
      <c r="I372" s="107"/>
      <c r="J372" s="107"/>
      <c r="K372" s="107"/>
      <c r="L372" s="109"/>
      <c r="M372" s="110"/>
    </row>
    <row r="373" spans="2:13" ht="15">
      <c r="B373" s="105">
        <v>368</v>
      </c>
      <c r="C373" s="188"/>
      <c r="D373" s="106">
        <v>8</v>
      </c>
      <c r="E373" s="123"/>
      <c r="F373" s="107"/>
      <c r="G373" s="107"/>
      <c r="H373" s="108"/>
      <c r="I373" s="107"/>
      <c r="J373" s="107"/>
      <c r="K373" s="107"/>
      <c r="L373" s="109"/>
      <c r="M373" s="110"/>
    </row>
    <row r="374" spans="2:13" ht="15">
      <c r="B374" s="105">
        <v>369</v>
      </c>
      <c r="C374" s="188"/>
      <c r="D374" s="106">
        <v>9</v>
      </c>
      <c r="E374" s="123"/>
      <c r="F374" s="107"/>
      <c r="G374" s="107"/>
      <c r="H374" s="108"/>
      <c r="I374" s="107"/>
      <c r="J374" s="107"/>
      <c r="K374" s="107"/>
      <c r="L374" s="109"/>
      <c r="M374" s="110"/>
    </row>
    <row r="375" spans="2:13" ht="15">
      <c r="B375" s="105">
        <v>370</v>
      </c>
      <c r="C375" s="188"/>
      <c r="D375" s="106">
        <v>10</v>
      </c>
      <c r="E375" s="123"/>
      <c r="F375" s="107"/>
      <c r="G375" s="107"/>
      <c r="H375" s="108"/>
      <c r="I375" s="107"/>
      <c r="J375" s="107"/>
      <c r="K375" s="107"/>
      <c r="L375" s="109"/>
      <c r="M375" s="110"/>
    </row>
    <row r="376" spans="2:13" ht="15">
      <c r="B376" s="105">
        <v>371</v>
      </c>
      <c r="C376" s="188"/>
      <c r="D376" s="106">
        <v>1</v>
      </c>
      <c r="E376" s="123"/>
      <c r="F376" s="107"/>
      <c r="G376" s="107"/>
      <c r="H376" s="108"/>
      <c r="I376" s="107"/>
      <c r="J376" s="107"/>
      <c r="K376" s="107"/>
      <c r="L376" s="109"/>
      <c r="M376" s="110"/>
    </row>
    <row r="377" spans="2:13" ht="15">
      <c r="B377" s="105">
        <v>372</v>
      </c>
      <c r="C377" s="188"/>
      <c r="D377" s="106">
        <v>2</v>
      </c>
      <c r="E377" s="123"/>
      <c r="F377" s="107"/>
      <c r="G377" s="107"/>
      <c r="H377" s="108"/>
      <c r="I377" s="107"/>
      <c r="J377" s="107"/>
      <c r="K377" s="107"/>
      <c r="L377" s="109"/>
      <c r="M377" s="110"/>
    </row>
    <row r="378" spans="2:13" ht="15">
      <c r="B378" s="105">
        <v>373</v>
      </c>
      <c r="C378" s="188"/>
      <c r="D378" s="106">
        <v>3</v>
      </c>
      <c r="E378" s="123"/>
      <c r="F378" s="107"/>
      <c r="G378" s="107"/>
      <c r="H378" s="108"/>
      <c r="I378" s="107"/>
      <c r="J378" s="107"/>
      <c r="K378" s="107"/>
      <c r="L378" s="109"/>
      <c r="M378" s="110"/>
    </row>
    <row r="379" spans="2:13" ht="15">
      <c r="B379" s="105">
        <v>374</v>
      </c>
      <c r="C379" s="188"/>
      <c r="D379" s="106">
        <v>4</v>
      </c>
      <c r="E379" s="123"/>
      <c r="F379" s="107"/>
      <c r="G379" s="107"/>
      <c r="H379" s="108"/>
      <c r="I379" s="107"/>
      <c r="J379" s="107"/>
      <c r="K379" s="107"/>
      <c r="L379" s="109"/>
      <c r="M379" s="110"/>
    </row>
    <row r="380" spans="2:13" ht="15">
      <c r="B380" s="105">
        <v>375</v>
      </c>
      <c r="C380" s="188"/>
      <c r="D380" s="106">
        <v>5</v>
      </c>
      <c r="E380" s="123"/>
      <c r="F380" s="107"/>
      <c r="G380" s="107"/>
      <c r="H380" s="108"/>
      <c r="I380" s="107"/>
      <c r="J380" s="107"/>
      <c r="K380" s="107"/>
      <c r="L380" s="109"/>
      <c r="M380" s="110"/>
    </row>
    <row r="381" spans="2:13" ht="15">
      <c r="B381" s="105">
        <v>376</v>
      </c>
      <c r="C381" s="188"/>
      <c r="D381" s="106">
        <v>6</v>
      </c>
      <c r="E381" s="123"/>
      <c r="F381" s="107"/>
      <c r="G381" s="107"/>
      <c r="H381" s="108"/>
      <c r="I381" s="107"/>
      <c r="J381" s="107"/>
      <c r="K381" s="107"/>
      <c r="L381" s="109"/>
      <c r="M381" s="110"/>
    </row>
    <row r="382" spans="2:13" ht="15">
      <c r="B382" s="105">
        <v>377</v>
      </c>
      <c r="C382" s="188"/>
      <c r="D382" s="106">
        <v>7</v>
      </c>
      <c r="E382" s="123"/>
      <c r="F382" s="107"/>
      <c r="G382" s="107"/>
      <c r="H382" s="108"/>
      <c r="I382" s="107"/>
      <c r="J382" s="107"/>
      <c r="K382" s="107"/>
      <c r="L382" s="109"/>
      <c r="M382" s="110"/>
    </row>
    <row r="383" spans="2:13" ht="15">
      <c r="B383" s="105">
        <v>378</v>
      </c>
      <c r="C383" s="188"/>
      <c r="D383" s="106">
        <v>8</v>
      </c>
      <c r="E383" s="123"/>
      <c r="F383" s="107"/>
      <c r="G383" s="107"/>
      <c r="H383" s="108"/>
      <c r="I383" s="107"/>
      <c r="J383" s="107"/>
      <c r="K383" s="107"/>
      <c r="L383" s="109"/>
      <c r="M383" s="110"/>
    </row>
    <row r="384" spans="2:13" ht="15">
      <c r="B384" s="105">
        <v>379</v>
      </c>
      <c r="C384" s="188"/>
      <c r="D384" s="106">
        <v>9</v>
      </c>
      <c r="E384" s="123"/>
      <c r="F384" s="107"/>
      <c r="G384" s="107"/>
      <c r="H384" s="108"/>
      <c r="I384" s="107"/>
      <c r="J384" s="107"/>
      <c r="K384" s="107"/>
      <c r="L384" s="109"/>
      <c r="M384" s="110"/>
    </row>
    <row r="385" spans="2:13" ht="15">
      <c r="B385" s="105">
        <v>380</v>
      </c>
      <c r="C385" s="188"/>
      <c r="D385" s="106">
        <v>10</v>
      </c>
      <c r="E385" s="123"/>
      <c r="F385" s="107"/>
      <c r="G385" s="107"/>
      <c r="H385" s="108"/>
      <c r="I385" s="107"/>
      <c r="J385" s="107"/>
      <c r="K385" s="107"/>
      <c r="L385" s="109"/>
      <c r="M385" s="110"/>
    </row>
    <row r="386" spans="2:13" ht="15">
      <c r="B386" s="105">
        <v>381</v>
      </c>
      <c r="C386" s="188"/>
      <c r="D386" s="106">
        <v>1</v>
      </c>
      <c r="E386" s="123"/>
      <c r="F386" s="107"/>
      <c r="G386" s="107"/>
      <c r="H386" s="108"/>
      <c r="I386" s="107"/>
      <c r="J386" s="107"/>
      <c r="K386" s="107"/>
      <c r="L386" s="109"/>
      <c r="M386" s="110"/>
    </row>
    <row r="387" spans="2:13" ht="15">
      <c r="B387" s="105">
        <v>382</v>
      </c>
      <c r="C387" s="188"/>
      <c r="D387" s="106">
        <v>2</v>
      </c>
      <c r="E387" s="123"/>
      <c r="F387" s="107"/>
      <c r="G387" s="107"/>
      <c r="H387" s="108"/>
      <c r="I387" s="107"/>
      <c r="J387" s="107"/>
      <c r="K387" s="107"/>
      <c r="L387" s="109"/>
      <c r="M387" s="110"/>
    </row>
    <row r="388" spans="2:13" ht="15">
      <c r="B388" s="105">
        <v>383</v>
      </c>
      <c r="C388" s="188"/>
      <c r="D388" s="106">
        <v>3</v>
      </c>
      <c r="E388" s="123"/>
      <c r="F388" s="107"/>
      <c r="G388" s="107"/>
      <c r="H388" s="108"/>
      <c r="I388" s="107"/>
      <c r="J388" s="107"/>
      <c r="K388" s="107"/>
      <c r="L388" s="109"/>
      <c r="M388" s="110"/>
    </row>
    <row r="389" spans="2:13" ht="15">
      <c r="B389" s="105">
        <v>384</v>
      </c>
      <c r="C389" s="188"/>
      <c r="D389" s="106">
        <v>4</v>
      </c>
      <c r="E389" s="123"/>
      <c r="F389" s="107"/>
      <c r="G389" s="107"/>
      <c r="H389" s="108"/>
      <c r="I389" s="107"/>
      <c r="J389" s="107"/>
      <c r="K389" s="107"/>
      <c r="L389" s="109"/>
      <c r="M389" s="110"/>
    </row>
    <row r="390" spans="2:13" ht="15">
      <c r="B390" s="105">
        <v>385</v>
      </c>
      <c r="C390" s="188"/>
      <c r="D390" s="106">
        <v>5</v>
      </c>
      <c r="E390" s="123"/>
      <c r="F390" s="107"/>
      <c r="G390" s="107"/>
      <c r="H390" s="108"/>
      <c r="I390" s="107"/>
      <c r="J390" s="107"/>
      <c r="K390" s="107"/>
      <c r="L390" s="109"/>
      <c r="M390" s="110"/>
    </row>
    <row r="391" spans="2:13" ht="15">
      <c r="B391" s="105">
        <v>386</v>
      </c>
      <c r="C391" s="188"/>
      <c r="D391" s="106">
        <v>6</v>
      </c>
      <c r="E391" s="123"/>
      <c r="F391" s="107"/>
      <c r="G391" s="107"/>
      <c r="H391" s="108"/>
      <c r="I391" s="107"/>
      <c r="J391" s="107"/>
      <c r="K391" s="107"/>
      <c r="L391" s="109"/>
      <c r="M391" s="110"/>
    </row>
    <row r="392" spans="2:13" ht="15">
      <c r="B392" s="105">
        <v>387</v>
      </c>
      <c r="C392" s="188"/>
      <c r="D392" s="106">
        <v>7</v>
      </c>
      <c r="E392" s="123"/>
      <c r="F392" s="107"/>
      <c r="G392" s="107"/>
      <c r="H392" s="108"/>
      <c r="I392" s="107"/>
      <c r="J392" s="107"/>
      <c r="K392" s="107"/>
      <c r="L392" s="109"/>
      <c r="M392" s="110"/>
    </row>
    <row r="393" spans="2:13" ht="15">
      <c r="B393" s="105">
        <v>388</v>
      </c>
      <c r="C393" s="188"/>
      <c r="D393" s="106">
        <v>8</v>
      </c>
      <c r="E393" s="123"/>
      <c r="F393" s="107"/>
      <c r="G393" s="107"/>
      <c r="H393" s="108"/>
      <c r="I393" s="107"/>
      <c r="J393" s="107"/>
      <c r="K393" s="107"/>
      <c r="L393" s="109"/>
      <c r="M393" s="110"/>
    </row>
    <row r="394" spans="2:13" ht="15">
      <c r="B394" s="105">
        <v>389</v>
      </c>
      <c r="C394" s="188"/>
      <c r="D394" s="106">
        <v>9</v>
      </c>
      <c r="E394" s="123"/>
      <c r="F394" s="107"/>
      <c r="G394" s="107"/>
      <c r="H394" s="108"/>
      <c r="I394" s="107"/>
      <c r="J394" s="107"/>
      <c r="K394" s="107"/>
      <c r="L394" s="109"/>
      <c r="M394" s="110"/>
    </row>
    <row r="395" spans="2:13" ht="15">
      <c r="B395" s="105">
        <v>390</v>
      </c>
      <c r="C395" s="188"/>
      <c r="D395" s="106">
        <v>10</v>
      </c>
      <c r="E395" s="123"/>
      <c r="F395" s="107"/>
      <c r="G395" s="107"/>
      <c r="H395" s="108"/>
      <c r="I395" s="107"/>
      <c r="J395" s="107"/>
      <c r="K395" s="107"/>
      <c r="L395" s="109"/>
      <c r="M395" s="110"/>
    </row>
    <row r="396" spans="2:13" ht="15">
      <c r="B396" s="105">
        <v>391</v>
      </c>
      <c r="C396" s="188"/>
      <c r="D396" s="106">
        <v>1</v>
      </c>
      <c r="E396" s="123"/>
      <c r="F396" s="107"/>
      <c r="G396" s="107"/>
      <c r="H396" s="108"/>
      <c r="I396" s="107"/>
      <c r="J396" s="107"/>
      <c r="K396" s="107"/>
      <c r="L396" s="109"/>
      <c r="M396" s="110"/>
    </row>
    <row r="397" spans="2:13" ht="15">
      <c r="B397" s="105">
        <v>392</v>
      </c>
      <c r="C397" s="188"/>
      <c r="D397" s="106">
        <v>2</v>
      </c>
      <c r="E397" s="123"/>
      <c r="F397" s="107"/>
      <c r="G397" s="107"/>
      <c r="H397" s="108"/>
      <c r="I397" s="107"/>
      <c r="J397" s="107"/>
      <c r="K397" s="107"/>
      <c r="L397" s="109"/>
      <c r="M397" s="110"/>
    </row>
    <row r="398" spans="2:13" ht="15">
      <c r="B398" s="105">
        <v>393</v>
      </c>
      <c r="C398" s="188"/>
      <c r="D398" s="106">
        <v>3</v>
      </c>
      <c r="E398" s="123"/>
      <c r="F398" s="107"/>
      <c r="G398" s="107"/>
      <c r="H398" s="108"/>
      <c r="I398" s="107"/>
      <c r="J398" s="107"/>
      <c r="K398" s="107"/>
      <c r="L398" s="109"/>
      <c r="M398" s="110"/>
    </row>
    <row r="399" spans="2:13" ht="15">
      <c r="B399" s="105">
        <v>394</v>
      </c>
      <c r="C399" s="188"/>
      <c r="D399" s="106">
        <v>4</v>
      </c>
      <c r="E399" s="123"/>
      <c r="F399" s="107"/>
      <c r="G399" s="107"/>
      <c r="H399" s="108"/>
      <c r="I399" s="107"/>
      <c r="J399" s="107"/>
      <c r="K399" s="107"/>
      <c r="L399" s="109"/>
      <c r="M399" s="110"/>
    </row>
    <row r="400" spans="2:13" ht="15">
      <c r="B400" s="105">
        <v>395</v>
      </c>
      <c r="C400" s="188"/>
      <c r="D400" s="106">
        <v>5</v>
      </c>
      <c r="E400" s="123"/>
      <c r="F400" s="107"/>
      <c r="G400" s="107"/>
      <c r="H400" s="108"/>
      <c r="I400" s="107"/>
      <c r="J400" s="107"/>
      <c r="K400" s="107"/>
      <c r="L400" s="109"/>
      <c r="M400" s="110"/>
    </row>
    <row r="401" spans="2:13" ht="15">
      <c r="B401" s="105">
        <v>396</v>
      </c>
      <c r="C401" s="188"/>
      <c r="D401" s="106">
        <v>6</v>
      </c>
      <c r="E401" s="123"/>
      <c r="F401" s="107"/>
      <c r="G401" s="107"/>
      <c r="H401" s="108"/>
      <c r="I401" s="107"/>
      <c r="J401" s="107"/>
      <c r="K401" s="107"/>
      <c r="L401" s="109"/>
      <c r="M401" s="110"/>
    </row>
    <row r="402" spans="2:13" ht="15">
      <c r="B402" s="105">
        <v>397</v>
      </c>
      <c r="C402" s="188"/>
      <c r="D402" s="106">
        <v>7</v>
      </c>
      <c r="E402" s="123"/>
      <c r="F402" s="107"/>
      <c r="G402" s="107"/>
      <c r="H402" s="108"/>
      <c r="I402" s="107"/>
      <c r="J402" s="107"/>
      <c r="K402" s="107"/>
      <c r="L402" s="109"/>
      <c r="M402" s="110"/>
    </row>
    <row r="403" spans="2:13" ht="15">
      <c r="B403" s="105">
        <v>398</v>
      </c>
      <c r="C403" s="188"/>
      <c r="D403" s="106">
        <v>8</v>
      </c>
      <c r="E403" s="123"/>
      <c r="F403" s="107"/>
      <c r="G403" s="107"/>
      <c r="H403" s="108"/>
      <c r="I403" s="107"/>
      <c r="J403" s="107"/>
      <c r="K403" s="107"/>
      <c r="L403" s="109"/>
      <c r="M403" s="110"/>
    </row>
    <row r="404" spans="2:13" ht="15">
      <c r="B404" s="105">
        <v>399</v>
      </c>
      <c r="C404" s="188"/>
      <c r="D404" s="106">
        <v>9</v>
      </c>
      <c r="E404" s="123"/>
      <c r="F404" s="107"/>
      <c r="G404" s="107"/>
      <c r="H404" s="108"/>
      <c r="I404" s="107"/>
      <c r="J404" s="107"/>
      <c r="K404" s="107"/>
      <c r="L404" s="109"/>
      <c r="M404" s="110"/>
    </row>
    <row r="405" spans="2:13" ht="15">
      <c r="B405" s="105">
        <v>400</v>
      </c>
      <c r="C405" s="188"/>
      <c r="D405" s="106">
        <v>10</v>
      </c>
      <c r="E405" s="123"/>
      <c r="F405" s="107"/>
      <c r="G405" s="107"/>
      <c r="H405" s="108"/>
      <c r="I405" s="107"/>
      <c r="J405" s="107"/>
      <c r="K405" s="107"/>
      <c r="L405" s="109"/>
      <c r="M405" s="110"/>
    </row>
    <row r="406" spans="2:13" ht="15">
      <c r="B406" s="105">
        <v>401</v>
      </c>
      <c r="C406" s="188"/>
      <c r="D406" s="106">
        <v>1</v>
      </c>
      <c r="E406" s="123"/>
      <c r="F406" s="107"/>
      <c r="G406" s="107"/>
      <c r="H406" s="108"/>
      <c r="I406" s="107"/>
      <c r="J406" s="107"/>
      <c r="K406" s="107"/>
      <c r="L406" s="109"/>
      <c r="M406" s="110"/>
    </row>
    <row r="407" spans="2:13" ht="15">
      <c r="B407" s="105">
        <v>402</v>
      </c>
      <c r="C407" s="188"/>
      <c r="D407" s="106">
        <v>2</v>
      </c>
      <c r="E407" s="123"/>
      <c r="F407" s="107"/>
      <c r="G407" s="107"/>
      <c r="H407" s="108"/>
      <c r="I407" s="107"/>
      <c r="J407" s="107"/>
      <c r="K407" s="107"/>
      <c r="L407" s="109"/>
      <c r="M407" s="110"/>
    </row>
    <row r="408" spans="2:13" ht="15">
      <c r="B408" s="105">
        <v>403</v>
      </c>
      <c r="C408" s="188"/>
      <c r="D408" s="106">
        <v>3</v>
      </c>
      <c r="E408" s="123"/>
      <c r="F408" s="107"/>
      <c r="G408" s="107"/>
      <c r="H408" s="108"/>
      <c r="I408" s="107"/>
      <c r="J408" s="107"/>
      <c r="K408" s="107"/>
      <c r="L408" s="109"/>
      <c r="M408" s="110"/>
    </row>
    <row r="409" spans="2:13" ht="15">
      <c r="B409" s="105">
        <v>404</v>
      </c>
      <c r="C409" s="188"/>
      <c r="D409" s="106">
        <v>4</v>
      </c>
      <c r="E409" s="123"/>
      <c r="F409" s="107"/>
      <c r="G409" s="107"/>
      <c r="H409" s="108"/>
      <c r="I409" s="107"/>
      <c r="J409" s="107"/>
      <c r="K409" s="107"/>
      <c r="L409" s="109"/>
      <c r="M409" s="110"/>
    </row>
    <row r="410" spans="2:13" ht="15">
      <c r="B410" s="105">
        <v>405</v>
      </c>
      <c r="C410" s="188"/>
      <c r="D410" s="106">
        <v>5</v>
      </c>
      <c r="E410" s="123"/>
      <c r="F410" s="107"/>
      <c r="G410" s="107"/>
      <c r="H410" s="108"/>
      <c r="I410" s="107"/>
      <c r="J410" s="107"/>
      <c r="K410" s="107"/>
      <c r="L410" s="109"/>
      <c r="M410" s="110"/>
    </row>
    <row r="411" spans="2:13" ht="15">
      <c r="B411" s="105">
        <v>406</v>
      </c>
      <c r="C411" s="188"/>
      <c r="D411" s="106">
        <v>6</v>
      </c>
      <c r="E411" s="123"/>
      <c r="F411" s="107"/>
      <c r="G411" s="107"/>
      <c r="H411" s="108"/>
      <c r="I411" s="107"/>
      <c r="J411" s="107"/>
      <c r="K411" s="107"/>
      <c r="L411" s="109"/>
      <c r="M411" s="110"/>
    </row>
    <row r="412" spans="2:13" ht="15">
      <c r="B412" s="105">
        <v>407</v>
      </c>
      <c r="C412" s="188"/>
      <c r="D412" s="106">
        <v>7</v>
      </c>
      <c r="E412" s="123"/>
      <c r="F412" s="107"/>
      <c r="G412" s="107"/>
      <c r="H412" s="108"/>
      <c r="I412" s="107"/>
      <c r="J412" s="107"/>
      <c r="K412" s="107"/>
      <c r="L412" s="109"/>
      <c r="M412" s="110"/>
    </row>
    <row r="413" spans="2:13" ht="15">
      <c r="B413" s="105">
        <v>408</v>
      </c>
      <c r="C413" s="188"/>
      <c r="D413" s="106">
        <v>8</v>
      </c>
      <c r="E413" s="123"/>
      <c r="F413" s="107"/>
      <c r="G413" s="107"/>
      <c r="H413" s="108"/>
      <c r="I413" s="107"/>
      <c r="J413" s="107"/>
      <c r="K413" s="107"/>
      <c r="L413" s="109"/>
      <c r="M413" s="110"/>
    </row>
    <row r="414" spans="2:13" ht="15">
      <c r="B414" s="105">
        <v>409</v>
      </c>
      <c r="C414" s="188"/>
      <c r="D414" s="106">
        <v>9</v>
      </c>
      <c r="E414" s="123"/>
      <c r="F414" s="107"/>
      <c r="G414" s="107"/>
      <c r="H414" s="108"/>
      <c r="I414" s="107"/>
      <c r="J414" s="107"/>
      <c r="K414" s="107"/>
      <c r="L414" s="109"/>
      <c r="M414" s="110"/>
    </row>
    <row r="415" spans="2:13" ht="15">
      <c r="B415" s="105">
        <v>410</v>
      </c>
      <c r="C415" s="188"/>
      <c r="D415" s="106">
        <v>10</v>
      </c>
      <c r="E415" s="123"/>
      <c r="F415" s="107"/>
      <c r="G415" s="107"/>
      <c r="H415" s="108"/>
      <c r="I415" s="107"/>
      <c r="J415" s="107"/>
      <c r="K415" s="107"/>
      <c r="L415" s="109"/>
      <c r="M415" s="110"/>
    </row>
    <row r="416" spans="2:13" ht="15">
      <c r="B416" s="105">
        <v>411</v>
      </c>
      <c r="C416" s="188"/>
      <c r="D416" s="106">
        <v>1</v>
      </c>
      <c r="E416" s="123"/>
      <c r="F416" s="107"/>
      <c r="G416" s="107"/>
      <c r="H416" s="108"/>
      <c r="I416" s="107"/>
      <c r="J416" s="107"/>
      <c r="K416" s="107"/>
      <c r="L416" s="109"/>
      <c r="M416" s="110"/>
    </row>
    <row r="417" spans="2:13" ht="15">
      <c r="B417" s="105">
        <v>412</v>
      </c>
      <c r="C417" s="188"/>
      <c r="D417" s="106">
        <v>2</v>
      </c>
      <c r="E417" s="123"/>
      <c r="F417" s="107"/>
      <c r="G417" s="107"/>
      <c r="H417" s="108"/>
      <c r="I417" s="107"/>
      <c r="J417" s="107"/>
      <c r="K417" s="107"/>
      <c r="L417" s="109"/>
      <c r="M417" s="110"/>
    </row>
    <row r="418" spans="2:13" ht="15">
      <c r="B418" s="105">
        <v>413</v>
      </c>
      <c r="C418" s="188"/>
      <c r="D418" s="106">
        <v>3</v>
      </c>
      <c r="E418" s="123"/>
      <c r="F418" s="107"/>
      <c r="G418" s="107"/>
      <c r="H418" s="108"/>
      <c r="I418" s="107"/>
      <c r="J418" s="107"/>
      <c r="K418" s="107"/>
      <c r="L418" s="109"/>
      <c r="M418" s="110"/>
    </row>
    <row r="419" spans="2:13" ht="15">
      <c r="B419" s="105">
        <v>414</v>
      </c>
      <c r="C419" s="188"/>
      <c r="D419" s="106">
        <v>4</v>
      </c>
      <c r="E419" s="123"/>
      <c r="F419" s="107"/>
      <c r="G419" s="107"/>
      <c r="H419" s="108"/>
      <c r="I419" s="107"/>
      <c r="J419" s="107"/>
      <c r="K419" s="107"/>
      <c r="L419" s="109"/>
      <c r="M419" s="110"/>
    </row>
    <row r="420" spans="2:13" ht="15">
      <c r="B420" s="105">
        <v>415</v>
      </c>
      <c r="C420" s="188"/>
      <c r="D420" s="106">
        <v>5</v>
      </c>
      <c r="E420" s="123"/>
      <c r="F420" s="107"/>
      <c r="G420" s="107"/>
      <c r="H420" s="108"/>
      <c r="I420" s="107"/>
      <c r="J420" s="107"/>
      <c r="K420" s="107"/>
      <c r="L420" s="109"/>
      <c r="M420" s="110"/>
    </row>
    <row r="421" spans="2:13" ht="15">
      <c r="B421" s="105">
        <v>416</v>
      </c>
      <c r="C421" s="188"/>
      <c r="D421" s="106">
        <v>6</v>
      </c>
      <c r="E421" s="123"/>
      <c r="F421" s="107"/>
      <c r="G421" s="107"/>
      <c r="H421" s="108"/>
      <c r="I421" s="107"/>
      <c r="J421" s="107"/>
      <c r="K421" s="107"/>
      <c r="L421" s="109"/>
      <c r="M421" s="110"/>
    </row>
    <row r="422" spans="2:13" ht="15">
      <c r="B422" s="105">
        <v>417</v>
      </c>
      <c r="C422" s="188"/>
      <c r="D422" s="106">
        <v>7</v>
      </c>
      <c r="E422" s="123"/>
      <c r="F422" s="107"/>
      <c r="G422" s="107"/>
      <c r="H422" s="108"/>
      <c r="I422" s="107"/>
      <c r="J422" s="107"/>
      <c r="K422" s="107"/>
      <c r="L422" s="109"/>
      <c r="M422" s="110"/>
    </row>
    <row r="423" spans="2:13" ht="15">
      <c r="B423" s="105">
        <v>418</v>
      </c>
      <c r="C423" s="188"/>
      <c r="D423" s="106">
        <v>8</v>
      </c>
      <c r="E423" s="123"/>
      <c r="F423" s="107"/>
      <c r="G423" s="107"/>
      <c r="H423" s="108"/>
      <c r="I423" s="107"/>
      <c r="J423" s="107"/>
      <c r="K423" s="107"/>
      <c r="L423" s="109"/>
      <c r="M423" s="110"/>
    </row>
    <row r="424" spans="2:13" ht="15">
      <c r="B424" s="105">
        <v>419</v>
      </c>
      <c r="C424" s="188"/>
      <c r="D424" s="106">
        <v>9</v>
      </c>
      <c r="E424" s="123"/>
      <c r="F424" s="107"/>
      <c r="G424" s="107"/>
      <c r="H424" s="108"/>
      <c r="I424" s="107"/>
      <c r="J424" s="107"/>
      <c r="K424" s="107"/>
      <c r="L424" s="109"/>
      <c r="M424" s="110"/>
    </row>
    <row r="425" spans="2:13" ht="15">
      <c r="B425" s="105">
        <v>420</v>
      </c>
      <c r="C425" s="188"/>
      <c r="D425" s="106">
        <v>10</v>
      </c>
      <c r="E425" s="123"/>
      <c r="F425" s="107"/>
      <c r="G425" s="107"/>
      <c r="H425" s="108"/>
      <c r="I425" s="107"/>
      <c r="J425" s="107"/>
      <c r="K425" s="107"/>
      <c r="L425" s="109"/>
      <c r="M425" s="110"/>
    </row>
    <row r="426" spans="2:13" ht="15">
      <c r="B426" s="105">
        <v>421</v>
      </c>
      <c r="C426" s="188"/>
      <c r="D426" s="106">
        <v>1</v>
      </c>
      <c r="E426" s="123"/>
      <c r="F426" s="107"/>
      <c r="G426" s="107"/>
      <c r="H426" s="108"/>
      <c r="I426" s="107"/>
      <c r="J426" s="107"/>
      <c r="K426" s="107"/>
      <c r="L426" s="109"/>
      <c r="M426" s="110"/>
    </row>
    <row r="427" spans="2:13" ht="15">
      <c r="B427" s="105">
        <v>422</v>
      </c>
      <c r="C427" s="188"/>
      <c r="D427" s="106">
        <v>2</v>
      </c>
      <c r="E427" s="123"/>
      <c r="F427" s="107"/>
      <c r="G427" s="107"/>
      <c r="H427" s="108"/>
      <c r="I427" s="107"/>
      <c r="J427" s="107"/>
      <c r="K427" s="107"/>
      <c r="L427" s="109"/>
      <c r="M427" s="110"/>
    </row>
    <row r="428" spans="2:13" ht="15">
      <c r="B428" s="105">
        <v>423</v>
      </c>
      <c r="C428" s="188"/>
      <c r="D428" s="106">
        <v>3</v>
      </c>
      <c r="E428" s="123"/>
      <c r="F428" s="107"/>
      <c r="G428" s="107"/>
      <c r="H428" s="108"/>
      <c r="I428" s="107"/>
      <c r="J428" s="107"/>
      <c r="K428" s="107"/>
      <c r="L428" s="109"/>
      <c r="M428" s="110"/>
    </row>
    <row r="429" spans="2:13" ht="15">
      <c r="B429" s="105">
        <v>424</v>
      </c>
      <c r="C429" s="188"/>
      <c r="D429" s="106">
        <v>4</v>
      </c>
      <c r="E429" s="123"/>
      <c r="F429" s="107"/>
      <c r="G429" s="107"/>
      <c r="H429" s="108"/>
      <c r="I429" s="107"/>
      <c r="J429" s="107"/>
      <c r="K429" s="107"/>
      <c r="L429" s="109"/>
      <c r="M429" s="110"/>
    </row>
    <row r="430" spans="2:13" ht="15">
      <c r="B430" s="105">
        <v>425</v>
      </c>
      <c r="C430" s="188"/>
      <c r="D430" s="106">
        <v>5</v>
      </c>
      <c r="E430" s="123"/>
      <c r="F430" s="107"/>
      <c r="G430" s="107"/>
      <c r="H430" s="108"/>
      <c r="I430" s="107"/>
      <c r="J430" s="107"/>
      <c r="K430" s="107"/>
      <c r="L430" s="109"/>
      <c r="M430" s="110"/>
    </row>
    <row r="431" spans="2:13" ht="15">
      <c r="B431" s="105">
        <v>426</v>
      </c>
      <c r="C431" s="188"/>
      <c r="D431" s="106">
        <v>6</v>
      </c>
      <c r="E431" s="123"/>
      <c r="F431" s="107"/>
      <c r="G431" s="107"/>
      <c r="H431" s="108"/>
      <c r="I431" s="107"/>
      <c r="J431" s="107"/>
      <c r="K431" s="107"/>
      <c r="L431" s="109"/>
      <c r="M431" s="110"/>
    </row>
    <row r="432" spans="2:13" ht="15">
      <c r="B432" s="105">
        <v>427</v>
      </c>
      <c r="C432" s="188"/>
      <c r="D432" s="106">
        <v>7</v>
      </c>
      <c r="E432" s="123"/>
      <c r="F432" s="107"/>
      <c r="G432" s="107"/>
      <c r="H432" s="108"/>
      <c r="I432" s="107"/>
      <c r="J432" s="107"/>
      <c r="K432" s="107"/>
      <c r="L432" s="109"/>
      <c r="M432" s="110"/>
    </row>
    <row r="433" spans="2:13" ht="15">
      <c r="B433" s="105">
        <v>428</v>
      </c>
      <c r="C433" s="188"/>
      <c r="D433" s="106">
        <v>8</v>
      </c>
      <c r="E433" s="123"/>
      <c r="F433" s="107"/>
      <c r="G433" s="107"/>
      <c r="H433" s="108"/>
      <c r="I433" s="107"/>
      <c r="J433" s="107"/>
      <c r="K433" s="107"/>
      <c r="L433" s="109"/>
      <c r="M433" s="110"/>
    </row>
    <row r="434" spans="2:13" ht="15">
      <c r="B434" s="105">
        <v>429</v>
      </c>
      <c r="C434" s="188"/>
      <c r="D434" s="106">
        <v>9</v>
      </c>
      <c r="E434" s="123"/>
      <c r="F434" s="107"/>
      <c r="G434" s="107"/>
      <c r="H434" s="108"/>
      <c r="I434" s="107"/>
      <c r="J434" s="107"/>
      <c r="K434" s="107"/>
      <c r="L434" s="109"/>
      <c r="M434" s="110"/>
    </row>
    <row r="435" spans="2:13" ht="15">
      <c r="B435" s="105">
        <v>430</v>
      </c>
      <c r="C435" s="188"/>
      <c r="D435" s="106">
        <v>10</v>
      </c>
      <c r="E435" s="123"/>
      <c r="F435" s="107"/>
      <c r="G435" s="107"/>
      <c r="H435" s="108"/>
      <c r="I435" s="107"/>
      <c r="J435" s="107"/>
      <c r="K435" s="107"/>
      <c r="L435" s="109"/>
      <c r="M435" s="110"/>
    </row>
    <row r="436" spans="2:13" ht="15">
      <c r="B436" s="105">
        <v>431</v>
      </c>
      <c r="C436" s="188"/>
      <c r="D436" s="106">
        <v>1</v>
      </c>
      <c r="E436" s="123"/>
      <c r="F436" s="107"/>
      <c r="G436" s="107"/>
      <c r="H436" s="108"/>
      <c r="I436" s="107"/>
      <c r="J436" s="107"/>
      <c r="K436" s="107"/>
      <c r="L436" s="109"/>
      <c r="M436" s="110"/>
    </row>
    <row r="437" spans="2:13" ht="15">
      <c r="B437" s="105">
        <v>432</v>
      </c>
      <c r="C437" s="188"/>
      <c r="D437" s="106">
        <v>2</v>
      </c>
      <c r="E437" s="123"/>
      <c r="F437" s="107"/>
      <c r="G437" s="107"/>
      <c r="H437" s="108"/>
      <c r="I437" s="107"/>
      <c r="J437" s="107"/>
      <c r="K437" s="107"/>
      <c r="L437" s="109"/>
      <c r="M437" s="110"/>
    </row>
    <row r="438" spans="2:13" ht="15">
      <c r="B438" s="105">
        <v>433</v>
      </c>
      <c r="C438" s="188"/>
      <c r="D438" s="106">
        <v>3</v>
      </c>
      <c r="E438" s="123"/>
      <c r="F438" s="107"/>
      <c r="G438" s="107"/>
      <c r="H438" s="108"/>
      <c r="I438" s="107"/>
      <c r="J438" s="107"/>
      <c r="K438" s="107"/>
      <c r="L438" s="109"/>
      <c r="M438" s="110"/>
    </row>
    <row r="439" spans="2:13" ht="15">
      <c r="B439" s="105">
        <v>434</v>
      </c>
      <c r="C439" s="188"/>
      <c r="D439" s="106">
        <v>4</v>
      </c>
      <c r="E439" s="123"/>
      <c r="F439" s="107"/>
      <c r="G439" s="107"/>
      <c r="H439" s="108"/>
      <c r="I439" s="107"/>
      <c r="J439" s="107"/>
      <c r="K439" s="107"/>
      <c r="L439" s="109"/>
      <c r="M439" s="110"/>
    </row>
    <row r="440" spans="2:13" ht="15">
      <c r="B440" s="105">
        <v>435</v>
      </c>
      <c r="C440" s="188"/>
      <c r="D440" s="106">
        <v>5</v>
      </c>
      <c r="E440" s="123"/>
      <c r="F440" s="107"/>
      <c r="G440" s="107"/>
      <c r="H440" s="108"/>
      <c r="I440" s="107"/>
      <c r="J440" s="107"/>
      <c r="K440" s="107"/>
      <c r="L440" s="109"/>
      <c r="M440" s="110"/>
    </row>
    <row r="441" spans="2:13" ht="15">
      <c r="B441" s="105">
        <v>436</v>
      </c>
      <c r="C441" s="188"/>
      <c r="D441" s="106">
        <v>6</v>
      </c>
      <c r="E441" s="123"/>
      <c r="F441" s="107"/>
      <c r="G441" s="107"/>
      <c r="H441" s="108"/>
      <c r="I441" s="107"/>
      <c r="J441" s="107"/>
      <c r="K441" s="107"/>
      <c r="L441" s="109"/>
      <c r="M441" s="110"/>
    </row>
    <row r="442" spans="2:13" ht="15">
      <c r="B442" s="105">
        <v>437</v>
      </c>
      <c r="C442" s="188"/>
      <c r="D442" s="106">
        <v>7</v>
      </c>
      <c r="E442" s="123"/>
      <c r="F442" s="107"/>
      <c r="G442" s="107"/>
      <c r="H442" s="108"/>
      <c r="I442" s="107"/>
      <c r="J442" s="107"/>
      <c r="K442" s="107"/>
      <c r="L442" s="109"/>
      <c r="M442" s="110"/>
    </row>
    <row r="443" spans="2:13" ht="15">
      <c r="B443" s="105">
        <v>438</v>
      </c>
      <c r="C443" s="188"/>
      <c r="D443" s="106">
        <v>8</v>
      </c>
      <c r="E443" s="123"/>
      <c r="F443" s="107"/>
      <c r="G443" s="107"/>
      <c r="H443" s="108"/>
      <c r="I443" s="107"/>
      <c r="J443" s="107"/>
      <c r="K443" s="107"/>
      <c r="L443" s="109"/>
      <c r="M443" s="110"/>
    </row>
    <row r="444" spans="2:13" ht="15">
      <c r="B444" s="105">
        <v>439</v>
      </c>
      <c r="C444" s="188"/>
      <c r="D444" s="106">
        <v>9</v>
      </c>
      <c r="E444" s="123"/>
      <c r="F444" s="107"/>
      <c r="G444" s="107"/>
      <c r="H444" s="108"/>
      <c r="I444" s="107"/>
      <c r="J444" s="107"/>
      <c r="K444" s="107"/>
      <c r="L444" s="109"/>
      <c r="M444" s="110"/>
    </row>
    <row r="445" spans="2:13" ht="15">
      <c r="B445" s="105">
        <v>440</v>
      </c>
      <c r="C445" s="188"/>
      <c r="D445" s="106">
        <v>10</v>
      </c>
      <c r="E445" s="123"/>
      <c r="F445" s="107"/>
      <c r="G445" s="107"/>
      <c r="H445" s="108"/>
      <c r="I445" s="107"/>
      <c r="J445" s="107"/>
      <c r="K445" s="107"/>
      <c r="L445" s="109"/>
      <c r="M445" s="110"/>
    </row>
    <row r="446" spans="2:13" ht="15">
      <c r="B446" s="105">
        <v>441</v>
      </c>
      <c r="C446" s="188"/>
      <c r="D446" s="106">
        <v>1</v>
      </c>
      <c r="E446" s="123"/>
      <c r="F446" s="107"/>
      <c r="G446" s="107"/>
      <c r="H446" s="108"/>
      <c r="I446" s="107"/>
      <c r="J446" s="107"/>
      <c r="K446" s="107"/>
      <c r="L446" s="109"/>
      <c r="M446" s="110"/>
    </row>
    <row r="447" spans="2:13" ht="15">
      <c r="B447" s="105">
        <v>442</v>
      </c>
      <c r="C447" s="188"/>
      <c r="D447" s="106">
        <v>2</v>
      </c>
      <c r="E447" s="123"/>
      <c r="F447" s="107"/>
      <c r="G447" s="107"/>
      <c r="H447" s="108"/>
      <c r="I447" s="107"/>
      <c r="J447" s="107"/>
      <c r="K447" s="107"/>
      <c r="L447" s="109"/>
      <c r="M447" s="110"/>
    </row>
    <row r="448" spans="2:13" ht="15">
      <c r="B448" s="105">
        <v>443</v>
      </c>
      <c r="C448" s="188"/>
      <c r="D448" s="106">
        <v>3</v>
      </c>
      <c r="E448" s="123"/>
      <c r="F448" s="107"/>
      <c r="G448" s="107"/>
      <c r="H448" s="108"/>
      <c r="I448" s="107"/>
      <c r="J448" s="107"/>
      <c r="K448" s="107"/>
      <c r="L448" s="109"/>
      <c r="M448" s="110"/>
    </row>
    <row r="449" spans="2:13" ht="15">
      <c r="B449" s="105">
        <v>444</v>
      </c>
      <c r="C449" s="188"/>
      <c r="D449" s="106">
        <v>4</v>
      </c>
      <c r="E449" s="123"/>
      <c r="F449" s="107"/>
      <c r="G449" s="107"/>
      <c r="H449" s="108"/>
      <c r="I449" s="107"/>
      <c r="J449" s="107"/>
      <c r="K449" s="107"/>
      <c r="L449" s="109"/>
      <c r="M449" s="110"/>
    </row>
    <row r="450" spans="2:13" ht="15">
      <c r="B450" s="105">
        <v>445</v>
      </c>
      <c r="C450" s="188"/>
      <c r="D450" s="106">
        <v>5</v>
      </c>
      <c r="E450" s="123"/>
      <c r="F450" s="107"/>
      <c r="G450" s="107"/>
      <c r="H450" s="108"/>
      <c r="I450" s="107"/>
      <c r="J450" s="107"/>
      <c r="K450" s="107"/>
      <c r="L450" s="109"/>
      <c r="M450" s="110"/>
    </row>
    <row r="451" spans="2:13" ht="15">
      <c r="B451" s="105">
        <v>446</v>
      </c>
      <c r="C451" s="188"/>
      <c r="D451" s="106">
        <v>6</v>
      </c>
      <c r="E451" s="123"/>
      <c r="F451" s="107"/>
      <c r="G451" s="107"/>
      <c r="H451" s="108"/>
      <c r="I451" s="107"/>
      <c r="J451" s="107"/>
      <c r="K451" s="107"/>
      <c r="L451" s="109"/>
      <c r="M451" s="110"/>
    </row>
    <row r="452" spans="2:13" ht="15">
      <c r="B452" s="105">
        <v>447</v>
      </c>
      <c r="C452" s="188"/>
      <c r="D452" s="106">
        <v>7</v>
      </c>
      <c r="E452" s="123"/>
      <c r="F452" s="107"/>
      <c r="G452" s="107"/>
      <c r="H452" s="108"/>
      <c r="I452" s="107"/>
      <c r="J452" s="107"/>
      <c r="K452" s="107"/>
      <c r="L452" s="109"/>
      <c r="M452" s="110"/>
    </row>
    <row r="453" spans="2:13" ht="15">
      <c r="B453" s="105">
        <v>448</v>
      </c>
      <c r="C453" s="188"/>
      <c r="D453" s="106">
        <v>8</v>
      </c>
      <c r="E453" s="123"/>
      <c r="F453" s="107"/>
      <c r="G453" s="107"/>
      <c r="H453" s="108"/>
      <c r="I453" s="107"/>
      <c r="J453" s="107"/>
      <c r="K453" s="107"/>
      <c r="L453" s="109"/>
      <c r="M453" s="110"/>
    </row>
    <row r="454" spans="2:13" ht="15">
      <c r="B454" s="105">
        <v>449</v>
      </c>
      <c r="C454" s="188"/>
      <c r="D454" s="106">
        <v>9</v>
      </c>
      <c r="E454" s="123"/>
      <c r="F454" s="107"/>
      <c r="G454" s="107"/>
      <c r="H454" s="108"/>
      <c r="I454" s="107"/>
      <c r="J454" s="107"/>
      <c r="K454" s="107"/>
      <c r="L454" s="109"/>
      <c r="M454" s="110"/>
    </row>
    <row r="455" spans="2:13" ht="15">
      <c r="B455" s="105">
        <v>450</v>
      </c>
      <c r="C455" s="188"/>
      <c r="D455" s="106">
        <v>10</v>
      </c>
      <c r="E455" s="123"/>
      <c r="F455" s="107"/>
      <c r="G455" s="107"/>
      <c r="H455" s="108"/>
      <c r="I455" s="107"/>
      <c r="J455" s="107"/>
      <c r="K455" s="107"/>
      <c r="L455" s="109"/>
      <c r="M455" s="110"/>
    </row>
    <row r="456" spans="2:13" ht="15">
      <c r="B456" s="105">
        <v>451</v>
      </c>
      <c r="C456" s="188"/>
      <c r="D456" s="106">
        <v>1</v>
      </c>
      <c r="E456" s="123"/>
      <c r="F456" s="107"/>
      <c r="G456" s="107"/>
      <c r="H456" s="108"/>
      <c r="I456" s="107"/>
      <c r="J456" s="107"/>
      <c r="K456" s="107"/>
      <c r="L456" s="109"/>
      <c r="M456" s="110"/>
    </row>
    <row r="457" spans="2:13" ht="15">
      <c r="B457" s="105">
        <v>452</v>
      </c>
      <c r="C457" s="188"/>
      <c r="D457" s="106">
        <v>2</v>
      </c>
      <c r="E457" s="123"/>
      <c r="F457" s="107"/>
      <c r="G457" s="107"/>
      <c r="H457" s="108"/>
      <c r="I457" s="107"/>
      <c r="J457" s="107"/>
      <c r="K457" s="107"/>
      <c r="L457" s="109"/>
      <c r="M457" s="110"/>
    </row>
    <row r="458" spans="2:13" ht="15">
      <c r="B458" s="105">
        <v>453</v>
      </c>
      <c r="C458" s="188"/>
      <c r="D458" s="106">
        <v>3</v>
      </c>
      <c r="E458" s="123"/>
      <c r="F458" s="107"/>
      <c r="G458" s="107"/>
      <c r="H458" s="108"/>
      <c r="I458" s="107"/>
      <c r="J458" s="107"/>
      <c r="K458" s="107"/>
      <c r="L458" s="109"/>
      <c r="M458" s="110"/>
    </row>
    <row r="459" spans="2:13" ht="15">
      <c r="B459" s="105">
        <v>454</v>
      </c>
      <c r="C459" s="188"/>
      <c r="D459" s="106">
        <v>4</v>
      </c>
      <c r="E459" s="123"/>
      <c r="F459" s="107"/>
      <c r="G459" s="107"/>
      <c r="H459" s="108"/>
      <c r="I459" s="107"/>
      <c r="J459" s="107"/>
      <c r="K459" s="107"/>
      <c r="L459" s="109"/>
      <c r="M459" s="110"/>
    </row>
    <row r="460" spans="2:13" ht="15">
      <c r="B460" s="105">
        <v>455</v>
      </c>
      <c r="C460" s="188"/>
      <c r="D460" s="106">
        <v>5</v>
      </c>
      <c r="E460" s="123"/>
      <c r="F460" s="107"/>
      <c r="G460" s="107"/>
      <c r="H460" s="108"/>
      <c r="I460" s="107"/>
      <c r="J460" s="107"/>
      <c r="K460" s="107"/>
      <c r="L460" s="109"/>
      <c r="M460" s="110"/>
    </row>
    <row r="461" spans="2:13" ht="15">
      <c r="B461" s="105">
        <v>456</v>
      </c>
      <c r="C461" s="188"/>
      <c r="D461" s="106">
        <v>6</v>
      </c>
      <c r="E461" s="123"/>
      <c r="F461" s="107"/>
      <c r="G461" s="107"/>
      <c r="H461" s="108"/>
      <c r="I461" s="107"/>
      <c r="J461" s="107"/>
      <c r="K461" s="107"/>
      <c r="L461" s="109"/>
      <c r="M461" s="110"/>
    </row>
    <row r="462" spans="2:13" ht="15">
      <c r="B462" s="105">
        <v>457</v>
      </c>
      <c r="C462" s="188"/>
      <c r="D462" s="106">
        <v>7</v>
      </c>
      <c r="E462" s="123"/>
      <c r="F462" s="107"/>
      <c r="G462" s="107"/>
      <c r="H462" s="108"/>
      <c r="I462" s="107"/>
      <c r="J462" s="107"/>
      <c r="K462" s="107"/>
      <c r="L462" s="109"/>
      <c r="M462" s="110"/>
    </row>
    <row r="463" spans="2:13" ht="15">
      <c r="B463" s="105">
        <v>458</v>
      </c>
      <c r="C463" s="188"/>
      <c r="D463" s="106">
        <v>8</v>
      </c>
      <c r="E463" s="123"/>
      <c r="F463" s="107"/>
      <c r="G463" s="107"/>
      <c r="H463" s="108"/>
      <c r="I463" s="107"/>
      <c r="J463" s="107"/>
      <c r="K463" s="107"/>
      <c r="L463" s="109"/>
      <c r="M463" s="110"/>
    </row>
    <row r="464" spans="2:13" ht="15">
      <c r="B464" s="105">
        <v>459</v>
      </c>
      <c r="C464" s="188"/>
      <c r="D464" s="106">
        <v>9</v>
      </c>
      <c r="E464" s="123"/>
      <c r="F464" s="107"/>
      <c r="G464" s="107"/>
      <c r="H464" s="108"/>
      <c r="I464" s="107"/>
      <c r="J464" s="107"/>
      <c r="K464" s="107"/>
      <c r="L464" s="109"/>
      <c r="M464" s="110"/>
    </row>
    <row r="465" spans="2:13" ht="15">
      <c r="B465" s="105">
        <v>460</v>
      </c>
      <c r="C465" s="188"/>
      <c r="D465" s="106">
        <v>10</v>
      </c>
      <c r="E465" s="123"/>
      <c r="F465" s="107"/>
      <c r="G465" s="107"/>
      <c r="H465" s="108"/>
      <c r="I465" s="107"/>
      <c r="J465" s="107"/>
      <c r="K465" s="107"/>
      <c r="L465" s="109"/>
      <c r="M465" s="110"/>
    </row>
    <row r="466" spans="2:13" ht="15">
      <c r="B466" s="105">
        <v>461</v>
      </c>
      <c r="C466" s="188"/>
      <c r="D466" s="106">
        <v>1</v>
      </c>
      <c r="E466" s="123"/>
      <c r="F466" s="107"/>
      <c r="G466" s="107"/>
      <c r="H466" s="108"/>
      <c r="I466" s="107"/>
      <c r="J466" s="107"/>
      <c r="K466" s="107"/>
      <c r="L466" s="109"/>
      <c r="M466" s="110"/>
    </row>
    <row r="467" spans="2:13" ht="15">
      <c r="B467" s="105">
        <v>462</v>
      </c>
      <c r="C467" s="188"/>
      <c r="D467" s="106">
        <v>2</v>
      </c>
      <c r="E467" s="123"/>
      <c r="F467" s="107"/>
      <c r="G467" s="107"/>
      <c r="H467" s="108"/>
      <c r="I467" s="107"/>
      <c r="J467" s="107"/>
      <c r="K467" s="107"/>
      <c r="L467" s="109"/>
      <c r="M467" s="110"/>
    </row>
    <row r="468" spans="2:13" ht="15">
      <c r="B468" s="105">
        <v>463</v>
      </c>
      <c r="C468" s="188"/>
      <c r="D468" s="106">
        <v>3</v>
      </c>
      <c r="E468" s="123"/>
      <c r="F468" s="107"/>
      <c r="G468" s="107"/>
      <c r="H468" s="108"/>
      <c r="I468" s="107"/>
      <c r="J468" s="107"/>
      <c r="K468" s="107"/>
      <c r="L468" s="109"/>
      <c r="M468" s="110"/>
    </row>
    <row r="469" spans="2:13" ht="15">
      <c r="B469" s="105">
        <v>464</v>
      </c>
      <c r="C469" s="188"/>
      <c r="D469" s="106">
        <v>4</v>
      </c>
      <c r="E469" s="123"/>
      <c r="F469" s="107"/>
      <c r="G469" s="107"/>
      <c r="H469" s="108"/>
      <c r="I469" s="107"/>
      <c r="J469" s="107"/>
      <c r="K469" s="107"/>
      <c r="L469" s="109"/>
      <c r="M469" s="110"/>
    </row>
    <row r="470" spans="2:13" ht="15">
      <c r="B470" s="105">
        <v>465</v>
      </c>
      <c r="C470" s="188"/>
      <c r="D470" s="106">
        <v>5</v>
      </c>
      <c r="E470" s="123"/>
      <c r="F470" s="107"/>
      <c r="G470" s="107"/>
      <c r="H470" s="108"/>
      <c r="I470" s="107"/>
      <c r="J470" s="107"/>
      <c r="K470" s="107"/>
      <c r="L470" s="109"/>
      <c r="M470" s="110"/>
    </row>
    <row r="471" spans="2:13" ht="15">
      <c r="B471" s="105">
        <v>466</v>
      </c>
      <c r="C471" s="188"/>
      <c r="D471" s="106">
        <v>6</v>
      </c>
      <c r="E471" s="123"/>
      <c r="F471" s="107"/>
      <c r="G471" s="107"/>
      <c r="H471" s="108"/>
      <c r="I471" s="107"/>
      <c r="J471" s="107"/>
      <c r="K471" s="107"/>
      <c r="L471" s="109"/>
      <c r="M471" s="110"/>
    </row>
    <row r="472" spans="2:13" ht="15">
      <c r="B472" s="105">
        <v>467</v>
      </c>
      <c r="C472" s="188"/>
      <c r="D472" s="106">
        <v>7</v>
      </c>
      <c r="E472" s="123"/>
      <c r="F472" s="107"/>
      <c r="G472" s="107"/>
      <c r="H472" s="108"/>
      <c r="I472" s="107"/>
      <c r="J472" s="107"/>
      <c r="K472" s="107"/>
      <c r="L472" s="109"/>
      <c r="M472" s="110"/>
    </row>
    <row r="473" spans="2:13" ht="15">
      <c r="B473" s="105">
        <v>468</v>
      </c>
      <c r="C473" s="188"/>
      <c r="D473" s="106">
        <v>8</v>
      </c>
      <c r="E473" s="123"/>
      <c r="F473" s="107"/>
      <c r="G473" s="107"/>
      <c r="H473" s="108"/>
      <c r="I473" s="107"/>
      <c r="J473" s="107"/>
      <c r="K473" s="107"/>
      <c r="L473" s="109"/>
      <c r="M473" s="110"/>
    </row>
    <row r="474" spans="2:13" ht="15">
      <c r="B474" s="105">
        <v>469</v>
      </c>
      <c r="C474" s="188"/>
      <c r="D474" s="106">
        <v>9</v>
      </c>
      <c r="E474" s="123"/>
      <c r="F474" s="107"/>
      <c r="G474" s="107"/>
      <c r="H474" s="108"/>
      <c r="I474" s="107"/>
      <c r="J474" s="107"/>
      <c r="K474" s="107"/>
      <c r="L474" s="109"/>
      <c r="M474" s="110"/>
    </row>
    <row r="475" spans="2:13" ht="15">
      <c r="B475" s="105">
        <v>470</v>
      </c>
      <c r="C475" s="188"/>
      <c r="D475" s="106">
        <v>10</v>
      </c>
      <c r="E475" s="123"/>
      <c r="F475" s="107"/>
      <c r="G475" s="107"/>
      <c r="H475" s="108"/>
      <c r="I475" s="107"/>
      <c r="J475" s="107"/>
      <c r="K475" s="107"/>
      <c r="L475" s="109"/>
      <c r="M475" s="110"/>
    </row>
    <row r="476" spans="2:13" ht="15">
      <c r="B476" s="105">
        <v>471</v>
      </c>
      <c r="C476" s="188"/>
      <c r="D476" s="106">
        <v>1</v>
      </c>
      <c r="E476" s="123"/>
      <c r="F476" s="107"/>
      <c r="G476" s="107"/>
      <c r="H476" s="108"/>
      <c r="I476" s="107"/>
      <c r="J476" s="107"/>
      <c r="K476" s="107"/>
      <c r="L476" s="109"/>
      <c r="M476" s="110"/>
    </row>
    <row r="477" spans="2:13" ht="15">
      <c r="B477" s="105">
        <v>472</v>
      </c>
      <c r="C477" s="188"/>
      <c r="D477" s="106">
        <v>2</v>
      </c>
      <c r="E477" s="123"/>
      <c r="F477" s="107"/>
      <c r="G477" s="107"/>
      <c r="H477" s="108"/>
      <c r="I477" s="107"/>
      <c r="J477" s="107"/>
      <c r="K477" s="107"/>
      <c r="L477" s="109"/>
      <c r="M477" s="110"/>
    </row>
    <row r="478" spans="2:13" ht="15">
      <c r="B478" s="105">
        <v>473</v>
      </c>
      <c r="C478" s="188"/>
      <c r="D478" s="106">
        <v>3</v>
      </c>
      <c r="E478" s="123"/>
      <c r="F478" s="107"/>
      <c r="G478" s="107"/>
      <c r="H478" s="108"/>
      <c r="I478" s="107"/>
      <c r="J478" s="107"/>
      <c r="K478" s="107"/>
      <c r="L478" s="109"/>
      <c r="M478" s="110"/>
    </row>
    <row r="479" spans="2:13" ht="15">
      <c r="B479" s="105">
        <v>474</v>
      </c>
      <c r="C479" s="188"/>
      <c r="D479" s="106">
        <v>4</v>
      </c>
      <c r="E479" s="123"/>
      <c r="F479" s="107"/>
      <c r="G479" s="107"/>
      <c r="H479" s="108"/>
      <c r="I479" s="107"/>
      <c r="J479" s="107"/>
      <c r="K479" s="107"/>
      <c r="L479" s="109"/>
      <c r="M479" s="110"/>
    </row>
    <row r="480" spans="2:13" ht="15">
      <c r="B480" s="105">
        <v>475</v>
      </c>
      <c r="C480" s="188"/>
      <c r="D480" s="106">
        <v>5</v>
      </c>
      <c r="E480" s="123"/>
      <c r="F480" s="107"/>
      <c r="G480" s="107"/>
      <c r="H480" s="108"/>
      <c r="I480" s="107"/>
      <c r="J480" s="107"/>
      <c r="K480" s="107"/>
      <c r="L480" s="109"/>
      <c r="M480" s="110"/>
    </row>
    <row r="481" spans="2:13" ht="15">
      <c r="B481" s="105">
        <v>476</v>
      </c>
      <c r="C481" s="188"/>
      <c r="D481" s="106">
        <v>6</v>
      </c>
      <c r="E481" s="123"/>
      <c r="F481" s="107"/>
      <c r="G481" s="107"/>
      <c r="H481" s="108"/>
      <c r="I481" s="107"/>
      <c r="J481" s="107"/>
      <c r="K481" s="107"/>
      <c r="L481" s="109"/>
      <c r="M481" s="110"/>
    </row>
    <row r="482" spans="2:13" ht="15">
      <c r="B482" s="105">
        <v>477</v>
      </c>
      <c r="C482" s="188"/>
      <c r="D482" s="106">
        <v>7</v>
      </c>
      <c r="E482" s="123"/>
      <c r="F482" s="107"/>
      <c r="G482" s="107"/>
      <c r="H482" s="108"/>
      <c r="I482" s="107"/>
      <c r="J482" s="107"/>
      <c r="K482" s="107"/>
      <c r="L482" s="109"/>
      <c r="M482" s="110"/>
    </row>
    <row r="483" spans="2:13" ht="15">
      <c r="B483" s="105">
        <v>478</v>
      </c>
      <c r="C483" s="188"/>
      <c r="D483" s="106">
        <v>8</v>
      </c>
      <c r="E483" s="123"/>
      <c r="F483" s="107"/>
      <c r="G483" s="107"/>
      <c r="H483" s="108"/>
      <c r="I483" s="107"/>
      <c r="J483" s="107"/>
      <c r="K483" s="107"/>
      <c r="L483" s="109"/>
      <c r="M483" s="110"/>
    </row>
    <row r="484" spans="2:13" ht="15">
      <c r="B484" s="105">
        <v>479</v>
      </c>
      <c r="C484" s="188"/>
      <c r="D484" s="106">
        <v>9</v>
      </c>
      <c r="E484" s="123"/>
      <c r="F484" s="107"/>
      <c r="G484" s="107"/>
      <c r="H484" s="108"/>
      <c r="I484" s="107"/>
      <c r="J484" s="107"/>
      <c r="K484" s="107"/>
      <c r="L484" s="109"/>
      <c r="M484" s="110"/>
    </row>
    <row r="485" spans="2:13" ht="15">
      <c r="B485" s="105">
        <v>480</v>
      </c>
      <c r="C485" s="188"/>
      <c r="D485" s="106">
        <v>10</v>
      </c>
      <c r="E485" s="123"/>
      <c r="F485" s="107"/>
      <c r="G485" s="107"/>
      <c r="H485" s="108"/>
      <c r="I485" s="107"/>
      <c r="J485" s="107"/>
      <c r="K485" s="107"/>
      <c r="L485" s="109"/>
      <c r="M485" s="110"/>
    </row>
    <row r="486" spans="2:13" ht="15">
      <c r="B486" s="105">
        <v>481</v>
      </c>
      <c r="C486" s="188"/>
      <c r="D486" s="106">
        <v>1</v>
      </c>
      <c r="E486" s="123"/>
      <c r="F486" s="107"/>
      <c r="G486" s="107"/>
      <c r="H486" s="108"/>
      <c r="I486" s="107"/>
      <c r="J486" s="107"/>
      <c r="K486" s="107"/>
      <c r="L486" s="109"/>
      <c r="M486" s="110"/>
    </row>
    <row r="487" spans="2:13" ht="15">
      <c r="B487" s="105">
        <v>482</v>
      </c>
      <c r="C487" s="188"/>
      <c r="D487" s="106">
        <v>2</v>
      </c>
      <c r="E487" s="123"/>
      <c r="F487" s="107"/>
      <c r="G487" s="107"/>
      <c r="H487" s="108"/>
      <c r="I487" s="107"/>
      <c r="J487" s="107"/>
      <c r="K487" s="107"/>
      <c r="L487" s="109"/>
      <c r="M487" s="110"/>
    </row>
    <row r="488" spans="2:13" ht="15">
      <c r="B488" s="105">
        <v>483</v>
      </c>
      <c r="C488" s="188"/>
      <c r="D488" s="106">
        <v>3</v>
      </c>
      <c r="E488" s="123"/>
      <c r="F488" s="107"/>
      <c r="G488" s="107"/>
      <c r="H488" s="108"/>
      <c r="I488" s="107"/>
      <c r="J488" s="107"/>
      <c r="K488" s="107"/>
      <c r="L488" s="109"/>
      <c r="M488" s="110"/>
    </row>
    <row r="489" spans="2:13" ht="15">
      <c r="B489" s="105">
        <v>484</v>
      </c>
      <c r="C489" s="188"/>
      <c r="D489" s="106">
        <v>4</v>
      </c>
      <c r="E489" s="123"/>
      <c r="F489" s="107"/>
      <c r="G489" s="107"/>
      <c r="H489" s="108"/>
      <c r="I489" s="107"/>
      <c r="J489" s="107"/>
      <c r="K489" s="107"/>
      <c r="L489" s="109"/>
      <c r="M489" s="110"/>
    </row>
    <row r="490" spans="2:13" ht="15">
      <c r="B490" s="105">
        <v>485</v>
      </c>
      <c r="C490" s="188"/>
      <c r="D490" s="106">
        <v>5</v>
      </c>
      <c r="E490" s="123"/>
      <c r="F490" s="107"/>
      <c r="G490" s="107"/>
      <c r="H490" s="108"/>
      <c r="I490" s="107"/>
      <c r="J490" s="107"/>
      <c r="K490" s="107"/>
      <c r="L490" s="109"/>
      <c r="M490" s="110"/>
    </row>
    <row r="491" spans="2:13" ht="15">
      <c r="B491" s="105">
        <v>486</v>
      </c>
      <c r="C491" s="188"/>
      <c r="D491" s="106">
        <v>6</v>
      </c>
      <c r="E491" s="123"/>
      <c r="F491" s="107"/>
      <c r="G491" s="107"/>
      <c r="H491" s="108"/>
      <c r="I491" s="107"/>
      <c r="J491" s="107"/>
      <c r="K491" s="107"/>
      <c r="L491" s="109"/>
      <c r="M491" s="110"/>
    </row>
    <row r="492" spans="2:13" ht="15">
      <c r="B492" s="105">
        <v>487</v>
      </c>
      <c r="C492" s="188"/>
      <c r="D492" s="106">
        <v>7</v>
      </c>
      <c r="E492" s="123"/>
      <c r="F492" s="107"/>
      <c r="G492" s="107"/>
      <c r="H492" s="108"/>
      <c r="I492" s="107"/>
      <c r="J492" s="107"/>
      <c r="K492" s="107"/>
      <c r="L492" s="109"/>
      <c r="M492" s="110"/>
    </row>
    <row r="493" spans="2:13" ht="15">
      <c r="B493" s="105">
        <v>488</v>
      </c>
      <c r="C493" s="188"/>
      <c r="D493" s="106">
        <v>8</v>
      </c>
      <c r="E493" s="123"/>
      <c r="F493" s="107"/>
      <c r="G493" s="107"/>
      <c r="H493" s="108"/>
      <c r="I493" s="107"/>
      <c r="J493" s="107"/>
      <c r="K493" s="107"/>
      <c r="L493" s="109"/>
      <c r="M493" s="110"/>
    </row>
    <row r="494" spans="2:13" ht="15">
      <c r="B494" s="105">
        <v>489</v>
      </c>
      <c r="C494" s="188"/>
      <c r="D494" s="106">
        <v>9</v>
      </c>
      <c r="E494" s="123"/>
      <c r="F494" s="107"/>
      <c r="G494" s="107"/>
      <c r="H494" s="108"/>
      <c r="I494" s="107"/>
      <c r="J494" s="107"/>
      <c r="K494" s="107"/>
      <c r="L494" s="109"/>
      <c r="M494" s="110"/>
    </row>
    <row r="495" spans="2:13" ht="15">
      <c r="B495" s="105">
        <v>490</v>
      </c>
      <c r="C495" s="188"/>
      <c r="D495" s="106">
        <v>10</v>
      </c>
      <c r="E495" s="123"/>
      <c r="F495" s="107"/>
      <c r="G495" s="107"/>
      <c r="H495" s="108"/>
      <c r="I495" s="107"/>
      <c r="J495" s="107"/>
      <c r="K495" s="107"/>
      <c r="L495" s="109"/>
      <c r="M495" s="110"/>
    </row>
    <row r="496" spans="2:13" ht="15">
      <c r="B496" s="105">
        <v>491</v>
      </c>
      <c r="C496" s="188"/>
      <c r="D496" s="106">
        <v>1</v>
      </c>
      <c r="E496" s="123"/>
      <c r="F496" s="107"/>
      <c r="G496" s="107"/>
      <c r="H496" s="108"/>
      <c r="I496" s="107"/>
      <c r="J496" s="107"/>
      <c r="K496" s="107"/>
      <c r="L496" s="109"/>
      <c r="M496" s="110"/>
    </row>
    <row r="497" spans="2:13" ht="15">
      <c r="B497" s="105">
        <v>492</v>
      </c>
      <c r="C497" s="188"/>
      <c r="D497" s="106">
        <v>2</v>
      </c>
      <c r="E497" s="123"/>
      <c r="F497" s="107"/>
      <c r="G497" s="107"/>
      <c r="H497" s="108"/>
      <c r="I497" s="107"/>
      <c r="J497" s="107"/>
      <c r="K497" s="107"/>
      <c r="L497" s="109"/>
      <c r="M497" s="110"/>
    </row>
    <row r="498" spans="2:13" ht="15">
      <c r="B498" s="105">
        <v>493</v>
      </c>
      <c r="C498" s="188"/>
      <c r="D498" s="106">
        <v>3</v>
      </c>
      <c r="E498" s="123"/>
      <c r="F498" s="107"/>
      <c r="G498" s="107"/>
      <c r="H498" s="108"/>
      <c r="I498" s="107"/>
      <c r="J498" s="107"/>
      <c r="K498" s="107"/>
      <c r="L498" s="109"/>
      <c r="M498" s="110"/>
    </row>
    <row r="499" spans="2:13" ht="15">
      <c r="B499" s="105">
        <v>494</v>
      </c>
      <c r="C499" s="188"/>
      <c r="D499" s="106">
        <v>4</v>
      </c>
      <c r="E499" s="123"/>
      <c r="F499" s="107"/>
      <c r="G499" s="107"/>
      <c r="H499" s="108"/>
      <c r="I499" s="107"/>
      <c r="J499" s="107"/>
      <c r="K499" s="107"/>
      <c r="L499" s="109"/>
      <c r="M499" s="110"/>
    </row>
    <row r="500" spans="2:13" ht="15">
      <c r="B500" s="105">
        <v>495</v>
      </c>
      <c r="C500" s="188"/>
      <c r="D500" s="106">
        <v>5</v>
      </c>
      <c r="E500" s="123"/>
      <c r="F500" s="107"/>
      <c r="G500" s="107"/>
      <c r="H500" s="108"/>
      <c r="I500" s="107"/>
      <c r="J500" s="107"/>
      <c r="K500" s="107"/>
      <c r="L500" s="109"/>
      <c r="M500" s="110"/>
    </row>
    <row r="501" spans="2:13" ht="15">
      <c r="B501" s="105">
        <v>496</v>
      </c>
      <c r="C501" s="188"/>
      <c r="D501" s="106">
        <v>6</v>
      </c>
      <c r="E501" s="123"/>
      <c r="F501" s="107"/>
      <c r="G501" s="107"/>
      <c r="H501" s="108"/>
      <c r="I501" s="107"/>
      <c r="J501" s="107"/>
      <c r="K501" s="107"/>
      <c r="L501" s="109"/>
      <c r="M501" s="110"/>
    </row>
    <row r="502" spans="2:13" ht="15">
      <c r="B502" s="105">
        <v>497</v>
      </c>
      <c r="C502" s="188"/>
      <c r="D502" s="106">
        <v>7</v>
      </c>
      <c r="E502" s="123"/>
      <c r="F502" s="107"/>
      <c r="G502" s="107"/>
      <c r="H502" s="108"/>
      <c r="I502" s="107"/>
      <c r="J502" s="107"/>
      <c r="K502" s="107"/>
      <c r="L502" s="109"/>
      <c r="M502" s="110"/>
    </row>
    <row r="503" spans="2:13" ht="15">
      <c r="B503" s="105">
        <v>498</v>
      </c>
      <c r="C503" s="188"/>
      <c r="D503" s="106">
        <v>8</v>
      </c>
      <c r="E503" s="123"/>
      <c r="F503" s="107"/>
      <c r="G503" s="107"/>
      <c r="H503" s="108"/>
      <c r="I503" s="107"/>
      <c r="J503" s="107"/>
      <c r="K503" s="107"/>
      <c r="L503" s="109"/>
      <c r="M503" s="110"/>
    </row>
    <row r="504" spans="2:13" ht="15">
      <c r="B504" s="105">
        <v>499</v>
      </c>
      <c r="C504" s="188"/>
      <c r="D504" s="106">
        <v>9</v>
      </c>
      <c r="E504" s="123"/>
      <c r="F504" s="107"/>
      <c r="G504" s="107"/>
      <c r="H504" s="108"/>
      <c r="I504" s="107"/>
      <c r="J504" s="107"/>
      <c r="K504" s="107"/>
      <c r="L504" s="109"/>
      <c r="M504" s="110"/>
    </row>
    <row r="505" spans="2:13" ht="15">
      <c r="B505" s="105">
        <v>500</v>
      </c>
      <c r="C505" s="188"/>
      <c r="D505" s="106">
        <v>10</v>
      </c>
      <c r="E505" s="123"/>
      <c r="F505" s="107"/>
      <c r="G505" s="107"/>
      <c r="H505" s="108"/>
      <c r="I505" s="107"/>
      <c r="J505" s="107"/>
      <c r="K505" s="107"/>
      <c r="L505" s="109"/>
      <c r="M505" s="110"/>
    </row>
  </sheetData>
  <sheetProtection password="83BD" sheet="1" objects="1" scenarios="1"/>
  <mergeCells count="52">
    <mergeCell ref="C486:C495"/>
    <mergeCell ref="C496:C505"/>
    <mergeCell ref="C3:F3"/>
    <mergeCell ref="C426:C435"/>
    <mergeCell ref="C436:C445"/>
    <mergeCell ref="C446:C455"/>
    <mergeCell ref="C456:C465"/>
    <mergeCell ref="C466:C475"/>
    <mergeCell ref="C476:C485"/>
    <mergeCell ref="C366:C375"/>
    <mergeCell ref="C376:C385"/>
    <mergeCell ref="C386:C395"/>
    <mergeCell ref="C396:C405"/>
    <mergeCell ref="C406:C415"/>
    <mergeCell ref="C416:C425"/>
    <mergeCell ref="C306:C315"/>
    <mergeCell ref="C316:C325"/>
    <mergeCell ref="C326:C335"/>
    <mergeCell ref="C336:C345"/>
    <mergeCell ref="C346:C355"/>
    <mergeCell ref="C356:C365"/>
    <mergeCell ref="C296:C305"/>
    <mergeCell ref="C186:C195"/>
    <mergeCell ref="C196:C205"/>
    <mergeCell ref="C206:C215"/>
    <mergeCell ref="C216:C225"/>
    <mergeCell ref="C226:C235"/>
    <mergeCell ref="C236:C245"/>
    <mergeCell ref="C246:C255"/>
    <mergeCell ref="C256:C265"/>
    <mergeCell ref="C266:C275"/>
    <mergeCell ref="C276:C285"/>
    <mergeCell ref="C286:C295"/>
    <mergeCell ref="C176:C185"/>
    <mergeCell ref="C66:C75"/>
    <mergeCell ref="C76:C85"/>
    <mergeCell ref="C86:C95"/>
    <mergeCell ref="C96:C105"/>
    <mergeCell ref="C106:C115"/>
    <mergeCell ref="C116:C125"/>
    <mergeCell ref="C126:C135"/>
    <mergeCell ref="C136:C145"/>
    <mergeCell ref="C146:C155"/>
    <mergeCell ref="C156:C165"/>
    <mergeCell ref="C166:C175"/>
    <mergeCell ref="M3:M4"/>
    <mergeCell ref="C56:C65"/>
    <mergeCell ref="C6:C15"/>
    <mergeCell ref="C16:C25"/>
    <mergeCell ref="C26:C35"/>
    <mergeCell ref="C36:C45"/>
    <mergeCell ref="C46:C55"/>
  </mergeCells>
  <dataValidations count="2">
    <dataValidation type="list" allowBlank="1" showInputMessage="1" showErrorMessage="1" sqref="I3">
      <formula1>$P$6:$P$17</formula1>
    </dataValidation>
    <dataValidation type="list" allowBlank="1" showInputMessage="1" showErrorMessage="1" sqref="L6:L505">
      <formula1>$O$6:$O$7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P505"/>
  <sheetViews>
    <sheetView workbookViewId="0" topLeftCell="A1">
      <pane xSplit="8" ySplit="5" topLeftCell="I9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H33" sqref="H33"/>
    </sheetView>
  </sheetViews>
  <sheetFormatPr defaultColWidth="9.00390625" defaultRowHeight="15"/>
  <cols>
    <col min="1" max="1" width="2.421875" style="86" customWidth="1"/>
    <col min="2" max="2" width="9.00390625" style="86" customWidth="1"/>
    <col min="3" max="4" width="5.28125" style="86" bestFit="1" customWidth="1"/>
    <col min="5" max="5" width="18.8515625" style="86" bestFit="1" customWidth="1"/>
    <col min="6" max="6" width="27.28125" style="86" customWidth="1"/>
    <col min="7" max="7" width="18.7109375" style="86" customWidth="1"/>
    <col min="8" max="8" width="16.421875" style="86" customWidth="1"/>
    <col min="9" max="9" width="17.00390625" style="86" customWidth="1"/>
    <col min="10" max="10" width="15.140625" style="86" customWidth="1"/>
    <col min="11" max="11" width="32.140625" style="86" bestFit="1" customWidth="1"/>
    <col min="12" max="12" width="9.00390625" style="86" customWidth="1"/>
    <col min="13" max="13" width="12.421875" style="86" bestFit="1" customWidth="1"/>
    <col min="14" max="15" width="5.28125" style="86" hidden="1" customWidth="1"/>
    <col min="16" max="16" width="9.00390625" style="86" hidden="1" customWidth="1"/>
    <col min="17" max="16384" width="9.00390625" style="84" customWidth="1"/>
  </cols>
  <sheetData>
    <row r="1" ht="15">
      <c r="A1" s="86" t="s">
        <v>296</v>
      </c>
    </row>
    <row r="2" ht="13.8" thickBot="1"/>
    <row r="3" spans="2:13" ht="13.8" thickBot="1">
      <c r="B3" s="85" t="s">
        <v>213</v>
      </c>
      <c r="C3" s="189"/>
      <c r="D3" s="190"/>
      <c r="E3" s="190"/>
      <c r="F3" s="191"/>
      <c r="H3" s="85" t="s">
        <v>25</v>
      </c>
      <c r="I3" s="87"/>
      <c r="M3" s="186" t="s">
        <v>299</v>
      </c>
    </row>
    <row r="4" spans="3:13" ht="13.8" thickBot="1">
      <c r="C4" s="88"/>
      <c r="M4" s="187"/>
    </row>
    <row r="5" spans="2:16" ht="27" thickBot="1">
      <c r="B5" s="89" t="s">
        <v>26</v>
      </c>
      <c r="C5" s="90" t="s">
        <v>27</v>
      </c>
      <c r="D5" s="91" t="s">
        <v>28</v>
      </c>
      <c r="E5" s="92" t="s">
        <v>146</v>
      </c>
      <c r="F5" s="93" t="s">
        <v>147</v>
      </c>
      <c r="G5" s="93" t="s">
        <v>148</v>
      </c>
      <c r="H5" s="93" t="s">
        <v>149</v>
      </c>
      <c r="I5" s="93" t="s">
        <v>150</v>
      </c>
      <c r="J5" s="93" t="s">
        <v>151</v>
      </c>
      <c r="K5" s="93" t="s">
        <v>152</v>
      </c>
      <c r="L5" s="94" t="s">
        <v>153</v>
      </c>
      <c r="M5" s="112" t="s">
        <v>154</v>
      </c>
      <c r="N5" s="96" t="s">
        <v>33</v>
      </c>
      <c r="O5" s="96" t="s">
        <v>36</v>
      </c>
      <c r="P5" s="96" t="s">
        <v>37</v>
      </c>
    </row>
    <row r="6" spans="2:16" ht="13.8" thickTop="1">
      <c r="B6" s="97">
        <v>1</v>
      </c>
      <c r="C6" s="194"/>
      <c r="D6" s="98">
        <v>1</v>
      </c>
      <c r="E6" s="113"/>
      <c r="F6" s="100"/>
      <c r="G6" s="100"/>
      <c r="H6" s="101"/>
      <c r="I6" s="100"/>
      <c r="J6" s="100"/>
      <c r="K6" s="102"/>
      <c r="L6" s="102"/>
      <c r="M6" s="103"/>
      <c r="N6" s="88" t="s">
        <v>132</v>
      </c>
      <c r="O6" s="88" t="s">
        <v>39</v>
      </c>
      <c r="P6" s="104" t="s">
        <v>40</v>
      </c>
    </row>
    <row r="7" spans="2:16" ht="15">
      <c r="B7" s="105">
        <v>2</v>
      </c>
      <c r="C7" s="193"/>
      <c r="D7" s="106">
        <v>2</v>
      </c>
      <c r="E7" s="113"/>
      <c r="F7" s="107"/>
      <c r="G7" s="107"/>
      <c r="H7" s="108"/>
      <c r="I7" s="107"/>
      <c r="J7" s="107"/>
      <c r="K7" s="117"/>
      <c r="L7" s="109"/>
      <c r="M7" s="110"/>
      <c r="N7" s="88" t="s">
        <v>133</v>
      </c>
      <c r="O7" s="88" t="s">
        <v>42</v>
      </c>
      <c r="P7" s="104" t="s">
        <v>43</v>
      </c>
    </row>
    <row r="8" spans="2:16" ht="15">
      <c r="B8" s="105">
        <v>3</v>
      </c>
      <c r="C8" s="193"/>
      <c r="D8" s="106">
        <v>3</v>
      </c>
      <c r="E8" s="113"/>
      <c r="F8" s="107"/>
      <c r="G8" s="107"/>
      <c r="H8" s="108"/>
      <c r="I8" s="107"/>
      <c r="J8" s="107"/>
      <c r="K8" s="117"/>
      <c r="L8" s="109"/>
      <c r="M8" s="110"/>
      <c r="N8" s="88" t="s">
        <v>44</v>
      </c>
      <c r="P8" s="104" t="s">
        <v>46</v>
      </c>
    </row>
    <row r="9" spans="2:16" ht="15">
      <c r="B9" s="105">
        <v>4</v>
      </c>
      <c r="C9" s="193"/>
      <c r="D9" s="106">
        <v>4</v>
      </c>
      <c r="E9" s="113"/>
      <c r="F9" s="107"/>
      <c r="G9" s="107"/>
      <c r="H9" s="108"/>
      <c r="I9" s="107"/>
      <c r="J9" s="107"/>
      <c r="K9" s="117"/>
      <c r="L9" s="109"/>
      <c r="M9" s="110"/>
      <c r="N9" s="88" t="s">
        <v>47</v>
      </c>
      <c r="P9" s="104" t="s">
        <v>50</v>
      </c>
    </row>
    <row r="10" spans="2:16" ht="15">
      <c r="B10" s="105">
        <v>5</v>
      </c>
      <c r="C10" s="193"/>
      <c r="D10" s="106">
        <v>5</v>
      </c>
      <c r="E10" s="113"/>
      <c r="F10" s="107"/>
      <c r="G10" s="107"/>
      <c r="H10" s="108"/>
      <c r="I10" s="107"/>
      <c r="J10" s="107"/>
      <c r="K10" s="117"/>
      <c r="L10" s="109"/>
      <c r="M10" s="110"/>
      <c r="P10" s="104" t="s">
        <v>53</v>
      </c>
    </row>
    <row r="11" spans="2:16" ht="15">
      <c r="B11" s="105">
        <v>6</v>
      </c>
      <c r="C11" s="193"/>
      <c r="D11" s="106">
        <v>6</v>
      </c>
      <c r="E11" s="113"/>
      <c r="F11" s="107"/>
      <c r="G11" s="107"/>
      <c r="H11" s="108"/>
      <c r="I11" s="107"/>
      <c r="J11" s="107"/>
      <c r="K11" s="117"/>
      <c r="L11" s="109"/>
      <c r="M11" s="110"/>
      <c r="P11" s="104" t="s">
        <v>55</v>
      </c>
    </row>
    <row r="12" spans="2:16" ht="15">
      <c r="B12" s="105">
        <v>7</v>
      </c>
      <c r="C12" s="193"/>
      <c r="D12" s="106">
        <v>7</v>
      </c>
      <c r="E12" s="113"/>
      <c r="F12" s="107"/>
      <c r="G12" s="107"/>
      <c r="H12" s="108"/>
      <c r="I12" s="107"/>
      <c r="J12" s="107"/>
      <c r="K12" s="117"/>
      <c r="L12" s="109"/>
      <c r="M12" s="110"/>
      <c r="P12" s="104" t="s">
        <v>58</v>
      </c>
    </row>
    <row r="13" spans="2:16" ht="15">
      <c r="B13" s="105">
        <v>8</v>
      </c>
      <c r="C13" s="193"/>
      <c r="D13" s="106">
        <v>8</v>
      </c>
      <c r="E13" s="113"/>
      <c r="F13" s="107"/>
      <c r="G13" s="107"/>
      <c r="H13" s="108"/>
      <c r="I13" s="107"/>
      <c r="J13" s="107"/>
      <c r="K13" s="117"/>
      <c r="L13" s="109"/>
      <c r="M13" s="110"/>
      <c r="P13" s="104" t="s">
        <v>61</v>
      </c>
    </row>
    <row r="14" spans="2:16" ht="15">
      <c r="B14" s="105">
        <v>9</v>
      </c>
      <c r="C14" s="193"/>
      <c r="D14" s="106">
        <v>9</v>
      </c>
      <c r="E14" s="113"/>
      <c r="F14" s="107"/>
      <c r="G14" s="107"/>
      <c r="H14" s="108"/>
      <c r="I14" s="107"/>
      <c r="J14" s="107"/>
      <c r="K14" s="117"/>
      <c r="L14" s="109"/>
      <c r="M14" s="110"/>
      <c r="P14" s="104" t="s">
        <v>64</v>
      </c>
    </row>
    <row r="15" spans="2:16" ht="15">
      <c r="B15" s="105">
        <v>10</v>
      </c>
      <c r="C15" s="193"/>
      <c r="D15" s="106">
        <v>10</v>
      </c>
      <c r="E15" s="113"/>
      <c r="F15" s="107"/>
      <c r="G15" s="107"/>
      <c r="H15" s="108"/>
      <c r="I15" s="107"/>
      <c r="J15" s="107"/>
      <c r="K15" s="117"/>
      <c r="L15" s="109"/>
      <c r="M15" s="110"/>
      <c r="P15" s="104" t="s">
        <v>66</v>
      </c>
    </row>
    <row r="16" spans="2:16" ht="15">
      <c r="B16" s="105">
        <v>11</v>
      </c>
      <c r="C16" s="193"/>
      <c r="D16" s="106">
        <v>1</v>
      </c>
      <c r="E16" s="113"/>
      <c r="F16" s="107"/>
      <c r="G16" s="107"/>
      <c r="H16" s="108"/>
      <c r="I16" s="107"/>
      <c r="J16" s="107"/>
      <c r="K16" s="117"/>
      <c r="L16" s="109"/>
      <c r="M16" s="110"/>
      <c r="P16" s="104" t="s">
        <v>68</v>
      </c>
    </row>
    <row r="17" spans="2:16" ht="15">
      <c r="B17" s="105">
        <v>12</v>
      </c>
      <c r="C17" s="193"/>
      <c r="D17" s="106">
        <v>2</v>
      </c>
      <c r="E17" s="113"/>
      <c r="F17" s="107"/>
      <c r="G17" s="107"/>
      <c r="H17" s="108"/>
      <c r="I17" s="107"/>
      <c r="J17" s="107"/>
      <c r="K17" s="117"/>
      <c r="L17" s="109"/>
      <c r="M17" s="110"/>
      <c r="P17" s="104" t="s">
        <v>70</v>
      </c>
    </row>
    <row r="18" spans="2:13" ht="15">
      <c r="B18" s="105">
        <v>13</v>
      </c>
      <c r="C18" s="193"/>
      <c r="D18" s="106">
        <v>3</v>
      </c>
      <c r="E18" s="113"/>
      <c r="F18" s="107"/>
      <c r="G18" s="107"/>
      <c r="H18" s="108"/>
      <c r="I18" s="107"/>
      <c r="J18" s="107"/>
      <c r="K18" s="117"/>
      <c r="L18" s="109"/>
      <c r="M18" s="110"/>
    </row>
    <row r="19" spans="2:13" ht="15">
      <c r="B19" s="105">
        <v>14</v>
      </c>
      <c r="C19" s="193"/>
      <c r="D19" s="106">
        <v>4</v>
      </c>
      <c r="E19" s="113"/>
      <c r="F19" s="107"/>
      <c r="G19" s="107"/>
      <c r="H19" s="108"/>
      <c r="I19" s="107"/>
      <c r="J19" s="107"/>
      <c r="K19" s="117"/>
      <c r="L19" s="109"/>
      <c r="M19" s="110"/>
    </row>
    <row r="20" spans="2:13" ht="15">
      <c r="B20" s="105">
        <v>15</v>
      </c>
      <c r="C20" s="193"/>
      <c r="D20" s="106">
        <v>5</v>
      </c>
      <c r="E20" s="113"/>
      <c r="F20" s="107"/>
      <c r="G20" s="107"/>
      <c r="H20" s="108"/>
      <c r="I20" s="107"/>
      <c r="J20" s="107"/>
      <c r="K20" s="117"/>
      <c r="L20" s="109"/>
      <c r="M20" s="110"/>
    </row>
    <row r="21" spans="2:13" ht="15">
      <c r="B21" s="105">
        <v>16</v>
      </c>
      <c r="C21" s="193"/>
      <c r="D21" s="106">
        <v>6</v>
      </c>
      <c r="E21" s="113"/>
      <c r="F21" s="107"/>
      <c r="G21" s="107"/>
      <c r="H21" s="108"/>
      <c r="I21" s="107"/>
      <c r="J21" s="107"/>
      <c r="K21" s="117"/>
      <c r="L21" s="109"/>
      <c r="M21" s="110"/>
    </row>
    <row r="22" spans="2:13" ht="15">
      <c r="B22" s="105">
        <v>17</v>
      </c>
      <c r="C22" s="193"/>
      <c r="D22" s="106">
        <v>7</v>
      </c>
      <c r="E22" s="113"/>
      <c r="F22" s="107"/>
      <c r="G22" s="107"/>
      <c r="H22" s="108"/>
      <c r="I22" s="107"/>
      <c r="J22" s="107"/>
      <c r="K22" s="117"/>
      <c r="L22" s="109"/>
      <c r="M22" s="110"/>
    </row>
    <row r="23" spans="2:13" ht="15">
      <c r="B23" s="105">
        <v>18</v>
      </c>
      <c r="C23" s="193"/>
      <c r="D23" s="106">
        <v>8</v>
      </c>
      <c r="E23" s="113"/>
      <c r="F23" s="107"/>
      <c r="G23" s="107"/>
      <c r="H23" s="108"/>
      <c r="I23" s="107"/>
      <c r="J23" s="107"/>
      <c r="K23" s="117"/>
      <c r="L23" s="109"/>
      <c r="M23" s="110"/>
    </row>
    <row r="24" spans="2:13" ht="15">
      <c r="B24" s="105">
        <v>19</v>
      </c>
      <c r="C24" s="193"/>
      <c r="D24" s="106">
        <v>9</v>
      </c>
      <c r="E24" s="113"/>
      <c r="F24" s="107"/>
      <c r="G24" s="107"/>
      <c r="H24" s="108"/>
      <c r="I24" s="107"/>
      <c r="J24" s="107"/>
      <c r="K24" s="117"/>
      <c r="L24" s="109"/>
      <c r="M24" s="110"/>
    </row>
    <row r="25" spans="2:13" ht="15">
      <c r="B25" s="105">
        <v>20</v>
      </c>
      <c r="C25" s="193"/>
      <c r="D25" s="106">
        <v>10</v>
      </c>
      <c r="E25" s="113"/>
      <c r="F25" s="107"/>
      <c r="G25" s="107"/>
      <c r="H25" s="108"/>
      <c r="I25" s="107"/>
      <c r="J25" s="107"/>
      <c r="K25" s="117"/>
      <c r="L25" s="109"/>
      <c r="M25" s="110"/>
    </row>
    <row r="26" spans="2:13" ht="15">
      <c r="B26" s="105">
        <v>21</v>
      </c>
      <c r="C26" s="193"/>
      <c r="D26" s="106">
        <v>1</v>
      </c>
      <c r="E26" s="113"/>
      <c r="F26" s="107"/>
      <c r="G26" s="107"/>
      <c r="H26" s="108"/>
      <c r="I26" s="107"/>
      <c r="J26" s="107"/>
      <c r="K26" s="117"/>
      <c r="L26" s="109"/>
      <c r="M26" s="110"/>
    </row>
    <row r="27" spans="2:13" ht="15">
      <c r="B27" s="105">
        <v>22</v>
      </c>
      <c r="C27" s="193"/>
      <c r="D27" s="106">
        <v>2</v>
      </c>
      <c r="E27" s="113"/>
      <c r="F27" s="107"/>
      <c r="G27" s="107"/>
      <c r="H27" s="108"/>
      <c r="I27" s="107"/>
      <c r="J27" s="107"/>
      <c r="K27" s="117"/>
      <c r="L27" s="109"/>
      <c r="M27" s="110"/>
    </row>
    <row r="28" spans="2:13" ht="15">
      <c r="B28" s="105">
        <v>23</v>
      </c>
      <c r="C28" s="193"/>
      <c r="D28" s="106">
        <v>3</v>
      </c>
      <c r="E28" s="113"/>
      <c r="F28" s="107"/>
      <c r="G28" s="107"/>
      <c r="H28" s="108"/>
      <c r="I28" s="107"/>
      <c r="J28" s="107"/>
      <c r="K28" s="117"/>
      <c r="L28" s="109"/>
      <c r="M28" s="110"/>
    </row>
    <row r="29" spans="2:13" ht="15">
      <c r="B29" s="105">
        <v>24</v>
      </c>
      <c r="C29" s="193"/>
      <c r="D29" s="106">
        <v>4</v>
      </c>
      <c r="E29" s="113"/>
      <c r="F29" s="107"/>
      <c r="G29" s="107"/>
      <c r="H29" s="108"/>
      <c r="I29" s="107"/>
      <c r="J29" s="107"/>
      <c r="K29" s="117"/>
      <c r="L29" s="109"/>
      <c r="M29" s="110"/>
    </row>
    <row r="30" spans="2:13" ht="15">
      <c r="B30" s="105">
        <v>25</v>
      </c>
      <c r="C30" s="193"/>
      <c r="D30" s="106">
        <v>5</v>
      </c>
      <c r="E30" s="113"/>
      <c r="F30" s="107"/>
      <c r="G30" s="107"/>
      <c r="H30" s="108"/>
      <c r="I30" s="107"/>
      <c r="J30" s="107"/>
      <c r="K30" s="117"/>
      <c r="L30" s="109"/>
      <c r="M30" s="110"/>
    </row>
    <row r="31" spans="2:13" ht="15">
      <c r="B31" s="105">
        <v>26</v>
      </c>
      <c r="C31" s="193"/>
      <c r="D31" s="106">
        <v>6</v>
      </c>
      <c r="E31" s="113"/>
      <c r="F31" s="107"/>
      <c r="G31" s="107"/>
      <c r="H31" s="108"/>
      <c r="I31" s="107"/>
      <c r="J31" s="107"/>
      <c r="K31" s="117"/>
      <c r="L31" s="109"/>
      <c r="M31" s="110"/>
    </row>
    <row r="32" spans="2:13" ht="15">
      <c r="B32" s="105">
        <v>27</v>
      </c>
      <c r="C32" s="193"/>
      <c r="D32" s="106">
        <v>7</v>
      </c>
      <c r="E32" s="113"/>
      <c r="F32" s="107"/>
      <c r="G32" s="107"/>
      <c r="H32" s="108"/>
      <c r="I32" s="107"/>
      <c r="J32" s="107"/>
      <c r="K32" s="117"/>
      <c r="L32" s="109"/>
      <c r="M32" s="110"/>
    </row>
    <row r="33" spans="2:13" ht="15">
      <c r="B33" s="105">
        <v>28</v>
      </c>
      <c r="C33" s="193"/>
      <c r="D33" s="106">
        <v>8</v>
      </c>
      <c r="E33" s="113"/>
      <c r="F33" s="107"/>
      <c r="G33" s="107"/>
      <c r="H33" s="108"/>
      <c r="I33" s="107"/>
      <c r="J33" s="107"/>
      <c r="K33" s="117"/>
      <c r="L33" s="109"/>
      <c r="M33" s="110"/>
    </row>
    <row r="34" spans="2:13" ht="15">
      <c r="B34" s="105">
        <v>29</v>
      </c>
      <c r="C34" s="193"/>
      <c r="D34" s="106">
        <v>9</v>
      </c>
      <c r="E34" s="113"/>
      <c r="F34" s="107"/>
      <c r="G34" s="107"/>
      <c r="H34" s="108"/>
      <c r="I34" s="107"/>
      <c r="J34" s="107"/>
      <c r="K34" s="117"/>
      <c r="L34" s="109"/>
      <c r="M34" s="110"/>
    </row>
    <row r="35" spans="2:13" ht="15">
      <c r="B35" s="105">
        <v>30</v>
      </c>
      <c r="C35" s="193"/>
      <c r="D35" s="106">
        <v>10</v>
      </c>
      <c r="E35" s="113"/>
      <c r="F35" s="107"/>
      <c r="G35" s="107"/>
      <c r="H35" s="108"/>
      <c r="I35" s="107"/>
      <c r="J35" s="107"/>
      <c r="K35" s="117"/>
      <c r="L35" s="109"/>
      <c r="M35" s="110"/>
    </row>
    <row r="36" spans="2:13" ht="15">
      <c r="B36" s="105">
        <v>31</v>
      </c>
      <c r="C36" s="193"/>
      <c r="D36" s="106">
        <v>1</v>
      </c>
      <c r="E36" s="113"/>
      <c r="F36" s="107"/>
      <c r="G36" s="107"/>
      <c r="H36" s="108"/>
      <c r="I36" s="107"/>
      <c r="J36" s="107"/>
      <c r="K36" s="117"/>
      <c r="L36" s="109"/>
      <c r="M36" s="110"/>
    </row>
    <row r="37" spans="2:13" ht="15">
      <c r="B37" s="105">
        <v>32</v>
      </c>
      <c r="C37" s="193"/>
      <c r="D37" s="106">
        <v>2</v>
      </c>
      <c r="E37" s="113"/>
      <c r="F37" s="107"/>
      <c r="G37" s="107"/>
      <c r="H37" s="108"/>
      <c r="I37" s="107"/>
      <c r="J37" s="107"/>
      <c r="K37" s="117"/>
      <c r="L37" s="109"/>
      <c r="M37" s="110"/>
    </row>
    <row r="38" spans="2:13" ht="15">
      <c r="B38" s="105">
        <v>33</v>
      </c>
      <c r="C38" s="193"/>
      <c r="D38" s="106">
        <v>3</v>
      </c>
      <c r="E38" s="113"/>
      <c r="F38" s="107"/>
      <c r="G38" s="107"/>
      <c r="H38" s="108"/>
      <c r="I38" s="107"/>
      <c r="J38" s="107"/>
      <c r="K38" s="117"/>
      <c r="L38" s="109"/>
      <c r="M38" s="110"/>
    </row>
    <row r="39" spans="2:13" ht="15">
      <c r="B39" s="105">
        <v>34</v>
      </c>
      <c r="C39" s="193"/>
      <c r="D39" s="106">
        <v>4</v>
      </c>
      <c r="E39" s="113"/>
      <c r="F39" s="107"/>
      <c r="G39" s="107"/>
      <c r="H39" s="108"/>
      <c r="I39" s="107"/>
      <c r="J39" s="107"/>
      <c r="K39" s="117"/>
      <c r="L39" s="109"/>
      <c r="M39" s="110"/>
    </row>
    <row r="40" spans="2:13" ht="15">
      <c r="B40" s="105">
        <v>35</v>
      </c>
      <c r="C40" s="193"/>
      <c r="D40" s="106">
        <v>5</v>
      </c>
      <c r="E40" s="113"/>
      <c r="F40" s="107"/>
      <c r="G40" s="107"/>
      <c r="H40" s="108"/>
      <c r="I40" s="107"/>
      <c r="J40" s="107"/>
      <c r="K40" s="117"/>
      <c r="L40" s="109"/>
      <c r="M40" s="110"/>
    </row>
    <row r="41" spans="2:13" ht="15">
      <c r="B41" s="105">
        <v>36</v>
      </c>
      <c r="C41" s="193"/>
      <c r="D41" s="106">
        <v>6</v>
      </c>
      <c r="E41" s="113"/>
      <c r="F41" s="107"/>
      <c r="G41" s="107"/>
      <c r="H41" s="108"/>
      <c r="I41" s="107"/>
      <c r="J41" s="107"/>
      <c r="K41" s="117"/>
      <c r="L41" s="109"/>
      <c r="M41" s="110"/>
    </row>
    <row r="42" spans="2:13" ht="15">
      <c r="B42" s="105">
        <v>37</v>
      </c>
      <c r="C42" s="193"/>
      <c r="D42" s="106">
        <v>7</v>
      </c>
      <c r="E42" s="113"/>
      <c r="F42" s="107"/>
      <c r="G42" s="107"/>
      <c r="H42" s="108"/>
      <c r="I42" s="107"/>
      <c r="J42" s="107"/>
      <c r="K42" s="117"/>
      <c r="L42" s="109"/>
      <c r="M42" s="110"/>
    </row>
    <row r="43" spans="2:13" ht="15">
      <c r="B43" s="105">
        <v>38</v>
      </c>
      <c r="C43" s="193"/>
      <c r="D43" s="106">
        <v>8</v>
      </c>
      <c r="E43" s="113"/>
      <c r="F43" s="107"/>
      <c r="G43" s="107"/>
      <c r="H43" s="108"/>
      <c r="I43" s="107"/>
      <c r="J43" s="107"/>
      <c r="K43" s="117"/>
      <c r="L43" s="109"/>
      <c r="M43" s="110"/>
    </row>
    <row r="44" spans="2:13" ht="15">
      <c r="B44" s="105">
        <v>39</v>
      </c>
      <c r="C44" s="193"/>
      <c r="D44" s="106">
        <v>9</v>
      </c>
      <c r="E44" s="113"/>
      <c r="F44" s="107"/>
      <c r="G44" s="107"/>
      <c r="H44" s="108"/>
      <c r="I44" s="107"/>
      <c r="J44" s="107"/>
      <c r="K44" s="117"/>
      <c r="L44" s="109"/>
      <c r="M44" s="110"/>
    </row>
    <row r="45" spans="2:13" ht="15">
      <c r="B45" s="105">
        <v>40</v>
      </c>
      <c r="C45" s="193"/>
      <c r="D45" s="106">
        <v>10</v>
      </c>
      <c r="E45" s="113"/>
      <c r="F45" s="107"/>
      <c r="G45" s="107"/>
      <c r="H45" s="108"/>
      <c r="I45" s="107"/>
      <c r="J45" s="107"/>
      <c r="K45" s="117"/>
      <c r="L45" s="109"/>
      <c r="M45" s="110"/>
    </row>
    <row r="46" spans="2:13" ht="15">
      <c r="B46" s="105">
        <v>41</v>
      </c>
      <c r="C46" s="193"/>
      <c r="D46" s="106">
        <v>1</v>
      </c>
      <c r="E46" s="113"/>
      <c r="F46" s="107"/>
      <c r="G46" s="107"/>
      <c r="H46" s="108"/>
      <c r="I46" s="107"/>
      <c r="J46" s="107"/>
      <c r="K46" s="117"/>
      <c r="L46" s="109"/>
      <c r="M46" s="110"/>
    </row>
    <row r="47" spans="2:13" ht="15">
      <c r="B47" s="105">
        <v>42</v>
      </c>
      <c r="C47" s="193"/>
      <c r="D47" s="106">
        <v>2</v>
      </c>
      <c r="E47" s="113"/>
      <c r="F47" s="107"/>
      <c r="G47" s="107"/>
      <c r="H47" s="108"/>
      <c r="I47" s="107"/>
      <c r="J47" s="107"/>
      <c r="K47" s="117"/>
      <c r="L47" s="109"/>
      <c r="M47" s="110"/>
    </row>
    <row r="48" spans="2:13" ht="15">
      <c r="B48" s="105">
        <v>43</v>
      </c>
      <c r="C48" s="193"/>
      <c r="D48" s="106">
        <v>3</v>
      </c>
      <c r="E48" s="113"/>
      <c r="F48" s="107"/>
      <c r="G48" s="107"/>
      <c r="H48" s="108"/>
      <c r="I48" s="107"/>
      <c r="J48" s="107"/>
      <c r="K48" s="117"/>
      <c r="L48" s="109"/>
      <c r="M48" s="110"/>
    </row>
    <row r="49" spans="2:13" ht="15">
      <c r="B49" s="105">
        <v>44</v>
      </c>
      <c r="C49" s="193"/>
      <c r="D49" s="106">
        <v>4</v>
      </c>
      <c r="E49" s="113"/>
      <c r="F49" s="107"/>
      <c r="G49" s="107"/>
      <c r="H49" s="108"/>
      <c r="I49" s="107"/>
      <c r="J49" s="107"/>
      <c r="K49" s="117"/>
      <c r="L49" s="109"/>
      <c r="M49" s="110"/>
    </row>
    <row r="50" spans="2:13" ht="15">
      <c r="B50" s="105">
        <v>45</v>
      </c>
      <c r="C50" s="193"/>
      <c r="D50" s="106">
        <v>5</v>
      </c>
      <c r="E50" s="113"/>
      <c r="F50" s="107"/>
      <c r="G50" s="107"/>
      <c r="H50" s="108"/>
      <c r="I50" s="107"/>
      <c r="J50" s="107"/>
      <c r="K50" s="117"/>
      <c r="L50" s="109"/>
      <c r="M50" s="110"/>
    </row>
    <row r="51" spans="2:13" ht="15">
      <c r="B51" s="105">
        <v>46</v>
      </c>
      <c r="C51" s="193"/>
      <c r="D51" s="106">
        <v>6</v>
      </c>
      <c r="E51" s="113"/>
      <c r="F51" s="107"/>
      <c r="G51" s="107"/>
      <c r="H51" s="108"/>
      <c r="I51" s="107"/>
      <c r="J51" s="107"/>
      <c r="K51" s="117"/>
      <c r="L51" s="109"/>
      <c r="M51" s="110"/>
    </row>
    <row r="52" spans="2:13" ht="15">
      <c r="B52" s="105">
        <v>47</v>
      </c>
      <c r="C52" s="193"/>
      <c r="D52" s="106">
        <v>7</v>
      </c>
      <c r="E52" s="113"/>
      <c r="F52" s="107"/>
      <c r="G52" s="107"/>
      <c r="H52" s="108"/>
      <c r="I52" s="107"/>
      <c r="J52" s="107"/>
      <c r="K52" s="117"/>
      <c r="L52" s="109"/>
      <c r="M52" s="110"/>
    </row>
    <row r="53" spans="2:13" ht="15">
      <c r="B53" s="105">
        <v>48</v>
      </c>
      <c r="C53" s="193"/>
      <c r="D53" s="106">
        <v>8</v>
      </c>
      <c r="E53" s="113"/>
      <c r="F53" s="107"/>
      <c r="G53" s="107"/>
      <c r="H53" s="108"/>
      <c r="I53" s="107"/>
      <c r="J53" s="107"/>
      <c r="K53" s="117"/>
      <c r="L53" s="109"/>
      <c r="M53" s="110"/>
    </row>
    <row r="54" spans="2:13" ht="15">
      <c r="B54" s="105">
        <v>49</v>
      </c>
      <c r="C54" s="193"/>
      <c r="D54" s="106">
        <v>9</v>
      </c>
      <c r="E54" s="113"/>
      <c r="F54" s="107"/>
      <c r="G54" s="107"/>
      <c r="H54" s="108"/>
      <c r="I54" s="107"/>
      <c r="J54" s="107"/>
      <c r="K54" s="117"/>
      <c r="L54" s="109"/>
      <c r="M54" s="110"/>
    </row>
    <row r="55" spans="2:13" ht="15">
      <c r="B55" s="105">
        <v>50</v>
      </c>
      <c r="C55" s="193"/>
      <c r="D55" s="106">
        <v>10</v>
      </c>
      <c r="E55" s="113"/>
      <c r="F55" s="107"/>
      <c r="G55" s="107"/>
      <c r="H55" s="108"/>
      <c r="I55" s="107"/>
      <c r="J55" s="107"/>
      <c r="K55" s="117"/>
      <c r="L55" s="109"/>
      <c r="M55" s="110"/>
    </row>
    <row r="56" spans="2:13" ht="15">
      <c r="B56" s="105">
        <v>51</v>
      </c>
      <c r="C56" s="193"/>
      <c r="D56" s="106">
        <v>1</v>
      </c>
      <c r="E56" s="113"/>
      <c r="F56" s="107"/>
      <c r="G56" s="107"/>
      <c r="H56" s="108"/>
      <c r="I56" s="107"/>
      <c r="J56" s="107"/>
      <c r="K56" s="117"/>
      <c r="L56" s="109"/>
      <c r="M56" s="110"/>
    </row>
    <row r="57" spans="2:13" ht="15">
      <c r="B57" s="105">
        <v>52</v>
      </c>
      <c r="C57" s="193"/>
      <c r="D57" s="106">
        <v>2</v>
      </c>
      <c r="E57" s="113"/>
      <c r="F57" s="107"/>
      <c r="G57" s="107"/>
      <c r="H57" s="108"/>
      <c r="I57" s="107"/>
      <c r="J57" s="107"/>
      <c r="K57" s="117"/>
      <c r="L57" s="109"/>
      <c r="M57" s="110"/>
    </row>
    <row r="58" spans="2:13" ht="15">
      <c r="B58" s="105">
        <v>53</v>
      </c>
      <c r="C58" s="193"/>
      <c r="D58" s="106">
        <v>3</v>
      </c>
      <c r="E58" s="113"/>
      <c r="F58" s="107"/>
      <c r="G58" s="107"/>
      <c r="H58" s="108"/>
      <c r="I58" s="107"/>
      <c r="J58" s="107"/>
      <c r="K58" s="117"/>
      <c r="L58" s="109"/>
      <c r="M58" s="110"/>
    </row>
    <row r="59" spans="2:13" ht="15">
      <c r="B59" s="105">
        <v>54</v>
      </c>
      <c r="C59" s="193"/>
      <c r="D59" s="106">
        <v>4</v>
      </c>
      <c r="E59" s="113"/>
      <c r="F59" s="107"/>
      <c r="G59" s="107"/>
      <c r="H59" s="108"/>
      <c r="I59" s="107"/>
      <c r="J59" s="107"/>
      <c r="K59" s="117"/>
      <c r="L59" s="109"/>
      <c r="M59" s="110"/>
    </row>
    <row r="60" spans="2:13" ht="15">
      <c r="B60" s="105">
        <v>55</v>
      </c>
      <c r="C60" s="193"/>
      <c r="D60" s="106">
        <v>5</v>
      </c>
      <c r="E60" s="113"/>
      <c r="F60" s="107"/>
      <c r="G60" s="107"/>
      <c r="H60" s="108"/>
      <c r="I60" s="107"/>
      <c r="J60" s="107"/>
      <c r="K60" s="117"/>
      <c r="L60" s="109"/>
      <c r="M60" s="110"/>
    </row>
    <row r="61" spans="2:13" ht="15">
      <c r="B61" s="105">
        <v>56</v>
      </c>
      <c r="C61" s="193"/>
      <c r="D61" s="106">
        <v>6</v>
      </c>
      <c r="E61" s="113"/>
      <c r="F61" s="107"/>
      <c r="G61" s="107"/>
      <c r="H61" s="108"/>
      <c r="I61" s="107"/>
      <c r="J61" s="107"/>
      <c r="K61" s="117"/>
      <c r="L61" s="109"/>
      <c r="M61" s="110"/>
    </row>
    <row r="62" spans="2:13" ht="15">
      <c r="B62" s="105">
        <v>57</v>
      </c>
      <c r="C62" s="193"/>
      <c r="D62" s="106">
        <v>7</v>
      </c>
      <c r="E62" s="113"/>
      <c r="F62" s="107"/>
      <c r="G62" s="107"/>
      <c r="H62" s="108"/>
      <c r="I62" s="107"/>
      <c r="J62" s="107"/>
      <c r="K62" s="117"/>
      <c r="L62" s="109"/>
      <c r="M62" s="110"/>
    </row>
    <row r="63" spans="2:13" ht="15">
      <c r="B63" s="105">
        <v>58</v>
      </c>
      <c r="C63" s="193"/>
      <c r="D63" s="106">
        <v>8</v>
      </c>
      <c r="E63" s="113"/>
      <c r="F63" s="107"/>
      <c r="G63" s="107"/>
      <c r="H63" s="108"/>
      <c r="I63" s="107"/>
      <c r="J63" s="107"/>
      <c r="K63" s="117"/>
      <c r="L63" s="109"/>
      <c r="M63" s="110"/>
    </row>
    <row r="64" spans="2:13" ht="15">
      <c r="B64" s="105">
        <v>59</v>
      </c>
      <c r="C64" s="193"/>
      <c r="D64" s="106">
        <v>9</v>
      </c>
      <c r="E64" s="113"/>
      <c r="F64" s="107"/>
      <c r="G64" s="107"/>
      <c r="H64" s="108"/>
      <c r="I64" s="107"/>
      <c r="J64" s="107"/>
      <c r="K64" s="117"/>
      <c r="L64" s="109"/>
      <c r="M64" s="110"/>
    </row>
    <row r="65" spans="2:13" ht="15">
      <c r="B65" s="105">
        <v>60</v>
      </c>
      <c r="C65" s="193"/>
      <c r="D65" s="106">
        <v>10</v>
      </c>
      <c r="E65" s="113"/>
      <c r="F65" s="107"/>
      <c r="G65" s="107"/>
      <c r="H65" s="108"/>
      <c r="I65" s="107"/>
      <c r="J65" s="107"/>
      <c r="K65" s="117"/>
      <c r="L65" s="109"/>
      <c r="M65" s="110"/>
    </row>
    <row r="66" spans="2:13" ht="15">
      <c r="B66" s="105">
        <v>61</v>
      </c>
      <c r="C66" s="193"/>
      <c r="D66" s="106">
        <v>1</v>
      </c>
      <c r="E66" s="113"/>
      <c r="F66" s="107"/>
      <c r="G66" s="107"/>
      <c r="H66" s="108"/>
      <c r="I66" s="107"/>
      <c r="J66" s="107"/>
      <c r="K66" s="117"/>
      <c r="L66" s="109"/>
      <c r="M66" s="110"/>
    </row>
    <row r="67" spans="2:13" ht="15">
      <c r="B67" s="105">
        <v>62</v>
      </c>
      <c r="C67" s="193"/>
      <c r="D67" s="106">
        <v>2</v>
      </c>
      <c r="E67" s="113"/>
      <c r="F67" s="107"/>
      <c r="G67" s="107"/>
      <c r="H67" s="108"/>
      <c r="I67" s="107"/>
      <c r="J67" s="107"/>
      <c r="K67" s="117"/>
      <c r="L67" s="109"/>
      <c r="M67" s="110"/>
    </row>
    <row r="68" spans="2:13" ht="15">
      <c r="B68" s="105">
        <v>63</v>
      </c>
      <c r="C68" s="193"/>
      <c r="D68" s="106">
        <v>3</v>
      </c>
      <c r="E68" s="113"/>
      <c r="F68" s="107"/>
      <c r="G68" s="107"/>
      <c r="H68" s="108"/>
      <c r="I68" s="107"/>
      <c r="J68" s="107"/>
      <c r="K68" s="117"/>
      <c r="L68" s="109"/>
      <c r="M68" s="110"/>
    </row>
    <row r="69" spans="2:13" ht="15">
      <c r="B69" s="105">
        <v>64</v>
      </c>
      <c r="C69" s="193"/>
      <c r="D69" s="106">
        <v>4</v>
      </c>
      <c r="E69" s="113"/>
      <c r="F69" s="107"/>
      <c r="G69" s="107"/>
      <c r="H69" s="108"/>
      <c r="I69" s="107"/>
      <c r="J69" s="107"/>
      <c r="K69" s="117"/>
      <c r="L69" s="109"/>
      <c r="M69" s="110"/>
    </row>
    <row r="70" spans="2:13" ht="15">
      <c r="B70" s="105">
        <v>65</v>
      </c>
      <c r="C70" s="193"/>
      <c r="D70" s="106">
        <v>5</v>
      </c>
      <c r="E70" s="113"/>
      <c r="F70" s="107"/>
      <c r="G70" s="107"/>
      <c r="H70" s="108"/>
      <c r="I70" s="107"/>
      <c r="J70" s="107"/>
      <c r="K70" s="117"/>
      <c r="L70" s="109"/>
      <c r="M70" s="110"/>
    </row>
    <row r="71" spans="2:13" ht="15">
      <c r="B71" s="105">
        <v>66</v>
      </c>
      <c r="C71" s="193"/>
      <c r="D71" s="106">
        <v>6</v>
      </c>
      <c r="E71" s="113"/>
      <c r="F71" s="107"/>
      <c r="G71" s="107"/>
      <c r="H71" s="108"/>
      <c r="I71" s="107"/>
      <c r="J71" s="107"/>
      <c r="K71" s="117"/>
      <c r="L71" s="109"/>
      <c r="M71" s="110"/>
    </row>
    <row r="72" spans="2:13" ht="15">
      <c r="B72" s="105">
        <v>67</v>
      </c>
      <c r="C72" s="193"/>
      <c r="D72" s="106">
        <v>7</v>
      </c>
      <c r="E72" s="113"/>
      <c r="F72" s="107"/>
      <c r="G72" s="107"/>
      <c r="H72" s="108"/>
      <c r="I72" s="107"/>
      <c r="J72" s="107"/>
      <c r="K72" s="117"/>
      <c r="L72" s="109"/>
      <c r="M72" s="110"/>
    </row>
    <row r="73" spans="2:13" ht="15">
      <c r="B73" s="105">
        <v>68</v>
      </c>
      <c r="C73" s="193"/>
      <c r="D73" s="106">
        <v>8</v>
      </c>
      <c r="E73" s="113"/>
      <c r="F73" s="107"/>
      <c r="G73" s="107"/>
      <c r="H73" s="108"/>
      <c r="I73" s="107"/>
      <c r="J73" s="107"/>
      <c r="K73" s="117"/>
      <c r="L73" s="109"/>
      <c r="M73" s="110"/>
    </row>
    <row r="74" spans="2:13" ht="15">
      <c r="B74" s="105">
        <v>69</v>
      </c>
      <c r="C74" s="193"/>
      <c r="D74" s="106">
        <v>9</v>
      </c>
      <c r="E74" s="113"/>
      <c r="F74" s="107"/>
      <c r="G74" s="107"/>
      <c r="H74" s="108"/>
      <c r="I74" s="107"/>
      <c r="J74" s="107"/>
      <c r="K74" s="117"/>
      <c r="L74" s="109"/>
      <c r="M74" s="110"/>
    </row>
    <row r="75" spans="2:13" ht="15">
      <c r="B75" s="105">
        <v>70</v>
      </c>
      <c r="C75" s="193"/>
      <c r="D75" s="106">
        <v>10</v>
      </c>
      <c r="E75" s="113"/>
      <c r="F75" s="107"/>
      <c r="G75" s="107"/>
      <c r="H75" s="108"/>
      <c r="I75" s="107"/>
      <c r="J75" s="107"/>
      <c r="K75" s="117"/>
      <c r="L75" s="109"/>
      <c r="M75" s="110"/>
    </row>
    <row r="76" spans="2:13" ht="15">
      <c r="B76" s="105">
        <v>71</v>
      </c>
      <c r="C76" s="193"/>
      <c r="D76" s="106">
        <v>1</v>
      </c>
      <c r="E76" s="113"/>
      <c r="F76" s="107"/>
      <c r="G76" s="107"/>
      <c r="H76" s="108"/>
      <c r="I76" s="107"/>
      <c r="J76" s="107"/>
      <c r="K76" s="117"/>
      <c r="L76" s="109"/>
      <c r="M76" s="110"/>
    </row>
    <row r="77" spans="2:13" ht="15">
      <c r="B77" s="105">
        <v>72</v>
      </c>
      <c r="C77" s="193"/>
      <c r="D77" s="106">
        <v>2</v>
      </c>
      <c r="E77" s="113"/>
      <c r="F77" s="107"/>
      <c r="G77" s="107"/>
      <c r="H77" s="108"/>
      <c r="I77" s="107"/>
      <c r="J77" s="107"/>
      <c r="K77" s="117"/>
      <c r="L77" s="109"/>
      <c r="M77" s="110"/>
    </row>
    <row r="78" spans="2:13" ht="15">
      <c r="B78" s="105">
        <v>73</v>
      </c>
      <c r="C78" s="193"/>
      <c r="D78" s="106">
        <v>3</v>
      </c>
      <c r="E78" s="113"/>
      <c r="F78" s="107"/>
      <c r="G78" s="107"/>
      <c r="H78" s="108"/>
      <c r="I78" s="107"/>
      <c r="J78" s="107"/>
      <c r="K78" s="117"/>
      <c r="L78" s="109"/>
      <c r="M78" s="110"/>
    </row>
    <row r="79" spans="2:13" ht="15">
      <c r="B79" s="105">
        <v>74</v>
      </c>
      <c r="C79" s="193"/>
      <c r="D79" s="106">
        <v>4</v>
      </c>
      <c r="E79" s="113"/>
      <c r="F79" s="107"/>
      <c r="G79" s="107"/>
      <c r="H79" s="108"/>
      <c r="I79" s="107"/>
      <c r="J79" s="107"/>
      <c r="K79" s="117"/>
      <c r="L79" s="109"/>
      <c r="M79" s="110"/>
    </row>
    <row r="80" spans="2:13" ht="15">
      <c r="B80" s="105">
        <v>75</v>
      </c>
      <c r="C80" s="193"/>
      <c r="D80" s="106">
        <v>5</v>
      </c>
      <c r="E80" s="113"/>
      <c r="F80" s="107"/>
      <c r="G80" s="107"/>
      <c r="H80" s="108"/>
      <c r="I80" s="107"/>
      <c r="J80" s="107"/>
      <c r="K80" s="117"/>
      <c r="L80" s="109"/>
      <c r="M80" s="110"/>
    </row>
    <row r="81" spans="2:13" ht="15">
      <c r="B81" s="105">
        <v>76</v>
      </c>
      <c r="C81" s="193"/>
      <c r="D81" s="106">
        <v>6</v>
      </c>
      <c r="E81" s="113"/>
      <c r="F81" s="107"/>
      <c r="G81" s="107"/>
      <c r="H81" s="108"/>
      <c r="I81" s="107"/>
      <c r="J81" s="107"/>
      <c r="K81" s="117"/>
      <c r="L81" s="109"/>
      <c r="M81" s="110"/>
    </row>
    <row r="82" spans="2:13" ht="15">
      <c r="B82" s="105">
        <v>77</v>
      </c>
      <c r="C82" s="193"/>
      <c r="D82" s="106">
        <v>7</v>
      </c>
      <c r="E82" s="113"/>
      <c r="F82" s="107"/>
      <c r="G82" s="107"/>
      <c r="H82" s="108"/>
      <c r="I82" s="107"/>
      <c r="J82" s="107"/>
      <c r="K82" s="117"/>
      <c r="L82" s="109"/>
      <c r="M82" s="110"/>
    </row>
    <row r="83" spans="2:13" ht="15">
      <c r="B83" s="105">
        <v>78</v>
      </c>
      <c r="C83" s="193"/>
      <c r="D83" s="106">
        <v>8</v>
      </c>
      <c r="E83" s="113"/>
      <c r="F83" s="107"/>
      <c r="G83" s="107"/>
      <c r="H83" s="108"/>
      <c r="I83" s="107"/>
      <c r="J83" s="107"/>
      <c r="K83" s="117"/>
      <c r="L83" s="109"/>
      <c r="M83" s="110"/>
    </row>
    <row r="84" spans="2:13" ht="15">
      <c r="B84" s="105">
        <v>79</v>
      </c>
      <c r="C84" s="193"/>
      <c r="D84" s="106">
        <v>9</v>
      </c>
      <c r="E84" s="113"/>
      <c r="F84" s="107"/>
      <c r="G84" s="107"/>
      <c r="H84" s="108"/>
      <c r="I84" s="107"/>
      <c r="J84" s="107"/>
      <c r="K84" s="117"/>
      <c r="L84" s="109"/>
      <c r="M84" s="110"/>
    </row>
    <row r="85" spans="2:13" ht="15">
      <c r="B85" s="105">
        <v>80</v>
      </c>
      <c r="C85" s="193"/>
      <c r="D85" s="106">
        <v>10</v>
      </c>
      <c r="E85" s="113"/>
      <c r="F85" s="107"/>
      <c r="G85" s="107"/>
      <c r="H85" s="108"/>
      <c r="I85" s="107"/>
      <c r="J85" s="107"/>
      <c r="K85" s="117"/>
      <c r="L85" s="109"/>
      <c r="M85" s="110"/>
    </row>
    <row r="86" spans="2:13" ht="15">
      <c r="B86" s="105">
        <v>81</v>
      </c>
      <c r="C86" s="193"/>
      <c r="D86" s="106">
        <v>1</v>
      </c>
      <c r="E86" s="113"/>
      <c r="F86" s="107"/>
      <c r="G86" s="107"/>
      <c r="H86" s="108"/>
      <c r="I86" s="107"/>
      <c r="J86" s="107"/>
      <c r="K86" s="117"/>
      <c r="L86" s="109"/>
      <c r="M86" s="110"/>
    </row>
    <row r="87" spans="2:13" ht="15">
      <c r="B87" s="105">
        <v>82</v>
      </c>
      <c r="C87" s="193"/>
      <c r="D87" s="106">
        <v>2</v>
      </c>
      <c r="E87" s="113"/>
      <c r="F87" s="107"/>
      <c r="G87" s="107"/>
      <c r="H87" s="108"/>
      <c r="I87" s="107"/>
      <c r="J87" s="107"/>
      <c r="K87" s="117"/>
      <c r="L87" s="109"/>
      <c r="M87" s="110"/>
    </row>
    <row r="88" spans="2:13" ht="15">
      <c r="B88" s="105">
        <v>83</v>
      </c>
      <c r="C88" s="193"/>
      <c r="D88" s="106">
        <v>3</v>
      </c>
      <c r="E88" s="113"/>
      <c r="F88" s="107"/>
      <c r="G88" s="107"/>
      <c r="H88" s="108"/>
      <c r="I88" s="107"/>
      <c r="J88" s="107"/>
      <c r="K88" s="117"/>
      <c r="L88" s="109"/>
      <c r="M88" s="110"/>
    </row>
    <row r="89" spans="2:13" ht="15">
      <c r="B89" s="105">
        <v>84</v>
      </c>
      <c r="C89" s="193"/>
      <c r="D89" s="106">
        <v>4</v>
      </c>
      <c r="E89" s="113"/>
      <c r="F89" s="107"/>
      <c r="G89" s="107"/>
      <c r="H89" s="108"/>
      <c r="I89" s="107"/>
      <c r="J89" s="107"/>
      <c r="K89" s="117"/>
      <c r="L89" s="109"/>
      <c r="M89" s="110"/>
    </row>
    <row r="90" spans="2:13" ht="15">
      <c r="B90" s="105">
        <v>85</v>
      </c>
      <c r="C90" s="193"/>
      <c r="D90" s="106">
        <v>5</v>
      </c>
      <c r="E90" s="113"/>
      <c r="F90" s="107"/>
      <c r="G90" s="107"/>
      <c r="H90" s="108"/>
      <c r="I90" s="107"/>
      <c r="J90" s="107"/>
      <c r="K90" s="117"/>
      <c r="L90" s="109"/>
      <c r="M90" s="110"/>
    </row>
    <row r="91" spans="2:13" ht="15">
      <c r="B91" s="105">
        <v>86</v>
      </c>
      <c r="C91" s="193"/>
      <c r="D91" s="106">
        <v>6</v>
      </c>
      <c r="E91" s="113"/>
      <c r="F91" s="107"/>
      <c r="G91" s="107"/>
      <c r="H91" s="108"/>
      <c r="I91" s="107"/>
      <c r="J91" s="107"/>
      <c r="K91" s="117"/>
      <c r="L91" s="109"/>
      <c r="M91" s="110"/>
    </row>
    <row r="92" spans="2:13" ht="15">
      <c r="B92" s="105">
        <v>87</v>
      </c>
      <c r="C92" s="193"/>
      <c r="D92" s="106">
        <v>7</v>
      </c>
      <c r="E92" s="113"/>
      <c r="F92" s="107"/>
      <c r="G92" s="107"/>
      <c r="H92" s="108"/>
      <c r="I92" s="107"/>
      <c r="J92" s="107"/>
      <c r="K92" s="117"/>
      <c r="L92" s="109"/>
      <c r="M92" s="110"/>
    </row>
    <row r="93" spans="2:13" ht="15">
      <c r="B93" s="105">
        <v>88</v>
      </c>
      <c r="C93" s="193"/>
      <c r="D93" s="106">
        <v>8</v>
      </c>
      <c r="E93" s="113"/>
      <c r="F93" s="107"/>
      <c r="G93" s="107"/>
      <c r="H93" s="108"/>
      <c r="I93" s="107"/>
      <c r="J93" s="107"/>
      <c r="K93" s="117"/>
      <c r="L93" s="109"/>
      <c r="M93" s="110"/>
    </row>
    <row r="94" spans="2:13" ht="15">
      <c r="B94" s="105">
        <v>89</v>
      </c>
      <c r="C94" s="193"/>
      <c r="D94" s="106">
        <v>9</v>
      </c>
      <c r="E94" s="113"/>
      <c r="F94" s="107"/>
      <c r="G94" s="107"/>
      <c r="H94" s="108"/>
      <c r="I94" s="107"/>
      <c r="J94" s="107"/>
      <c r="K94" s="117"/>
      <c r="L94" s="109"/>
      <c r="M94" s="110"/>
    </row>
    <row r="95" spans="2:13" ht="15">
      <c r="B95" s="105">
        <v>90</v>
      </c>
      <c r="C95" s="193"/>
      <c r="D95" s="106">
        <v>10</v>
      </c>
      <c r="E95" s="113"/>
      <c r="F95" s="107"/>
      <c r="G95" s="107"/>
      <c r="H95" s="108"/>
      <c r="I95" s="107"/>
      <c r="J95" s="107"/>
      <c r="K95" s="117"/>
      <c r="L95" s="109"/>
      <c r="M95" s="110"/>
    </row>
    <row r="96" spans="2:13" ht="15">
      <c r="B96" s="105">
        <v>91</v>
      </c>
      <c r="C96" s="193"/>
      <c r="D96" s="106">
        <v>1</v>
      </c>
      <c r="E96" s="113"/>
      <c r="F96" s="107"/>
      <c r="G96" s="107"/>
      <c r="H96" s="108"/>
      <c r="I96" s="107"/>
      <c r="J96" s="107"/>
      <c r="K96" s="117"/>
      <c r="L96" s="109"/>
      <c r="M96" s="110"/>
    </row>
    <row r="97" spans="2:13" ht="15">
      <c r="B97" s="105">
        <v>92</v>
      </c>
      <c r="C97" s="193"/>
      <c r="D97" s="106">
        <v>2</v>
      </c>
      <c r="E97" s="113"/>
      <c r="F97" s="107"/>
      <c r="G97" s="107"/>
      <c r="H97" s="108"/>
      <c r="I97" s="107"/>
      <c r="J97" s="107"/>
      <c r="K97" s="117"/>
      <c r="L97" s="109"/>
      <c r="M97" s="110"/>
    </row>
    <row r="98" spans="2:13" ht="15">
      <c r="B98" s="105">
        <v>93</v>
      </c>
      <c r="C98" s="193"/>
      <c r="D98" s="106">
        <v>3</v>
      </c>
      <c r="E98" s="113"/>
      <c r="F98" s="107"/>
      <c r="G98" s="107"/>
      <c r="H98" s="108"/>
      <c r="I98" s="107"/>
      <c r="J98" s="107"/>
      <c r="K98" s="117"/>
      <c r="L98" s="109"/>
      <c r="M98" s="110"/>
    </row>
    <row r="99" spans="2:13" ht="15">
      <c r="B99" s="105">
        <v>94</v>
      </c>
      <c r="C99" s="193"/>
      <c r="D99" s="106">
        <v>4</v>
      </c>
      <c r="E99" s="113"/>
      <c r="F99" s="107"/>
      <c r="G99" s="107"/>
      <c r="H99" s="108"/>
      <c r="I99" s="107"/>
      <c r="J99" s="107"/>
      <c r="K99" s="117"/>
      <c r="L99" s="109"/>
      <c r="M99" s="110"/>
    </row>
    <row r="100" spans="2:13" ht="15">
      <c r="B100" s="105">
        <v>95</v>
      </c>
      <c r="C100" s="193"/>
      <c r="D100" s="106">
        <v>5</v>
      </c>
      <c r="E100" s="113"/>
      <c r="F100" s="107"/>
      <c r="G100" s="107"/>
      <c r="H100" s="108"/>
      <c r="I100" s="107"/>
      <c r="J100" s="107"/>
      <c r="K100" s="117"/>
      <c r="L100" s="109"/>
      <c r="M100" s="110"/>
    </row>
    <row r="101" spans="2:13" ht="15">
      <c r="B101" s="105">
        <v>96</v>
      </c>
      <c r="C101" s="193"/>
      <c r="D101" s="106">
        <v>6</v>
      </c>
      <c r="E101" s="113"/>
      <c r="F101" s="107"/>
      <c r="G101" s="107"/>
      <c r="H101" s="108"/>
      <c r="I101" s="107"/>
      <c r="J101" s="107"/>
      <c r="K101" s="117"/>
      <c r="L101" s="109"/>
      <c r="M101" s="110"/>
    </row>
    <row r="102" spans="2:13" ht="15">
      <c r="B102" s="105">
        <v>97</v>
      </c>
      <c r="C102" s="193"/>
      <c r="D102" s="106">
        <v>7</v>
      </c>
      <c r="E102" s="113"/>
      <c r="F102" s="107"/>
      <c r="G102" s="107"/>
      <c r="H102" s="108"/>
      <c r="I102" s="107"/>
      <c r="J102" s="107"/>
      <c r="K102" s="117"/>
      <c r="L102" s="109"/>
      <c r="M102" s="110"/>
    </row>
    <row r="103" spans="2:13" ht="15">
      <c r="B103" s="105">
        <v>98</v>
      </c>
      <c r="C103" s="193"/>
      <c r="D103" s="106">
        <v>8</v>
      </c>
      <c r="E103" s="113"/>
      <c r="F103" s="107"/>
      <c r="G103" s="107"/>
      <c r="H103" s="108"/>
      <c r="I103" s="107"/>
      <c r="J103" s="107"/>
      <c r="K103" s="117"/>
      <c r="L103" s="109"/>
      <c r="M103" s="110"/>
    </row>
    <row r="104" spans="2:13" ht="15">
      <c r="B104" s="105">
        <v>99</v>
      </c>
      <c r="C104" s="193"/>
      <c r="D104" s="106">
        <v>9</v>
      </c>
      <c r="E104" s="113"/>
      <c r="F104" s="107"/>
      <c r="G104" s="107"/>
      <c r="H104" s="108"/>
      <c r="I104" s="107"/>
      <c r="J104" s="107"/>
      <c r="K104" s="117"/>
      <c r="L104" s="109"/>
      <c r="M104" s="110"/>
    </row>
    <row r="105" spans="2:13" ht="15">
      <c r="B105" s="105">
        <v>100</v>
      </c>
      <c r="C105" s="193"/>
      <c r="D105" s="106">
        <v>10</v>
      </c>
      <c r="E105" s="113"/>
      <c r="F105" s="107"/>
      <c r="G105" s="107"/>
      <c r="H105" s="108"/>
      <c r="I105" s="107"/>
      <c r="J105" s="107"/>
      <c r="K105" s="117"/>
      <c r="L105" s="109"/>
      <c r="M105" s="110"/>
    </row>
    <row r="106" spans="2:13" ht="15">
      <c r="B106" s="105">
        <v>101</v>
      </c>
      <c r="C106" s="193"/>
      <c r="D106" s="106">
        <v>1</v>
      </c>
      <c r="E106" s="113"/>
      <c r="F106" s="107"/>
      <c r="G106" s="107"/>
      <c r="H106" s="108"/>
      <c r="I106" s="107"/>
      <c r="J106" s="107"/>
      <c r="K106" s="117"/>
      <c r="L106" s="109"/>
      <c r="M106" s="110"/>
    </row>
    <row r="107" spans="2:13" ht="15">
      <c r="B107" s="105">
        <v>102</v>
      </c>
      <c r="C107" s="193"/>
      <c r="D107" s="106">
        <v>2</v>
      </c>
      <c r="E107" s="113"/>
      <c r="F107" s="107"/>
      <c r="G107" s="107"/>
      <c r="H107" s="108"/>
      <c r="I107" s="107"/>
      <c r="J107" s="107"/>
      <c r="K107" s="117"/>
      <c r="L107" s="109"/>
      <c r="M107" s="110"/>
    </row>
    <row r="108" spans="2:13" ht="15">
      <c r="B108" s="105">
        <v>103</v>
      </c>
      <c r="C108" s="193"/>
      <c r="D108" s="106">
        <v>3</v>
      </c>
      <c r="E108" s="113"/>
      <c r="F108" s="107"/>
      <c r="G108" s="107"/>
      <c r="H108" s="108"/>
      <c r="I108" s="107"/>
      <c r="J108" s="107"/>
      <c r="K108" s="117"/>
      <c r="L108" s="109"/>
      <c r="M108" s="110"/>
    </row>
    <row r="109" spans="2:13" ht="15">
      <c r="B109" s="105">
        <v>104</v>
      </c>
      <c r="C109" s="193"/>
      <c r="D109" s="106">
        <v>4</v>
      </c>
      <c r="E109" s="113"/>
      <c r="F109" s="107"/>
      <c r="G109" s="107"/>
      <c r="H109" s="108"/>
      <c r="I109" s="107"/>
      <c r="J109" s="107"/>
      <c r="K109" s="117"/>
      <c r="L109" s="109"/>
      <c r="M109" s="110"/>
    </row>
    <row r="110" spans="2:13" ht="15">
      <c r="B110" s="105">
        <v>105</v>
      </c>
      <c r="C110" s="193"/>
      <c r="D110" s="106">
        <v>5</v>
      </c>
      <c r="E110" s="113"/>
      <c r="F110" s="107"/>
      <c r="G110" s="107"/>
      <c r="H110" s="108"/>
      <c r="I110" s="107"/>
      <c r="J110" s="107"/>
      <c r="K110" s="117"/>
      <c r="L110" s="109"/>
      <c r="M110" s="110"/>
    </row>
    <row r="111" spans="2:13" ht="15">
      <c r="B111" s="105">
        <v>106</v>
      </c>
      <c r="C111" s="193"/>
      <c r="D111" s="106">
        <v>6</v>
      </c>
      <c r="E111" s="113"/>
      <c r="F111" s="107"/>
      <c r="G111" s="107"/>
      <c r="H111" s="108"/>
      <c r="I111" s="107"/>
      <c r="J111" s="107"/>
      <c r="K111" s="117"/>
      <c r="L111" s="109"/>
      <c r="M111" s="110"/>
    </row>
    <row r="112" spans="2:13" ht="15">
      <c r="B112" s="105">
        <v>107</v>
      </c>
      <c r="C112" s="193"/>
      <c r="D112" s="106">
        <v>7</v>
      </c>
      <c r="E112" s="113"/>
      <c r="F112" s="107"/>
      <c r="G112" s="107"/>
      <c r="H112" s="108"/>
      <c r="I112" s="107"/>
      <c r="J112" s="107"/>
      <c r="K112" s="117"/>
      <c r="L112" s="109"/>
      <c r="M112" s="110"/>
    </row>
    <row r="113" spans="2:13" ht="15">
      <c r="B113" s="105">
        <v>108</v>
      </c>
      <c r="C113" s="193"/>
      <c r="D113" s="106">
        <v>8</v>
      </c>
      <c r="E113" s="113"/>
      <c r="F113" s="107"/>
      <c r="G113" s="107"/>
      <c r="H113" s="108"/>
      <c r="I113" s="107"/>
      <c r="J113" s="107"/>
      <c r="K113" s="117"/>
      <c r="L113" s="109"/>
      <c r="M113" s="110"/>
    </row>
    <row r="114" spans="2:13" ht="15">
      <c r="B114" s="105">
        <v>109</v>
      </c>
      <c r="C114" s="193"/>
      <c r="D114" s="106">
        <v>9</v>
      </c>
      <c r="E114" s="113"/>
      <c r="F114" s="107"/>
      <c r="G114" s="107"/>
      <c r="H114" s="108"/>
      <c r="I114" s="107"/>
      <c r="J114" s="107"/>
      <c r="K114" s="117"/>
      <c r="L114" s="109"/>
      <c r="M114" s="110"/>
    </row>
    <row r="115" spans="2:13" ht="15">
      <c r="B115" s="105">
        <v>110</v>
      </c>
      <c r="C115" s="193"/>
      <c r="D115" s="106">
        <v>10</v>
      </c>
      <c r="E115" s="113"/>
      <c r="F115" s="107"/>
      <c r="G115" s="107"/>
      <c r="H115" s="108"/>
      <c r="I115" s="107"/>
      <c r="J115" s="107"/>
      <c r="K115" s="117"/>
      <c r="L115" s="109"/>
      <c r="M115" s="110"/>
    </row>
    <row r="116" spans="2:13" ht="15">
      <c r="B116" s="105">
        <v>111</v>
      </c>
      <c r="C116" s="193"/>
      <c r="D116" s="106">
        <v>1</v>
      </c>
      <c r="E116" s="113"/>
      <c r="F116" s="107"/>
      <c r="G116" s="107"/>
      <c r="H116" s="108"/>
      <c r="I116" s="107"/>
      <c r="J116" s="107"/>
      <c r="K116" s="117"/>
      <c r="L116" s="109"/>
      <c r="M116" s="110"/>
    </row>
    <row r="117" spans="2:13" ht="15">
      <c r="B117" s="105">
        <v>112</v>
      </c>
      <c r="C117" s="193"/>
      <c r="D117" s="106">
        <v>2</v>
      </c>
      <c r="E117" s="113"/>
      <c r="F117" s="107"/>
      <c r="G117" s="107"/>
      <c r="H117" s="108"/>
      <c r="I117" s="107"/>
      <c r="J117" s="107"/>
      <c r="K117" s="117"/>
      <c r="L117" s="109"/>
      <c r="M117" s="110"/>
    </row>
    <row r="118" spans="2:13" ht="15">
      <c r="B118" s="105">
        <v>113</v>
      </c>
      <c r="C118" s="193"/>
      <c r="D118" s="106">
        <v>3</v>
      </c>
      <c r="E118" s="113"/>
      <c r="F118" s="107"/>
      <c r="G118" s="107"/>
      <c r="H118" s="108"/>
      <c r="I118" s="107"/>
      <c r="J118" s="107"/>
      <c r="K118" s="117"/>
      <c r="L118" s="109"/>
      <c r="M118" s="110"/>
    </row>
    <row r="119" spans="2:13" ht="15">
      <c r="B119" s="105">
        <v>114</v>
      </c>
      <c r="C119" s="193"/>
      <c r="D119" s="106">
        <v>4</v>
      </c>
      <c r="E119" s="113"/>
      <c r="F119" s="107"/>
      <c r="G119" s="107"/>
      <c r="H119" s="108"/>
      <c r="I119" s="107"/>
      <c r="J119" s="107"/>
      <c r="K119" s="117"/>
      <c r="L119" s="109"/>
      <c r="M119" s="110"/>
    </row>
    <row r="120" spans="2:13" ht="15">
      <c r="B120" s="105">
        <v>115</v>
      </c>
      <c r="C120" s="193"/>
      <c r="D120" s="106">
        <v>5</v>
      </c>
      <c r="E120" s="113"/>
      <c r="F120" s="107"/>
      <c r="G120" s="107"/>
      <c r="H120" s="108"/>
      <c r="I120" s="107"/>
      <c r="J120" s="107"/>
      <c r="K120" s="117"/>
      <c r="L120" s="109"/>
      <c r="M120" s="110"/>
    </row>
    <row r="121" spans="2:13" ht="15">
      <c r="B121" s="105">
        <v>116</v>
      </c>
      <c r="C121" s="193"/>
      <c r="D121" s="106">
        <v>6</v>
      </c>
      <c r="E121" s="113"/>
      <c r="F121" s="107"/>
      <c r="G121" s="107"/>
      <c r="H121" s="108"/>
      <c r="I121" s="107"/>
      <c r="J121" s="107"/>
      <c r="K121" s="117"/>
      <c r="L121" s="109"/>
      <c r="M121" s="110"/>
    </row>
    <row r="122" spans="2:13" ht="15">
      <c r="B122" s="105">
        <v>117</v>
      </c>
      <c r="C122" s="193"/>
      <c r="D122" s="106">
        <v>7</v>
      </c>
      <c r="E122" s="113"/>
      <c r="F122" s="107"/>
      <c r="G122" s="107"/>
      <c r="H122" s="108"/>
      <c r="I122" s="107"/>
      <c r="J122" s="107"/>
      <c r="K122" s="117"/>
      <c r="L122" s="109"/>
      <c r="M122" s="110"/>
    </row>
    <row r="123" spans="2:13" ht="15">
      <c r="B123" s="105">
        <v>118</v>
      </c>
      <c r="C123" s="193"/>
      <c r="D123" s="106">
        <v>8</v>
      </c>
      <c r="E123" s="113"/>
      <c r="F123" s="107"/>
      <c r="G123" s="107"/>
      <c r="H123" s="108"/>
      <c r="I123" s="107"/>
      <c r="J123" s="107"/>
      <c r="K123" s="117"/>
      <c r="L123" s="109"/>
      <c r="M123" s="110"/>
    </row>
    <row r="124" spans="2:13" ht="15">
      <c r="B124" s="105">
        <v>119</v>
      </c>
      <c r="C124" s="193"/>
      <c r="D124" s="106">
        <v>9</v>
      </c>
      <c r="E124" s="113"/>
      <c r="F124" s="107"/>
      <c r="G124" s="107"/>
      <c r="H124" s="108"/>
      <c r="I124" s="107"/>
      <c r="J124" s="107"/>
      <c r="K124" s="117"/>
      <c r="L124" s="109"/>
      <c r="M124" s="110"/>
    </row>
    <row r="125" spans="2:13" ht="15">
      <c r="B125" s="105">
        <v>120</v>
      </c>
      <c r="C125" s="193"/>
      <c r="D125" s="106">
        <v>10</v>
      </c>
      <c r="E125" s="113"/>
      <c r="F125" s="107"/>
      <c r="G125" s="107"/>
      <c r="H125" s="108"/>
      <c r="I125" s="107"/>
      <c r="J125" s="107"/>
      <c r="K125" s="117"/>
      <c r="L125" s="109"/>
      <c r="M125" s="110"/>
    </row>
    <row r="126" spans="2:13" ht="15">
      <c r="B126" s="105">
        <v>121</v>
      </c>
      <c r="C126" s="193"/>
      <c r="D126" s="106">
        <v>1</v>
      </c>
      <c r="E126" s="113"/>
      <c r="F126" s="107"/>
      <c r="G126" s="107"/>
      <c r="H126" s="108"/>
      <c r="I126" s="107"/>
      <c r="J126" s="107"/>
      <c r="K126" s="117"/>
      <c r="L126" s="109"/>
      <c r="M126" s="110"/>
    </row>
    <row r="127" spans="2:13" ht="15">
      <c r="B127" s="105">
        <v>122</v>
      </c>
      <c r="C127" s="193"/>
      <c r="D127" s="106">
        <v>2</v>
      </c>
      <c r="E127" s="113"/>
      <c r="F127" s="107"/>
      <c r="G127" s="107"/>
      <c r="H127" s="108"/>
      <c r="I127" s="107"/>
      <c r="J127" s="107"/>
      <c r="K127" s="117"/>
      <c r="L127" s="109"/>
      <c r="M127" s="110"/>
    </row>
    <row r="128" spans="2:13" ht="15">
      <c r="B128" s="105">
        <v>123</v>
      </c>
      <c r="C128" s="193"/>
      <c r="D128" s="106">
        <v>3</v>
      </c>
      <c r="E128" s="113"/>
      <c r="F128" s="107"/>
      <c r="G128" s="107"/>
      <c r="H128" s="108"/>
      <c r="I128" s="107"/>
      <c r="J128" s="107"/>
      <c r="K128" s="117"/>
      <c r="L128" s="109"/>
      <c r="M128" s="110"/>
    </row>
    <row r="129" spans="2:13" ht="15">
      <c r="B129" s="105">
        <v>124</v>
      </c>
      <c r="C129" s="193"/>
      <c r="D129" s="106">
        <v>4</v>
      </c>
      <c r="E129" s="113"/>
      <c r="F129" s="107"/>
      <c r="G129" s="107"/>
      <c r="H129" s="108"/>
      <c r="I129" s="107"/>
      <c r="J129" s="107"/>
      <c r="K129" s="117"/>
      <c r="L129" s="109"/>
      <c r="M129" s="110"/>
    </row>
    <row r="130" spans="2:13" ht="15">
      <c r="B130" s="105">
        <v>125</v>
      </c>
      <c r="C130" s="193"/>
      <c r="D130" s="106">
        <v>5</v>
      </c>
      <c r="E130" s="113"/>
      <c r="F130" s="107"/>
      <c r="G130" s="107"/>
      <c r="H130" s="108"/>
      <c r="I130" s="107"/>
      <c r="J130" s="107"/>
      <c r="K130" s="117"/>
      <c r="L130" s="109"/>
      <c r="M130" s="110"/>
    </row>
    <row r="131" spans="2:13" ht="15">
      <c r="B131" s="105">
        <v>126</v>
      </c>
      <c r="C131" s="193"/>
      <c r="D131" s="106">
        <v>6</v>
      </c>
      <c r="E131" s="113"/>
      <c r="F131" s="107"/>
      <c r="G131" s="107"/>
      <c r="H131" s="108"/>
      <c r="I131" s="107"/>
      <c r="J131" s="107"/>
      <c r="K131" s="117"/>
      <c r="L131" s="109"/>
      <c r="M131" s="110"/>
    </row>
    <row r="132" spans="2:13" ht="15">
      <c r="B132" s="105">
        <v>127</v>
      </c>
      <c r="C132" s="193"/>
      <c r="D132" s="106">
        <v>7</v>
      </c>
      <c r="E132" s="113"/>
      <c r="F132" s="107"/>
      <c r="G132" s="107"/>
      <c r="H132" s="108"/>
      <c r="I132" s="107"/>
      <c r="J132" s="107"/>
      <c r="K132" s="117"/>
      <c r="L132" s="109"/>
      <c r="M132" s="110"/>
    </row>
    <row r="133" spans="2:13" ht="15">
      <c r="B133" s="105">
        <v>128</v>
      </c>
      <c r="C133" s="193"/>
      <c r="D133" s="106">
        <v>8</v>
      </c>
      <c r="E133" s="113"/>
      <c r="F133" s="107"/>
      <c r="G133" s="107"/>
      <c r="H133" s="108"/>
      <c r="I133" s="107"/>
      <c r="J133" s="107"/>
      <c r="K133" s="117"/>
      <c r="L133" s="109"/>
      <c r="M133" s="110"/>
    </row>
    <row r="134" spans="2:13" ht="15">
      <c r="B134" s="105">
        <v>129</v>
      </c>
      <c r="C134" s="193"/>
      <c r="D134" s="106">
        <v>9</v>
      </c>
      <c r="E134" s="113"/>
      <c r="F134" s="107"/>
      <c r="G134" s="107"/>
      <c r="H134" s="108"/>
      <c r="I134" s="107"/>
      <c r="J134" s="107"/>
      <c r="K134" s="117"/>
      <c r="L134" s="109"/>
      <c r="M134" s="110"/>
    </row>
    <row r="135" spans="2:13" ht="15">
      <c r="B135" s="105">
        <v>130</v>
      </c>
      <c r="C135" s="193"/>
      <c r="D135" s="106">
        <v>10</v>
      </c>
      <c r="E135" s="113"/>
      <c r="F135" s="107"/>
      <c r="G135" s="107"/>
      <c r="H135" s="108"/>
      <c r="I135" s="107"/>
      <c r="J135" s="107"/>
      <c r="K135" s="117"/>
      <c r="L135" s="109"/>
      <c r="M135" s="110"/>
    </row>
    <row r="136" spans="2:13" ht="15">
      <c r="B136" s="105">
        <v>131</v>
      </c>
      <c r="C136" s="193"/>
      <c r="D136" s="106">
        <v>1</v>
      </c>
      <c r="E136" s="113"/>
      <c r="F136" s="107"/>
      <c r="G136" s="107"/>
      <c r="H136" s="108"/>
      <c r="I136" s="107"/>
      <c r="J136" s="107"/>
      <c r="K136" s="117"/>
      <c r="L136" s="109"/>
      <c r="M136" s="110"/>
    </row>
    <row r="137" spans="2:13" ht="15">
      <c r="B137" s="105">
        <v>132</v>
      </c>
      <c r="C137" s="193"/>
      <c r="D137" s="106">
        <v>2</v>
      </c>
      <c r="E137" s="113"/>
      <c r="F137" s="107"/>
      <c r="G137" s="107"/>
      <c r="H137" s="108"/>
      <c r="I137" s="107"/>
      <c r="J137" s="107"/>
      <c r="K137" s="117"/>
      <c r="L137" s="109"/>
      <c r="M137" s="110"/>
    </row>
    <row r="138" spans="2:13" ht="15">
      <c r="B138" s="105">
        <v>133</v>
      </c>
      <c r="C138" s="193"/>
      <c r="D138" s="106">
        <v>3</v>
      </c>
      <c r="E138" s="113"/>
      <c r="F138" s="107"/>
      <c r="G138" s="107"/>
      <c r="H138" s="108"/>
      <c r="I138" s="107"/>
      <c r="J138" s="107"/>
      <c r="K138" s="117"/>
      <c r="L138" s="109"/>
      <c r="M138" s="110"/>
    </row>
    <row r="139" spans="2:13" ht="15">
      <c r="B139" s="105">
        <v>134</v>
      </c>
      <c r="C139" s="193"/>
      <c r="D139" s="106">
        <v>4</v>
      </c>
      <c r="E139" s="113"/>
      <c r="F139" s="107"/>
      <c r="G139" s="107"/>
      <c r="H139" s="108"/>
      <c r="I139" s="107"/>
      <c r="J139" s="107"/>
      <c r="K139" s="117"/>
      <c r="L139" s="109"/>
      <c r="M139" s="110"/>
    </row>
    <row r="140" spans="2:13" ht="15">
      <c r="B140" s="105">
        <v>135</v>
      </c>
      <c r="C140" s="193"/>
      <c r="D140" s="106">
        <v>5</v>
      </c>
      <c r="E140" s="113"/>
      <c r="F140" s="107"/>
      <c r="G140" s="107"/>
      <c r="H140" s="108"/>
      <c r="I140" s="107"/>
      <c r="J140" s="107"/>
      <c r="K140" s="117"/>
      <c r="L140" s="109"/>
      <c r="M140" s="110"/>
    </row>
    <row r="141" spans="2:13" ht="15">
      <c r="B141" s="105">
        <v>136</v>
      </c>
      <c r="C141" s="193"/>
      <c r="D141" s="106">
        <v>6</v>
      </c>
      <c r="E141" s="113"/>
      <c r="F141" s="107"/>
      <c r="G141" s="107"/>
      <c r="H141" s="108"/>
      <c r="I141" s="107"/>
      <c r="J141" s="107"/>
      <c r="K141" s="117"/>
      <c r="L141" s="109"/>
      <c r="M141" s="110"/>
    </row>
    <row r="142" spans="2:13" ht="15">
      <c r="B142" s="105">
        <v>137</v>
      </c>
      <c r="C142" s="193"/>
      <c r="D142" s="106">
        <v>7</v>
      </c>
      <c r="E142" s="113"/>
      <c r="F142" s="107"/>
      <c r="G142" s="107"/>
      <c r="H142" s="108"/>
      <c r="I142" s="107"/>
      <c r="J142" s="107"/>
      <c r="K142" s="117"/>
      <c r="L142" s="109"/>
      <c r="M142" s="110"/>
    </row>
    <row r="143" spans="2:13" ht="15">
      <c r="B143" s="105">
        <v>138</v>
      </c>
      <c r="C143" s="193"/>
      <c r="D143" s="106">
        <v>8</v>
      </c>
      <c r="E143" s="113"/>
      <c r="F143" s="107"/>
      <c r="G143" s="107"/>
      <c r="H143" s="108"/>
      <c r="I143" s="107"/>
      <c r="J143" s="107"/>
      <c r="K143" s="117"/>
      <c r="L143" s="109"/>
      <c r="M143" s="110"/>
    </row>
    <row r="144" spans="2:13" ht="15">
      <c r="B144" s="105">
        <v>139</v>
      </c>
      <c r="C144" s="193"/>
      <c r="D144" s="106">
        <v>9</v>
      </c>
      <c r="E144" s="113"/>
      <c r="F144" s="107"/>
      <c r="G144" s="107"/>
      <c r="H144" s="108"/>
      <c r="I144" s="107"/>
      <c r="J144" s="107"/>
      <c r="K144" s="117"/>
      <c r="L144" s="109"/>
      <c r="M144" s="110"/>
    </row>
    <row r="145" spans="2:13" ht="15">
      <c r="B145" s="105">
        <v>140</v>
      </c>
      <c r="C145" s="193"/>
      <c r="D145" s="106">
        <v>10</v>
      </c>
      <c r="E145" s="113"/>
      <c r="F145" s="107"/>
      <c r="G145" s="107"/>
      <c r="H145" s="108"/>
      <c r="I145" s="107"/>
      <c r="J145" s="107"/>
      <c r="K145" s="117"/>
      <c r="L145" s="109"/>
      <c r="M145" s="110"/>
    </row>
    <row r="146" spans="2:13" ht="15">
      <c r="B146" s="105">
        <v>141</v>
      </c>
      <c r="C146" s="193"/>
      <c r="D146" s="106">
        <v>1</v>
      </c>
      <c r="E146" s="113"/>
      <c r="F146" s="107"/>
      <c r="G146" s="107"/>
      <c r="H146" s="108"/>
      <c r="I146" s="107"/>
      <c r="J146" s="107"/>
      <c r="K146" s="117"/>
      <c r="L146" s="109"/>
      <c r="M146" s="110"/>
    </row>
    <row r="147" spans="2:13" ht="15">
      <c r="B147" s="105">
        <v>142</v>
      </c>
      <c r="C147" s="193"/>
      <c r="D147" s="106">
        <v>2</v>
      </c>
      <c r="E147" s="113"/>
      <c r="F147" s="107"/>
      <c r="G147" s="107"/>
      <c r="H147" s="108"/>
      <c r="I147" s="107"/>
      <c r="J147" s="107"/>
      <c r="K147" s="117"/>
      <c r="L147" s="109"/>
      <c r="M147" s="110"/>
    </row>
    <row r="148" spans="2:13" ht="15">
      <c r="B148" s="105">
        <v>143</v>
      </c>
      <c r="C148" s="193"/>
      <c r="D148" s="106">
        <v>3</v>
      </c>
      <c r="E148" s="113"/>
      <c r="F148" s="107"/>
      <c r="G148" s="107"/>
      <c r="H148" s="108"/>
      <c r="I148" s="107"/>
      <c r="J148" s="107"/>
      <c r="K148" s="117"/>
      <c r="L148" s="109"/>
      <c r="M148" s="110"/>
    </row>
    <row r="149" spans="2:13" ht="15">
      <c r="B149" s="105">
        <v>144</v>
      </c>
      <c r="C149" s="193"/>
      <c r="D149" s="106">
        <v>4</v>
      </c>
      <c r="E149" s="113"/>
      <c r="F149" s="107"/>
      <c r="G149" s="107"/>
      <c r="H149" s="108"/>
      <c r="I149" s="107"/>
      <c r="J149" s="107"/>
      <c r="K149" s="117"/>
      <c r="L149" s="109"/>
      <c r="M149" s="110"/>
    </row>
    <row r="150" spans="2:13" ht="15">
      <c r="B150" s="105">
        <v>145</v>
      </c>
      <c r="C150" s="193"/>
      <c r="D150" s="106">
        <v>5</v>
      </c>
      <c r="E150" s="113"/>
      <c r="F150" s="107"/>
      <c r="G150" s="107"/>
      <c r="H150" s="108"/>
      <c r="I150" s="107"/>
      <c r="J150" s="107"/>
      <c r="K150" s="117"/>
      <c r="L150" s="109"/>
      <c r="M150" s="110"/>
    </row>
    <row r="151" spans="2:13" ht="15">
      <c r="B151" s="105">
        <v>146</v>
      </c>
      <c r="C151" s="193"/>
      <c r="D151" s="106">
        <v>6</v>
      </c>
      <c r="E151" s="113"/>
      <c r="F151" s="107"/>
      <c r="G151" s="107"/>
      <c r="H151" s="108"/>
      <c r="I151" s="107"/>
      <c r="J151" s="107"/>
      <c r="K151" s="117"/>
      <c r="L151" s="109"/>
      <c r="M151" s="110"/>
    </row>
    <row r="152" spans="2:13" ht="15">
      <c r="B152" s="105">
        <v>147</v>
      </c>
      <c r="C152" s="193"/>
      <c r="D152" s="106">
        <v>7</v>
      </c>
      <c r="E152" s="113"/>
      <c r="F152" s="107"/>
      <c r="G152" s="107"/>
      <c r="H152" s="108"/>
      <c r="I152" s="107"/>
      <c r="J152" s="107"/>
      <c r="K152" s="117"/>
      <c r="L152" s="109"/>
      <c r="M152" s="110"/>
    </row>
    <row r="153" spans="2:13" ht="15">
      <c r="B153" s="105">
        <v>148</v>
      </c>
      <c r="C153" s="193"/>
      <c r="D153" s="106">
        <v>8</v>
      </c>
      <c r="E153" s="113"/>
      <c r="F153" s="107"/>
      <c r="G153" s="107"/>
      <c r="H153" s="108"/>
      <c r="I153" s="107"/>
      <c r="J153" s="107"/>
      <c r="K153" s="117"/>
      <c r="L153" s="109"/>
      <c r="M153" s="110"/>
    </row>
    <row r="154" spans="2:13" ht="15">
      <c r="B154" s="105">
        <v>149</v>
      </c>
      <c r="C154" s="193"/>
      <c r="D154" s="106">
        <v>9</v>
      </c>
      <c r="E154" s="113"/>
      <c r="F154" s="107"/>
      <c r="G154" s="107"/>
      <c r="H154" s="108"/>
      <c r="I154" s="107"/>
      <c r="J154" s="107"/>
      <c r="K154" s="117"/>
      <c r="L154" s="109"/>
      <c r="M154" s="110"/>
    </row>
    <row r="155" spans="2:13" ht="15">
      <c r="B155" s="105">
        <v>150</v>
      </c>
      <c r="C155" s="193"/>
      <c r="D155" s="106">
        <v>10</v>
      </c>
      <c r="E155" s="113"/>
      <c r="F155" s="107"/>
      <c r="G155" s="107"/>
      <c r="H155" s="108"/>
      <c r="I155" s="107"/>
      <c r="J155" s="107"/>
      <c r="K155" s="117"/>
      <c r="L155" s="109"/>
      <c r="M155" s="110"/>
    </row>
    <row r="156" spans="2:13" ht="15">
      <c r="B156" s="105">
        <v>151</v>
      </c>
      <c r="C156" s="193"/>
      <c r="D156" s="106">
        <v>1</v>
      </c>
      <c r="E156" s="113"/>
      <c r="F156" s="107"/>
      <c r="G156" s="107"/>
      <c r="H156" s="108"/>
      <c r="I156" s="107"/>
      <c r="J156" s="107"/>
      <c r="K156" s="117"/>
      <c r="L156" s="109"/>
      <c r="M156" s="110"/>
    </row>
    <row r="157" spans="2:13" ht="15">
      <c r="B157" s="105">
        <v>152</v>
      </c>
      <c r="C157" s="193"/>
      <c r="D157" s="106">
        <v>2</v>
      </c>
      <c r="E157" s="113"/>
      <c r="F157" s="107"/>
      <c r="G157" s="107"/>
      <c r="H157" s="108"/>
      <c r="I157" s="107"/>
      <c r="J157" s="107"/>
      <c r="K157" s="117"/>
      <c r="L157" s="109"/>
      <c r="M157" s="110"/>
    </row>
    <row r="158" spans="2:13" ht="15">
      <c r="B158" s="105">
        <v>153</v>
      </c>
      <c r="C158" s="193"/>
      <c r="D158" s="106">
        <v>3</v>
      </c>
      <c r="E158" s="113"/>
      <c r="F158" s="107"/>
      <c r="G158" s="107"/>
      <c r="H158" s="108"/>
      <c r="I158" s="107"/>
      <c r="J158" s="107"/>
      <c r="K158" s="117"/>
      <c r="L158" s="109"/>
      <c r="M158" s="110"/>
    </row>
    <row r="159" spans="2:13" ht="15">
      <c r="B159" s="105">
        <v>154</v>
      </c>
      <c r="C159" s="193"/>
      <c r="D159" s="106">
        <v>4</v>
      </c>
      <c r="E159" s="113"/>
      <c r="F159" s="107"/>
      <c r="G159" s="107"/>
      <c r="H159" s="108"/>
      <c r="I159" s="107"/>
      <c r="J159" s="107"/>
      <c r="K159" s="117"/>
      <c r="L159" s="109"/>
      <c r="M159" s="110"/>
    </row>
    <row r="160" spans="2:13" ht="15">
      <c r="B160" s="105">
        <v>155</v>
      </c>
      <c r="C160" s="193"/>
      <c r="D160" s="106">
        <v>5</v>
      </c>
      <c r="E160" s="113"/>
      <c r="F160" s="107"/>
      <c r="G160" s="107"/>
      <c r="H160" s="108"/>
      <c r="I160" s="107"/>
      <c r="J160" s="107"/>
      <c r="K160" s="117"/>
      <c r="L160" s="109"/>
      <c r="M160" s="110"/>
    </row>
    <row r="161" spans="2:13" ht="15">
      <c r="B161" s="105">
        <v>156</v>
      </c>
      <c r="C161" s="193"/>
      <c r="D161" s="106">
        <v>6</v>
      </c>
      <c r="E161" s="113"/>
      <c r="F161" s="107"/>
      <c r="G161" s="107"/>
      <c r="H161" s="108"/>
      <c r="I161" s="107"/>
      <c r="J161" s="107"/>
      <c r="K161" s="117"/>
      <c r="L161" s="109"/>
      <c r="M161" s="110"/>
    </row>
    <row r="162" spans="2:13" ht="15">
      <c r="B162" s="105">
        <v>157</v>
      </c>
      <c r="C162" s="193"/>
      <c r="D162" s="106">
        <v>7</v>
      </c>
      <c r="E162" s="113"/>
      <c r="F162" s="107"/>
      <c r="G162" s="107"/>
      <c r="H162" s="108"/>
      <c r="I162" s="107"/>
      <c r="J162" s="107"/>
      <c r="K162" s="117"/>
      <c r="L162" s="109"/>
      <c r="M162" s="110"/>
    </row>
    <row r="163" spans="2:13" ht="15">
      <c r="B163" s="105">
        <v>158</v>
      </c>
      <c r="C163" s="193"/>
      <c r="D163" s="106">
        <v>8</v>
      </c>
      <c r="E163" s="113"/>
      <c r="F163" s="107"/>
      <c r="G163" s="107"/>
      <c r="H163" s="108"/>
      <c r="I163" s="107"/>
      <c r="J163" s="107"/>
      <c r="K163" s="117"/>
      <c r="L163" s="109"/>
      <c r="M163" s="110"/>
    </row>
    <row r="164" spans="2:13" ht="15">
      <c r="B164" s="105">
        <v>159</v>
      </c>
      <c r="C164" s="193"/>
      <c r="D164" s="106">
        <v>9</v>
      </c>
      <c r="E164" s="113"/>
      <c r="F164" s="107"/>
      <c r="G164" s="107"/>
      <c r="H164" s="108"/>
      <c r="I164" s="107"/>
      <c r="J164" s="107"/>
      <c r="K164" s="117"/>
      <c r="L164" s="109"/>
      <c r="M164" s="110"/>
    </row>
    <row r="165" spans="2:13" ht="15">
      <c r="B165" s="105">
        <v>160</v>
      </c>
      <c r="C165" s="193"/>
      <c r="D165" s="106">
        <v>10</v>
      </c>
      <c r="E165" s="113"/>
      <c r="F165" s="107"/>
      <c r="G165" s="107"/>
      <c r="H165" s="108"/>
      <c r="I165" s="107"/>
      <c r="J165" s="107"/>
      <c r="K165" s="117"/>
      <c r="L165" s="109"/>
      <c r="M165" s="110"/>
    </row>
    <row r="166" spans="2:13" ht="15">
      <c r="B166" s="105">
        <v>161</v>
      </c>
      <c r="C166" s="193"/>
      <c r="D166" s="106">
        <v>1</v>
      </c>
      <c r="E166" s="113"/>
      <c r="F166" s="107"/>
      <c r="G166" s="107"/>
      <c r="H166" s="108"/>
      <c r="I166" s="107"/>
      <c r="J166" s="107"/>
      <c r="K166" s="117"/>
      <c r="L166" s="109"/>
      <c r="M166" s="110"/>
    </row>
    <row r="167" spans="2:13" ht="15">
      <c r="B167" s="105">
        <v>162</v>
      </c>
      <c r="C167" s="193"/>
      <c r="D167" s="106">
        <v>2</v>
      </c>
      <c r="E167" s="113"/>
      <c r="F167" s="107"/>
      <c r="G167" s="107"/>
      <c r="H167" s="108"/>
      <c r="I167" s="107"/>
      <c r="J167" s="107"/>
      <c r="K167" s="117"/>
      <c r="L167" s="109"/>
      <c r="M167" s="110"/>
    </row>
    <row r="168" spans="2:13" ht="15">
      <c r="B168" s="105">
        <v>163</v>
      </c>
      <c r="C168" s="193"/>
      <c r="D168" s="106">
        <v>3</v>
      </c>
      <c r="E168" s="113"/>
      <c r="F168" s="107"/>
      <c r="G168" s="107"/>
      <c r="H168" s="108"/>
      <c r="I168" s="107"/>
      <c r="J168" s="107"/>
      <c r="K168" s="117"/>
      <c r="L168" s="109"/>
      <c r="M168" s="110"/>
    </row>
    <row r="169" spans="2:13" ht="15">
      <c r="B169" s="105">
        <v>164</v>
      </c>
      <c r="C169" s="193"/>
      <c r="D169" s="106">
        <v>4</v>
      </c>
      <c r="E169" s="113"/>
      <c r="F169" s="107"/>
      <c r="G169" s="107"/>
      <c r="H169" s="108"/>
      <c r="I169" s="107"/>
      <c r="J169" s="107"/>
      <c r="K169" s="117"/>
      <c r="L169" s="109"/>
      <c r="M169" s="110"/>
    </row>
    <row r="170" spans="2:13" ht="15">
      <c r="B170" s="105">
        <v>165</v>
      </c>
      <c r="C170" s="193"/>
      <c r="D170" s="106">
        <v>5</v>
      </c>
      <c r="E170" s="113"/>
      <c r="F170" s="107"/>
      <c r="G170" s="107"/>
      <c r="H170" s="108"/>
      <c r="I170" s="107"/>
      <c r="J170" s="107"/>
      <c r="K170" s="117"/>
      <c r="L170" s="109"/>
      <c r="M170" s="110"/>
    </row>
    <row r="171" spans="2:13" ht="15">
      <c r="B171" s="105">
        <v>166</v>
      </c>
      <c r="C171" s="193"/>
      <c r="D171" s="106">
        <v>6</v>
      </c>
      <c r="E171" s="113"/>
      <c r="F171" s="107"/>
      <c r="G171" s="107"/>
      <c r="H171" s="108"/>
      <c r="I171" s="107"/>
      <c r="J171" s="107"/>
      <c r="K171" s="117"/>
      <c r="L171" s="109"/>
      <c r="M171" s="110"/>
    </row>
    <row r="172" spans="2:13" ht="15">
      <c r="B172" s="105">
        <v>167</v>
      </c>
      <c r="C172" s="193"/>
      <c r="D172" s="106">
        <v>7</v>
      </c>
      <c r="E172" s="113"/>
      <c r="F172" s="107"/>
      <c r="G172" s="107"/>
      <c r="H172" s="108"/>
      <c r="I172" s="107"/>
      <c r="J172" s="107"/>
      <c r="K172" s="117"/>
      <c r="L172" s="109"/>
      <c r="M172" s="110"/>
    </row>
    <row r="173" spans="2:13" ht="15">
      <c r="B173" s="105">
        <v>168</v>
      </c>
      <c r="C173" s="193"/>
      <c r="D173" s="106">
        <v>8</v>
      </c>
      <c r="E173" s="113"/>
      <c r="F173" s="107"/>
      <c r="G173" s="107"/>
      <c r="H173" s="108"/>
      <c r="I173" s="107"/>
      <c r="J173" s="107"/>
      <c r="K173" s="117"/>
      <c r="L173" s="109"/>
      <c r="M173" s="110"/>
    </row>
    <row r="174" spans="2:13" ht="15">
      <c r="B174" s="105">
        <v>169</v>
      </c>
      <c r="C174" s="193"/>
      <c r="D174" s="106">
        <v>9</v>
      </c>
      <c r="E174" s="113"/>
      <c r="F174" s="107"/>
      <c r="G174" s="107"/>
      <c r="H174" s="108"/>
      <c r="I174" s="107"/>
      <c r="J174" s="107"/>
      <c r="K174" s="117"/>
      <c r="L174" s="109"/>
      <c r="M174" s="110"/>
    </row>
    <row r="175" spans="2:13" ht="15">
      <c r="B175" s="105">
        <v>170</v>
      </c>
      <c r="C175" s="193"/>
      <c r="D175" s="106">
        <v>10</v>
      </c>
      <c r="E175" s="113"/>
      <c r="F175" s="107"/>
      <c r="G175" s="107"/>
      <c r="H175" s="108"/>
      <c r="I175" s="107"/>
      <c r="J175" s="107"/>
      <c r="K175" s="117"/>
      <c r="L175" s="109"/>
      <c r="M175" s="110"/>
    </row>
    <row r="176" spans="2:13" ht="15">
      <c r="B176" s="105">
        <v>171</v>
      </c>
      <c r="C176" s="193"/>
      <c r="D176" s="106">
        <v>1</v>
      </c>
      <c r="E176" s="113"/>
      <c r="F176" s="107"/>
      <c r="G176" s="107"/>
      <c r="H176" s="108"/>
      <c r="I176" s="107"/>
      <c r="J176" s="107"/>
      <c r="K176" s="117"/>
      <c r="L176" s="109"/>
      <c r="M176" s="110"/>
    </row>
    <row r="177" spans="2:13" ht="15">
      <c r="B177" s="105">
        <v>172</v>
      </c>
      <c r="C177" s="193"/>
      <c r="D177" s="106">
        <v>2</v>
      </c>
      <c r="E177" s="113"/>
      <c r="F177" s="107"/>
      <c r="G177" s="107"/>
      <c r="H177" s="108"/>
      <c r="I177" s="107"/>
      <c r="J177" s="107"/>
      <c r="K177" s="117"/>
      <c r="L177" s="109"/>
      <c r="M177" s="110"/>
    </row>
    <row r="178" spans="2:13" ht="15">
      <c r="B178" s="105">
        <v>173</v>
      </c>
      <c r="C178" s="193"/>
      <c r="D178" s="106">
        <v>3</v>
      </c>
      <c r="E178" s="113"/>
      <c r="F178" s="107"/>
      <c r="G178" s="107"/>
      <c r="H178" s="108"/>
      <c r="I178" s="107"/>
      <c r="J178" s="107"/>
      <c r="K178" s="117"/>
      <c r="L178" s="109"/>
      <c r="M178" s="110"/>
    </row>
    <row r="179" spans="2:13" ht="15">
      <c r="B179" s="105">
        <v>174</v>
      </c>
      <c r="C179" s="193"/>
      <c r="D179" s="106">
        <v>4</v>
      </c>
      <c r="E179" s="113"/>
      <c r="F179" s="107"/>
      <c r="G179" s="107"/>
      <c r="H179" s="108"/>
      <c r="I179" s="107"/>
      <c r="J179" s="107"/>
      <c r="K179" s="117"/>
      <c r="L179" s="109"/>
      <c r="M179" s="110"/>
    </row>
    <row r="180" spans="2:13" ht="15">
      <c r="B180" s="105">
        <v>175</v>
      </c>
      <c r="C180" s="193"/>
      <c r="D180" s="106">
        <v>5</v>
      </c>
      <c r="E180" s="113"/>
      <c r="F180" s="107"/>
      <c r="G180" s="107"/>
      <c r="H180" s="108"/>
      <c r="I180" s="107"/>
      <c r="J180" s="107"/>
      <c r="K180" s="117"/>
      <c r="L180" s="109"/>
      <c r="M180" s="110"/>
    </row>
    <row r="181" spans="2:13" ht="15">
      <c r="B181" s="105">
        <v>176</v>
      </c>
      <c r="C181" s="193"/>
      <c r="D181" s="106">
        <v>6</v>
      </c>
      <c r="E181" s="113"/>
      <c r="F181" s="107"/>
      <c r="G181" s="107"/>
      <c r="H181" s="108"/>
      <c r="I181" s="107"/>
      <c r="J181" s="107"/>
      <c r="K181" s="117"/>
      <c r="L181" s="109"/>
      <c r="M181" s="110"/>
    </row>
    <row r="182" spans="2:13" ht="15">
      <c r="B182" s="105">
        <v>177</v>
      </c>
      <c r="C182" s="193"/>
      <c r="D182" s="106">
        <v>7</v>
      </c>
      <c r="E182" s="113"/>
      <c r="F182" s="107"/>
      <c r="G182" s="107"/>
      <c r="H182" s="108"/>
      <c r="I182" s="107"/>
      <c r="J182" s="107"/>
      <c r="K182" s="117"/>
      <c r="L182" s="109"/>
      <c r="M182" s="110"/>
    </row>
    <row r="183" spans="2:13" ht="15">
      <c r="B183" s="105">
        <v>178</v>
      </c>
      <c r="C183" s="193"/>
      <c r="D183" s="106">
        <v>8</v>
      </c>
      <c r="E183" s="113"/>
      <c r="F183" s="107"/>
      <c r="G183" s="107"/>
      <c r="H183" s="108"/>
      <c r="I183" s="107"/>
      <c r="J183" s="107"/>
      <c r="K183" s="117"/>
      <c r="L183" s="109"/>
      <c r="M183" s="110"/>
    </row>
    <row r="184" spans="2:13" ht="15">
      <c r="B184" s="105">
        <v>179</v>
      </c>
      <c r="C184" s="193"/>
      <c r="D184" s="106">
        <v>9</v>
      </c>
      <c r="E184" s="113"/>
      <c r="F184" s="107"/>
      <c r="G184" s="107"/>
      <c r="H184" s="108"/>
      <c r="I184" s="107"/>
      <c r="J184" s="107"/>
      <c r="K184" s="117"/>
      <c r="L184" s="109"/>
      <c r="M184" s="110"/>
    </row>
    <row r="185" spans="2:13" ht="15">
      <c r="B185" s="105">
        <v>180</v>
      </c>
      <c r="C185" s="193"/>
      <c r="D185" s="106">
        <v>10</v>
      </c>
      <c r="E185" s="113"/>
      <c r="F185" s="107"/>
      <c r="G185" s="107"/>
      <c r="H185" s="108"/>
      <c r="I185" s="107"/>
      <c r="J185" s="107"/>
      <c r="K185" s="117"/>
      <c r="L185" s="109"/>
      <c r="M185" s="110"/>
    </row>
    <row r="186" spans="2:13" ht="15">
      <c r="B186" s="105">
        <v>181</v>
      </c>
      <c r="C186" s="193"/>
      <c r="D186" s="106">
        <v>1</v>
      </c>
      <c r="E186" s="113"/>
      <c r="F186" s="107"/>
      <c r="G186" s="107"/>
      <c r="H186" s="108"/>
      <c r="I186" s="107"/>
      <c r="J186" s="107"/>
      <c r="K186" s="117"/>
      <c r="L186" s="109"/>
      <c r="M186" s="110"/>
    </row>
    <row r="187" spans="2:13" ht="15">
      <c r="B187" s="105">
        <v>182</v>
      </c>
      <c r="C187" s="193"/>
      <c r="D187" s="106">
        <v>2</v>
      </c>
      <c r="E187" s="113"/>
      <c r="F187" s="107"/>
      <c r="G187" s="107"/>
      <c r="H187" s="108"/>
      <c r="I187" s="107"/>
      <c r="J187" s="107"/>
      <c r="K187" s="117"/>
      <c r="L187" s="109"/>
      <c r="M187" s="110"/>
    </row>
    <row r="188" spans="2:13" ht="15">
      <c r="B188" s="105">
        <v>183</v>
      </c>
      <c r="C188" s="193"/>
      <c r="D188" s="106">
        <v>3</v>
      </c>
      <c r="E188" s="113"/>
      <c r="F188" s="107"/>
      <c r="G188" s="107"/>
      <c r="H188" s="108"/>
      <c r="I188" s="107"/>
      <c r="J188" s="107"/>
      <c r="K188" s="117"/>
      <c r="L188" s="109"/>
      <c r="M188" s="110"/>
    </row>
    <row r="189" spans="2:13" ht="15">
      <c r="B189" s="105">
        <v>184</v>
      </c>
      <c r="C189" s="193"/>
      <c r="D189" s="106">
        <v>4</v>
      </c>
      <c r="E189" s="113"/>
      <c r="F189" s="107"/>
      <c r="G189" s="107"/>
      <c r="H189" s="108"/>
      <c r="I189" s="107"/>
      <c r="J189" s="107"/>
      <c r="K189" s="117"/>
      <c r="L189" s="109"/>
      <c r="M189" s="110"/>
    </row>
    <row r="190" spans="2:13" ht="15">
      <c r="B190" s="105">
        <v>185</v>
      </c>
      <c r="C190" s="193"/>
      <c r="D190" s="106">
        <v>5</v>
      </c>
      <c r="E190" s="113"/>
      <c r="F190" s="107"/>
      <c r="G190" s="107"/>
      <c r="H190" s="108"/>
      <c r="I190" s="107"/>
      <c r="J190" s="107"/>
      <c r="K190" s="117"/>
      <c r="L190" s="109"/>
      <c r="M190" s="110"/>
    </row>
    <row r="191" spans="2:13" ht="15">
      <c r="B191" s="105">
        <v>186</v>
      </c>
      <c r="C191" s="193"/>
      <c r="D191" s="106">
        <v>6</v>
      </c>
      <c r="E191" s="113"/>
      <c r="F191" s="107"/>
      <c r="G191" s="107"/>
      <c r="H191" s="108"/>
      <c r="I191" s="107"/>
      <c r="J191" s="107"/>
      <c r="K191" s="117"/>
      <c r="L191" s="109"/>
      <c r="M191" s="110"/>
    </row>
    <row r="192" spans="2:13" ht="15">
      <c r="B192" s="105">
        <v>187</v>
      </c>
      <c r="C192" s="193"/>
      <c r="D192" s="106">
        <v>7</v>
      </c>
      <c r="E192" s="113"/>
      <c r="F192" s="107"/>
      <c r="G192" s="107"/>
      <c r="H192" s="108"/>
      <c r="I192" s="107"/>
      <c r="J192" s="107"/>
      <c r="K192" s="117"/>
      <c r="L192" s="109"/>
      <c r="M192" s="110"/>
    </row>
    <row r="193" spans="2:13" ht="15">
      <c r="B193" s="105">
        <v>188</v>
      </c>
      <c r="C193" s="193"/>
      <c r="D193" s="106">
        <v>8</v>
      </c>
      <c r="E193" s="113"/>
      <c r="F193" s="107"/>
      <c r="G193" s="107"/>
      <c r="H193" s="108"/>
      <c r="I193" s="107"/>
      <c r="J193" s="107"/>
      <c r="K193" s="117"/>
      <c r="L193" s="109"/>
      <c r="M193" s="110"/>
    </row>
    <row r="194" spans="2:13" ht="15">
      <c r="B194" s="105">
        <v>189</v>
      </c>
      <c r="C194" s="193"/>
      <c r="D194" s="106">
        <v>9</v>
      </c>
      <c r="E194" s="113"/>
      <c r="F194" s="107"/>
      <c r="G194" s="107"/>
      <c r="H194" s="108"/>
      <c r="I194" s="107"/>
      <c r="J194" s="107"/>
      <c r="K194" s="117"/>
      <c r="L194" s="109"/>
      <c r="M194" s="110"/>
    </row>
    <row r="195" spans="2:13" ht="15">
      <c r="B195" s="105">
        <v>190</v>
      </c>
      <c r="C195" s="193"/>
      <c r="D195" s="106">
        <v>10</v>
      </c>
      <c r="E195" s="113"/>
      <c r="F195" s="107"/>
      <c r="G195" s="107"/>
      <c r="H195" s="108"/>
      <c r="I195" s="107"/>
      <c r="J195" s="107"/>
      <c r="K195" s="117"/>
      <c r="L195" s="109"/>
      <c r="M195" s="110"/>
    </row>
    <row r="196" spans="2:13" ht="15">
      <c r="B196" s="105">
        <v>191</v>
      </c>
      <c r="C196" s="193"/>
      <c r="D196" s="106">
        <v>1</v>
      </c>
      <c r="E196" s="113"/>
      <c r="F196" s="107"/>
      <c r="G196" s="107"/>
      <c r="H196" s="108"/>
      <c r="I196" s="107"/>
      <c r="J196" s="107"/>
      <c r="K196" s="117"/>
      <c r="L196" s="109"/>
      <c r="M196" s="110"/>
    </row>
    <row r="197" spans="2:13" ht="15">
      <c r="B197" s="105">
        <v>192</v>
      </c>
      <c r="C197" s="193"/>
      <c r="D197" s="106">
        <v>2</v>
      </c>
      <c r="E197" s="113"/>
      <c r="F197" s="107"/>
      <c r="G197" s="107"/>
      <c r="H197" s="108"/>
      <c r="I197" s="107"/>
      <c r="J197" s="107"/>
      <c r="K197" s="117"/>
      <c r="L197" s="109"/>
      <c r="M197" s="110"/>
    </row>
    <row r="198" spans="2:13" ht="15">
      <c r="B198" s="105">
        <v>193</v>
      </c>
      <c r="C198" s="193"/>
      <c r="D198" s="106">
        <v>3</v>
      </c>
      <c r="E198" s="113"/>
      <c r="F198" s="107"/>
      <c r="G198" s="107"/>
      <c r="H198" s="108"/>
      <c r="I198" s="107"/>
      <c r="J198" s="107"/>
      <c r="K198" s="117"/>
      <c r="L198" s="109"/>
      <c r="M198" s="110"/>
    </row>
    <row r="199" spans="2:13" ht="15">
      <c r="B199" s="105">
        <v>194</v>
      </c>
      <c r="C199" s="193"/>
      <c r="D199" s="106">
        <v>4</v>
      </c>
      <c r="E199" s="113"/>
      <c r="F199" s="107"/>
      <c r="G199" s="107"/>
      <c r="H199" s="108"/>
      <c r="I199" s="107"/>
      <c r="J199" s="107"/>
      <c r="K199" s="117"/>
      <c r="L199" s="109"/>
      <c r="M199" s="110"/>
    </row>
    <row r="200" spans="2:13" ht="15">
      <c r="B200" s="105">
        <v>195</v>
      </c>
      <c r="C200" s="193"/>
      <c r="D200" s="106">
        <v>5</v>
      </c>
      <c r="E200" s="113"/>
      <c r="F200" s="107"/>
      <c r="G200" s="107"/>
      <c r="H200" s="108"/>
      <c r="I200" s="107"/>
      <c r="J200" s="107"/>
      <c r="K200" s="117"/>
      <c r="L200" s="109"/>
      <c r="M200" s="110"/>
    </row>
    <row r="201" spans="2:13" ht="15">
      <c r="B201" s="105">
        <v>196</v>
      </c>
      <c r="C201" s="193"/>
      <c r="D201" s="106">
        <v>6</v>
      </c>
      <c r="E201" s="113"/>
      <c r="F201" s="107"/>
      <c r="G201" s="107"/>
      <c r="H201" s="108"/>
      <c r="I201" s="107"/>
      <c r="J201" s="107"/>
      <c r="K201" s="117"/>
      <c r="L201" s="109"/>
      <c r="M201" s="110"/>
    </row>
    <row r="202" spans="2:13" ht="15">
      <c r="B202" s="105">
        <v>197</v>
      </c>
      <c r="C202" s="193"/>
      <c r="D202" s="106">
        <v>7</v>
      </c>
      <c r="E202" s="113"/>
      <c r="F202" s="107"/>
      <c r="G202" s="107"/>
      <c r="H202" s="108"/>
      <c r="I202" s="107"/>
      <c r="J202" s="107"/>
      <c r="K202" s="117"/>
      <c r="L202" s="109"/>
      <c r="M202" s="110"/>
    </row>
    <row r="203" spans="2:13" ht="15">
      <c r="B203" s="105">
        <v>198</v>
      </c>
      <c r="C203" s="193"/>
      <c r="D203" s="106">
        <v>8</v>
      </c>
      <c r="E203" s="113"/>
      <c r="F203" s="107"/>
      <c r="G203" s="107"/>
      <c r="H203" s="108"/>
      <c r="I203" s="107"/>
      <c r="J203" s="107"/>
      <c r="K203" s="117"/>
      <c r="L203" s="109"/>
      <c r="M203" s="110"/>
    </row>
    <row r="204" spans="2:13" ht="15">
      <c r="B204" s="105">
        <v>199</v>
      </c>
      <c r="C204" s="193"/>
      <c r="D204" s="106">
        <v>9</v>
      </c>
      <c r="E204" s="113"/>
      <c r="F204" s="107"/>
      <c r="G204" s="107"/>
      <c r="H204" s="108"/>
      <c r="I204" s="107"/>
      <c r="J204" s="107"/>
      <c r="K204" s="117"/>
      <c r="L204" s="109"/>
      <c r="M204" s="110"/>
    </row>
    <row r="205" spans="2:13" ht="15">
      <c r="B205" s="105">
        <v>200</v>
      </c>
      <c r="C205" s="193"/>
      <c r="D205" s="106">
        <v>10</v>
      </c>
      <c r="E205" s="113"/>
      <c r="F205" s="107"/>
      <c r="G205" s="107"/>
      <c r="H205" s="108"/>
      <c r="I205" s="107"/>
      <c r="J205" s="107"/>
      <c r="K205" s="117"/>
      <c r="L205" s="109"/>
      <c r="M205" s="110"/>
    </row>
    <row r="206" spans="2:13" ht="15">
      <c r="B206" s="105">
        <v>201</v>
      </c>
      <c r="C206" s="193"/>
      <c r="D206" s="106">
        <v>1</v>
      </c>
      <c r="E206" s="113"/>
      <c r="F206" s="107"/>
      <c r="G206" s="107"/>
      <c r="H206" s="108"/>
      <c r="I206" s="107"/>
      <c r="J206" s="107"/>
      <c r="K206" s="117"/>
      <c r="L206" s="109"/>
      <c r="M206" s="110"/>
    </row>
    <row r="207" spans="2:13" ht="15">
      <c r="B207" s="105">
        <v>202</v>
      </c>
      <c r="C207" s="193"/>
      <c r="D207" s="106">
        <v>2</v>
      </c>
      <c r="E207" s="113"/>
      <c r="F207" s="107"/>
      <c r="G207" s="107"/>
      <c r="H207" s="108"/>
      <c r="I207" s="107"/>
      <c r="J207" s="107"/>
      <c r="K207" s="117"/>
      <c r="L207" s="109"/>
      <c r="M207" s="110"/>
    </row>
    <row r="208" spans="2:13" ht="15">
      <c r="B208" s="105">
        <v>203</v>
      </c>
      <c r="C208" s="193"/>
      <c r="D208" s="106">
        <v>3</v>
      </c>
      <c r="E208" s="113"/>
      <c r="F208" s="107"/>
      <c r="G208" s="107"/>
      <c r="H208" s="108"/>
      <c r="I208" s="107"/>
      <c r="J208" s="107"/>
      <c r="K208" s="117"/>
      <c r="L208" s="109"/>
      <c r="M208" s="110"/>
    </row>
    <row r="209" spans="2:13" ht="15">
      <c r="B209" s="105">
        <v>204</v>
      </c>
      <c r="C209" s="193"/>
      <c r="D209" s="106">
        <v>4</v>
      </c>
      <c r="E209" s="113"/>
      <c r="F209" s="107"/>
      <c r="G209" s="107"/>
      <c r="H209" s="108"/>
      <c r="I209" s="107"/>
      <c r="J209" s="107"/>
      <c r="K209" s="117"/>
      <c r="L209" s="109"/>
      <c r="M209" s="110"/>
    </row>
    <row r="210" spans="2:13" ht="15">
      <c r="B210" s="105">
        <v>205</v>
      </c>
      <c r="C210" s="193"/>
      <c r="D210" s="106">
        <v>5</v>
      </c>
      <c r="E210" s="113"/>
      <c r="F210" s="107"/>
      <c r="G210" s="107"/>
      <c r="H210" s="108"/>
      <c r="I210" s="107"/>
      <c r="J210" s="107"/>
      <c r="K210" s="117"/>
      <c r="L210" s="109"/>
      <c r="M210" s="110"/>
    </row>
    <row r="211" spans="2:13" ht="15">
      <c r="B211" s="105">
        <v>206</v>
      </c>
      <c r="C211" s="193"/>
      <c r="D211" s="106">
        <v>6</v>
      </c>
      <c r="E211" s="113"/>
      <c r="F211" s="107"/>
      <c r="G211" s="107"/>
      <c r="H211" s="108"/>
      <c r="I211" s="107"/>
      <c r="J211" s="107"/>
      <c r="K211" s="117"/>
      <c r="L211" s="109"/>
      <c r="M211" s="110"/>
    </row>
    <row r="212" spans="2:13" ht="15">
      <c r="B212" s="105">
        <v>207</v>
      </c>
      <c r="C212" s="193"/>
      <c r="D212" s="106">
        <v>7</v>
      </c>
      <c r="E212" s="113"/>
      <c r="F212" s="107"/>
      <c r="G212" s="107"/>
      <c r="H212" s="108"/>
      <c r="I212" s="107"/>
      <c r="J212" s="107"/>
      <c r="K212" s="117"/>
      <c r="L212" s="109"/>
      <c r="M212" s="110"/>
    </row>
    <row r="213" spans="2:13" ht="15">
      <c r="B213" s="105">
        <v>208</v>
      </c>
      <c r="C213" s="193"/>
      <c r="D213" s="106">
        <v>8</v>
      </c>
      <c r="E213" s="113"/>
      <c r="F213" s="107"/>
      <c r="G213" s="107"/>
      <c r="H213" s="108"/>
      <c r="I213" s="107"/>
      <c r="J213" s="107"/>
      <c r="K213" s="117"/>
      <c r="L213" s="109"/>
      <c r="M213" s="110"/>
    </row>
    <row r="214" spans="2:13" ht="15">
      <c r="B214" s="105">
        <v>209</v>
      </c>
      <c r="C214" s="193"/>
      <c r="D214" s="106">
        <v>9</v>
      </c>
      <c r="E214" s="113"/>
      <c r="F214" s="107"/>
      <c r="G214" s="107"/>
      <c r="H214" s="108"/>
      <c r="I214" s="107"/>
      <c r="J214" s="107"/>
      <c r="K214" s="117"/>
      <c r="L214" s="109"/>
      <c r="M214" s="110"/>
    </row>
    <row r="215" spans="2:13" ht="15">
      <c r="B215" s="105">
        <v>210</v>
      </c>
      <c r="C215" s="193"/>
      <c r="D215" s="106">
        <v>10</v>
      </c>
      <c r="E215" s="113"/>
      <c r="F215" s="107"/>
      <c r="G215" s="107"/>
      <c r="H215" s="108"/>
      <c r="I215" s="107"/>
      <c r="J215" s="107"/>
      <c r="K215" s="117"/>
      <c r="L215" s="109"/>
      <c r="M215" s="110"/>
    </row>
    <row r="216" spans="2:13" ht="15">
      <c r="B216" s="105">
        <v>211</v>
      </c>
      <c r="C216" s="193"/>
      <c r="D216" s="106">
        <v>1</v>
      </c>
      <c r="E216" s="113"/>
      <c r="F216" s="107"/>
      <c r="G216" s="107"/>
      <c r="H216" s="108"/>
      <c r="I216" s="107"/>
      <c r="J216" s="107"/>
      <c r="K216" s="117"/>
      <c r="L216" s="109"/>
      <c r="M216" s="110"/>
    </row>
    <row r="217" spans="2:13" ht="15">
      <c r="B217" s="105">
        <v>212</v>
      </c>
      <c r="C217" s="193"/>
      <c r="D217" s="106">
        <v>2</v>
      </c>
      <c r="E217" s="113"/>
      <c r="F217" s="107"/>
      <c r="G217" s="107"/>
      <c r="H217" s="108"/>
      <c r="I217" s="107"/>
      <c r="J217" s="107"/>
      <c r="K217" s="117"/>
      <c r="L217" s="109"/>
      <c r="M217" s="110"/>
    </row>
    <row r="218" spans="2:13" ht="15">
      <c r="B218" s="105">
        <v>213</v>
      </c>
      <c r="C218" s="193"/>
      <c r="D218" s="106">
        <v>3</v>
      </c>
      <c r="E218" s="113"/>
      <c r="F218" s="107"/>
      <c r="G218" s="107"/>
      <c r="H218" s="108"/>
      <c r="I218" s="107"/>
      <c r="J218" s="107"/>
      <c r="K218" s="117"/>
      <c r="L218" s="109"/>
      <c r="M218" s="110"/>
    </row>
    <row r="219" spans="2:13" ht="15">
      <c r="B219" s="105">
        <v>214</v>
      </c>
      <c r="C219" s="193"/>
      <c r="D219" s="106">
        <v>4</v>
      </c>
      <c r="E219" s="113"/>
      <c r="F219" s="107"/>
      <c r="G219" s="107"/>
      <c r="H219" s="108"/>
      <c r="I219" s="107"/>
      <c r="J219" s="107"/>
      <c r="K219" s="117"/>
      <c r="L219" s="109"/>
      <c r="M219" s="110"/>
    </row>
    <row r="220" spans="2:13" ht="15">
      <c r="B220" s="105">
        <v>215</v>
      </c>
      <c r="C220" s="193"/>
      <c r="D220" s="106">
        <v>5</v>
      </c>
      <c r="E220" s="113"/>
      <c r="F220" s="107"/>
      <c r="G220" s="107"/>
      <c r="H220" s="108"/>
      <c r="I220" s="107"/>
      <c r="J220" s="107"/>
      <c r="K220" s="117"/>
      <c r="L220" s="109"/>
      <c r="M220" s="110"/>
    </row>
    <row r="221" spans="2:13" ht="15">
      <c r="B221" s="105">
        <v>216</v>
      </c>
      <c r="C221" s="193"/>
      <c r="D221" s="106">
        <v>6</v>
      </c>
      <c r="E221" s="113"/>
      <c r="F221" s="107"/>
      <c r="G221" s="107"/>
      <c r="H221" s="108"/>
      <c r="I221" s="107"/>
      <c r="J221" s="107"/>
      <c r="K221" s="117"/>
      <c r="L221" s="109"/>
      <c r="M221" s="110"/>
    </row>
    <row r="222" spans="2:13" ht="15">
      <c r="B222" s="105">
        <v>217</v>
      </c>
      <c r="C222" s="193"/>
      <c r="D222" s="106">
        <v>7</v>
      </c>
      <c r="E222" s="113"/>
      <c r="F222" s="107"/>
      <c r="G222" s="107"/>
      <c r="H222" s="108"/>
      <c r="I222" s="107"/>
      <c r="J222" s="107"/>
      <c r="K222" s="117"/>
      <c r="L222" s="109"/>
      <c r="M222" s="110"/>
    </row>
    <row r="223" spans="2:13" ht="15">
      <c r="B223" s="105">
        <v>218</v>
      </c>
      <c r="C223" s="193"/>
      <c r="D223" s="106">
        <v>8</v>
      </c>
      <c r="E223" s="113"/>
      <c r="F223" s="107"/>
      <c r="G223" s="107"/>
      <c r="H223" s="108"/>
      <c r="I223" s="107"/>
      <c r="J223" s="107"/>
      <c r="K223" s="117"/>
      <c r="L223" s="109"/>
      <c r="M223" s="110"/>
    </row>
    <row r="224" spans="2:13" ht="15">
      <c r="B224" s="105">
        <v>219</v>
      </c>
      <c r="C224" s="193"/>
      <c r="D224" s="106">
        <v>9</v>
      </c>
      <c r="E224" s="113"/>
      <c r="F224" s="107"/>
      <c r="G224" s="107"/>
      <c r="H224" s="108"/>
      <c r="I224" s="107"/>
      <c r="J224" s="107"/>
      <c r="K224" s="117"/>
      <c r="L224" s="109"/>
      <c r="M224" s="110"/>
    </row>
    <row r="225" spans="2:13" ht="15">
      <c r="B225" s="105">
        <v>220</v>
      </c>
      <c r="C225" s="193"/>
      <c r="D225" s="106">
        <v>10</v>
      </c>
      <c r="E225" s="113"/>
      <c r="F225" s="107"/>
      <c r="G225" s="107"/>
      <c r="H225" s="108"/>
      <c r="I225" s="107"/>
      <c r="J225" s="107"/>
      <c r="K225" s="117"/>
      <c r="L225" s="109"/>
      <c r="M225" s="110"/>
    </row>
    <row r="226" spans="2:13" ht="15">
      <c r="B226" s="105">
        <v>221</v>
      </c>
      <c r="C226" s="193"/>
      <c r="D226" s="106">
        <v>1</v>
      </c>
      <c r="E226" s="113"/>
      <c r="F226" s="107"/>
      <c r="G226" s="107"/>
      <c r="H226" s="108"/>
      <c r="I226" s="107"/>
      <c r="J226" s="107"/>
      <c r="K226" s="117"/>
      <c r="L226" s="109"/>
      <c r="M226" s="110"/>
    </row>
    <row r="227" spans="2:13" ht="15">
      <c r="B227" s="105">
        <v>222</v>
      </c>
      <c r="C227" s="193"/>
      <c r="D227" s="106">
        <v>2</v>
      </c>
      <c r="E227" s="113"/>
      <c r="F227" s="107"/>
      <c r="G227" s="107"/>
      <c r="H227" s="108"/>
      <c r="I227" s="107"/>
      <c r="J227" s="107"/>
      <c r="K227" s="117"/>
      <c r="L227" s="109"/>
      <c r="M227" s="110"/>
    </row>
    <row r="228" spans="2:13" ht="15">
      <c r="B228" s="105">
        <v>223</v>
      </c>
      <c r="C228" s="193"/>
      <c r="D228" s="106">
        <v>3</v>
      </c>
      <c r="E228" s="113"/>
      <c r="F228" s="107"/>
      <c r="G228" s="107"/>
      <c r="H228" s="108"/>
      <c r="I228" s="107"/>
      <c r="J228" s="107"/>
      <c r="K228" s="117"/>
      <c r="L228" s="109"/>
      <c r="M228" s="110"/>
    </row>
    <row r="229" spans="2:13" ht="15">
      <c r="B229" s="105">
        <v>224</v>
      </c>
      <c r="C229" s="193"/>
      <c r="D229" s="106">
        <v>4</v>
      </c>
      <c r="E229" s="113"/>
      <c r="F229" s="107"/>
      <c r="G229" s="107"/>
      <c r="H229" s="108"/>
      <c r="I229" s="107"/>
      <c r="J229" s="107"/>
      <c r="K229" s="117"/>
      <c r="L229" s="109"/>
      <c r="M229" s="110"/>
    </row>
    <row r="230" spans="2:13" ht="15">
      <c r="B230" s="105">
        <v>225</v>
      </c>
      <c r="C230" s="193"/>
      <c r="D230" s="106">
        <v>5</v>
      </c>
      <c r="E230" s="113"/>
      <c r="F230" s="107"/>
      <c r="G230" s="107"/>
      <c r="H230" s="108"/>
      <c r="I230" s="107"/>
      <c r="J230" s="107"/>
      <c r="K230" s="117"/>
      <c r="L230" s="109"/>
      <c r="M230" s="110"/>
    </row>
    <row r="231" spans="2:13" ht="15">
      <c r="B231" s="105">
        <v>226</v>
      </c>
      <c r="C231" s="193"/>
      <c r="D231" s="106">
        <v>6</v>
      </c>
      <c r="E231" s="113"/>
      <c r="F231" s="107"/>
      <c r="G231" s="107"/>
      <c r="H231" s="108"/>
      <c r="I231" s="107"/>
      <c r="J231" s="107"/>
      <c r="K231" s="117"/>
      <c r="L231" s="109"/>
      <c r="M231" s="110"/>
    </row>
    <row r="232" spans="2:13" ht="15">
      <c r="B232" s="105">
        <v>227</v>
      </c>
      <c r="C232" s="193"/>
      <c r="D232" s="106">
        <v>7</v>
      </c>
      <c r="E232" s="113"/>
      <c r="F232" s="107"/>
      <c r="G232" s="107"/>
      <c r="H232" s="108"/>
      <c r="I232" s="107"/>
      <c r="J232" s="107"/>
      <c r="K232" s="117"/>
      <c r="L232" s="109"/>
      <c r="M232" s="110"/>
    </row>
    <row r="233" spans="2:13" ht="15">
      <c r="B233" s="105">
        <v>228</v>
      </c>
      <c r="C233" s="193"/>
      <c r="D233" s="106">
        <v>8</v>
      </c>
      <c r="E233" s="113"/>
      <c r="F233" s="107"/>
      <c r="G233" s="107"/>
      <c r="H233" s="108"/>
      <c r="I233" s="107"/>
      <c r="J233" s="107"/>
      <c r="K233" s="117"/>
      <c r="L233" s="109"/>
      <c r="M233" s="110"/>
    </row>
    <row r="234" spans="2:13" ht="15">
      <c r="B234" s="105">
        <v>229</v>
      </c>
      <c r="C234" s="193"/>
      <c r="D234" s="106">
        <v>9</v>
      </c>
      <c r="E234" s="113"/>
      <c r="F234" s="107"/>
      <c r="G234" s="107"/>
      <c r="H234" s="108"/>
      <c r="I234" s="107"/>
      <c r="J234" s="107"/>
      <c r="K234" s="117"/>
      <c r="L234" s="109"/>
      <c r="M234" s="110"/>
    </row>
    <row r="235" spans="2:13" ht="15">
      <c r="B235" s="105">
        <v>230</v>
      </c>
      <c r="C235" s="193"/>
      <c r="D235" s="106">
        <v>10</v>
      </c>
      <c r="E235" s="113"/>
      <c r="F235" s="107"/>
      <c r="G235" s="107"/>
      <c r="H235" s="108"/>
      <c r="I235" s="107"/>
      <c r="J235" s="107"/>
      <c r="K235" s="117"/>
      <c r="L235" s="109"/>
      <c r="M235" s="110"/>
    </row>
    <row r="236" spans="2:13" ht="15">
      <c r="B236" s="105">
        <v>231</v>
      </c>
      <c r="C236" s="193"/>
      <c r="D236" s="106">
        <v>1</v>
      </c>
      <c r="E236" s="113"/>
      <c r="F236" s="107"/>
      <c r="G236" s="107"/>
      <c r="H236" s="108"/>
      <c r="I236" s="107"/>
      <c r="J236" s="107"/>
      <c r="K236" s="117"/>
      <c r="L236" s="109"/>
      <c r="M236" s="110"/>
    </row>
    <row r="237" spans="2:13" ht="15">
      <c r="B237" s="105">
        <v>232</v>
      </c>
      <c r="C237" s="193"/>
      <c r="D237" s="106">
        <v>2</v>
      </c>
      <c r="E237" s="113"/>
      <c r="F237" s="107"/>
      <c r="G237" s="107"/>
      <c r="H237" s="108"/>
      <c r="I237" s="107"/>
      <c r="J237" s="107"/>
      <c r="K237" s="117"/>
      <c r="L237" s="109"/>
      <c r="M237" s="110"/>
    </row>
    <row r="238" spans="2:13" ht="15">
      <c r="B238" s="105">
        <v>233</v>
      </c>
      <c r="C238" s="193"/>
      <c r="D238" s="106">
        <v>3</v>
      </c>
      <c r="E238" s="113"/>
      <c r="F238" s="107"/>
      <c r="G238" s="107"/>
      <c r="H238" s="108"/>
      <c r="I238" s="107"/>
      <c r="J238" s="107"/>
      <c r="K238" s="117"/>
      <c r="L238" s="109"/>
      <c r="M238" s="110"/>
    </row>
    <row r="239" spans="2:13" ht="15">
      <c r="B239" s="105">
        <v>234</v>
      </c>
      <c r="C239" s="193"/>
      <c r="D239" s="106">
        <v>4</v>
      </c>
      <c r="E239" s="113"/>
      <c r="F239" s="107"/>
      <c r="G239" s="107"/>
      <c r="H239" s="108"/>
      <c r="I239" s="107"/>
      <c r="J239" s="107"/>
      <c r="K239" s="117"/>
      <c r="L239" s="109"/>
      <c r="M239" s="110"/>
    </row>
    <row r="240" spans="2:13" ht="15">
      <c r="B240" s="105">
        <v>235</v>
      </c>
      <c r="C240" s="193"/>
      <c r="D240" s="106">
        <v>5</v>
      </c>
      <c r="E240" s="113"/>
      <c r="F240" s="107"/>
      <c r="G240" s="107"/>
      <c r="H240" s="108"/>
      <c r="I240" s="107"/>
      <c r="J240" s="107"/>
      <c r="K240" s="117"/>
      <c r="L240" s="109"/>
      <c r="M240" s="110"/>
    </row>
    <row r="241" spans="2:13" ht="15">
      <c r="B241" s="105">
        <v>236</v>
      </c>
      <c r="C241" s="193"/>
      <c r="D241" s="106">
        <v>6</v>
      </c>
      <c r="E241" s="113"/>
      <c r="F241" s="107"/>
      <c r="G241" s="107"/>
      <c r="H241" s="108"/>
      <c r="I241" s="107"/>
      <c r="J241" s="107"/>
      <c r="K241" s="117"/>
      <c r="L241" s="109"/>
      <c r="M241" s="110"/>
    </row>
    <row r="242" spans="2:13" ht="15">
      <c r="B242" s="105">
        <v>237</v>
      </c>
      <c r="C242" s="193"/>
      <c r="D242" s="106">
        <v>7</v>
      </c>
      <c r="E242" s="113"/>
      <c r="F242" s="107"/>
      <c r="G242" s="107"/>
      <c r="H242" s="108"/>
      <c r="I242" s="107"/>
      <c r="J242" s="107"/>
      <c r="K242" s="117"/>
      <c r="L242" s="109"/>
      <c r="M242" s="110"/>
    </row>
    <row r="243" spans="2:13" ht="15">
      <c r="B243" s="105">
        <v>238</v>
      </c>
      <c r="C243" s="193"/>
      <c r="D243" s="106">
        <v>8</v>
      </c>
      <c r="E243" s="113"/>
      <c r="F243" s="107"/>
      <c r="G243" s="107"/>
      <c r="H243" s="108"/>
      <c r="I243" s="107"/>
      <c r="J243" s="107"/>
      <c r="K243" s="117"/>
      <c r="L243" s="109"/>
      <c r="M243" s="110"/>
    </row>
    <row r="244" spans="2:13" ht="15">
      <c r="B244" s="105">
        <v>239</v>
      </c>
      <c r="C244" s="193"/>
      <c r="D244" s="106">
        <v>9</v>
      </c>
      <c r="E244" s="113"/>
      <c r="F244" s="107"/>
      <c r="G244" s="107"/>
      <c r="H244" s="108"/>
      <c r="I244" s="107"/>
      <c r="J244" s="107"/>
      <c r="K244" s="117"/>
      <c r="L244" s="109"/>
      <c r="M244" s="110"/>
    </row>
    <row r="245" spans="2:13" ht="15">
      <c r="B245" s="105">
        <v>240</v>
      </c>
      <c r="C245" s="193"/>
      <c r="D245" s="106">
        <v>10</v>
      </c>
      <c r="E245" s="113"/>
      <c r="F245" s="107"/>
      <c r="G245" s="107"/>
      <c r="H245" s="108"/>
      <c r="I245" s="107"/>
      <c r="J245" s="107"/>
      <c r="K245" s="117"/>
      <c r="L245" s="109"/>
      <c r="M245" s="110"/>
    </row>
    <row r="246" spans="2:13" ht="15">
      <c r="B246" s="105">
        <v>241</v>
      </c>
      <c r="C246" s="193"/>
      <c r="D246" s="106">
        <v>1</v>
      </c>
      <c r="E246" s="113"/>
      <c r="F246" s="107"/>
      <c r="G246" s="107"/>
      <c r="H246" s="108"/>
      <c r="I246" s="107"/>
      <c r="J246" s="107"/>
      <c r="K246" s="117"/>
      <c r="L246" s="109"/>
      <c r="M246" s="110"/>
    </row>
    <row r="247" spans="2:13" ht="15">
      <c r="B247" s="105">
        <v>242</v>
      </c>
      <c r="C247" s="193"/>
      <c r="D247" s="106">
        <v>2</v>
      </c>
      <c r="E247" s="113"/>
      <c r="F247" s="107"/>
      <c r="G247" s="107"/>
      <c r="H247" s="108"/>
      <c r="I247" s="107"/>
      <c r="J247" s="107"/>
      <c r="K247" s="117"/>
      <c r="L247" s="109"/>
      <c r="M247" s="110"/>
    </row>
    <row r="248" spans="2:13" ht="15">
      <c r="B248" s="105">
        <v>243</v>
      </c>
      <c r="C248" s="193"/>
      <c r="D248" s="106">
        <v>3</v>
      </c>
      <c r="E248" s="113"/>
      <c r="F248" s="107"/>
      <c r="G248" s="107"/>
      <c r="H248" s="108"/>
      <c r="I248" s="107"/>
      <c r="J248" s="107"/>
      <c r="K248" s="117"/>
      <c r="L248" s="109"/>
      <c r="M248" s="110"/>
    </row>
    <row r="249" spans="2:13" ht="15">
      <c r="B249" s="105">
        <v>244</v>
      </c>
      <c r="C249" s="193"/>
      <c r="D249" s="106">
        <v>4</v>
      </c>
      <c r="E249" s="113"/>
      <c r="F249" s="107"/>
      <c r="G249" s="107"/>
      <c r="H249" s="108"/>
      <c r="I249" s="107"/>
      <c r="J249" s="107"/>
      <c r="K249" s="117"/>
      <c r="L249" s="109"/>
      <c r="M249" s="110"/>
    </row>
    <row r="250" spans="2:13" ht="15">
      <c r="B250" s="105">
        <v>245</v>
      </c>
      <c r="C250" s="193"/>
      <c r="D250" s="106">
        <v>5</v>
      </c>
      <c r="E250" s="113"/>
      <c r="F250" s="107"/>
      <c r="G250" s="107"/>
      <c r="H250" s="108"/>
      <c r="I250" s="107"/>
      <c r="J250" s="107"/>
      <c r="K250" s="117"/>
      <c r="L250" s="109"/>
      <c r="M250" s="110"/>
    </row>
    <row r="251" spans="2:13" ht="15">
      <c r="B251" s="105">
        <v>246</v>
      </c>
      <c r="C251" s="193"/>
      <c r="D251" s="106">
        <v>6</v>
      </c>
      <c r="E251" s="113"/>
      <c r="F251" s="107"/>
      <c r="G251" s="107"/>
      <c r="H251" s="108"/>
      <c r="I251" s="107"/>
      <c r="J251" s="107"/>
      <c r="K251" s="117"/>
      <c r="L251" s="109"/>
      <c r="M251" s="110"/>
    </row>
    <row r="252" spans="2:13" ht="15">
      <c r="B252" s="105">
        <v>247</v>
      </c>
      <c r="C252" s="193"/>
      <c r="D252" s="106">
        <v>7</v>
      </c>
      <c r="E252" s="113"/>
      <c r="F252" s="107"/>
      <c r="G252" s="107"/>
      <c r="H252" s="108"/>
      <c r="I252" s="107"/>
      <c r="J252" s="107"/>
      <c r="K252" s="117"/>
      <c r="L252" s="109"/>
      <c r="M252" s="110"/>
    </row>
    <row r="253" spans="2:13" ht="15">
      <c r="B253" s="105">
        <v>248</v>
      </c>
      <c r="C253" s="193"/>
      <c r="D253" s="106">
        <v>8</v>
      </c>
      <c r="E253" s="113"/>
      <c r="F253" s="107"/>
      <c r="G253" s="107"/>
      <c r="H253" s="108"/>
      <c r="I253" s="107"/>
      <c r="J253" s="107"/>
      <c r="K253" s="117"/>
      <c r="L253" s="109"/>
      <c r="M253" s="110"/>
    </row>
    <row r="254" spans="2:13" ht="15">
      <c r="B254" s="105">
        <v>249</v>
      </c>
      <c r="C254" s="193"/>
      <c r="D254" s="106">
        <v>9</v>
      </c>
      <c r="E254" s="113"/>
      <c r="F254" s="107"/>
      <c r="G254" s="107"/>
      <c r="H254" s="108"/>
      <c r="I254" s="107"/>
      <c r="J254" s="107"/>
      <c r="K254" s="117"/>
      <c r="L254" s="109"/>
      <c r="M254" s="110"/>
    </row>
    <row r="255" spans="2:13" ht="15">
      <c r="B255" s="105">
        <v>250</v>
      </c>
      <c r="C255" s="193"/>
      <c r="D255" s="106">
        <v>10</v>
      </c>
      <c r="E255" s="113"/>
      <c r="F255" s="107"/>
      <c r="G255" s="107"/>
      <c r="H255" s="108"/>
      <c r="I255" s="107"/>
      <c r="J255" s="107"/>
      <c r="K255" s="117"/>
      <c r="L255" s="109"/>
      <c r="M255" s="110"/>
    </row>
    <row r="256" spans="2:13" ht="15">
      <c r="B256" s="105">
        <v>251</v>
      </c>
      <c r="C256" s="193"/>
      <c r="D256" s="106">
        <v>1</v>
      </c>
      <c r="E256" s="113"/>
      <c r="F256" s="107"/>
      <c r="G256" s="107"/>
      <c r="H256" s="108"/>
      <c r="I256" s="107"/>
      <c r="J256" s="107"/>
      <c r="K256" s="117"/>
      <c r="L256" s="109"/>
      <c r="M256" s="110"/>
    </row>
    <row r="257" spans="2:13" ht="15">
      <c r="B257" s="105">
        <v>252</v>
      </c>
      <c r="C257" s="193"/>
      <c r="D257" s="106">
        <v>2</v>
      </c>
      <c r="E257" s="113"/>
      <c r="F257" s="107"/>
      <c r="G257" s="107"/>
      <c r="H257" s="108"/>
      <c r="I257" s="107"/>
      <c r="J257" s="107"/>
      <c r="K257" s="117"/>
      <c r="L257" s="109"/>
      <c r="M257" s="110"/>
    </row>
    <row r="258" spans="2:13" ht="15">
      <c r="B258" s="105">
        <v>253</v>
      </c>
      <c r="C258" s="193"/>
      <c r="D258" s="106">
        <v>3</v>
      </c>
      <c r="E258" s="113"/>
      <c r="F258" s="107"/>
      <c r="G258" s="107"/>
      <c r="H258" s="108"/>
      <c r="I258" s="107"/>
      <c r="J258" s="107"/>
      <c r="K258" s="117"/>
      <c r="L258" s="109"/>
      <c r="M258" s="110"/>
    </row>
    <row r="259" spans="2:13" ht="15">
      <c r="B259" s="105">
        <v>254</v>
      </c>
      <c r="C259" s="193"/>
      <c r="D259" s="106">
        <v>4</v>
      </c>
      <c r="E259" s="113"/>
      <c r="F259" s="107"/>
      <c r="G259" s="107"/>
      <c r="H259" s="108"/>
      <c r="I259" s="107"/>
      <c r="J259" s="107"/>
      <c r="K259" s="117"/>
      <c r="L259" s="109"/>
      <c r="M259" s="110"/>
    </row>
    <row r="260" spans="2:13" ht="15">
      <c r="B260" s="105">
        <v>255</v>
      </c>
      <c r="C260" s="193"/>
      <c r="D260" s="106">
        <v>5</v>
      </c>
      <c r="E260" s="113"/>
      <c r="F260" s="107"/>
      <c r="G260" s="107"/>
      <c r="H260" s="108"/>
      <c r="I260" s="107"/>
      <c r="J260" s="107"/>
      <c r="K260" s="117"/>
      <c r="L260" s="109"/>
      <c r="M260" s="110"/>
    </row>
    <row r="261" spans="2:13" ht="15">
      <c r="B261" s="105">
        <v>256</v>
      </c>
      <c r="C261" s="193"/>
      <c r="D261" s="106">
        <v>6</v>
      </c>
      <c r="E261" s="113"/>
      <c r="F261" s="107"/>
      <c r="G261" s="107"/>
      <c r="H261" s="108"/>
      <c r="I261" s="107"/>
      <c r="J261" s="107"/>
      <c r="K261" s="117"/>
      <c r="L261" s="109"/>
      <c r="M261" s="110"/>
    </row>
    <row r="262" spans="2:13" ht="15">
      <c r="B262" s="105">
        <v>257</v>
      </c>
      <c r="C262" s="193"/>
      <c r="D262" s="106">
        <v>7</v>
      </c>
      <c r="E262" s="113"/>
      <c r="F262" s="107"/>
      <c r="G262" s="107"/>
      <c r="H262" s="108"/>
      <c r="I262" s="107"/>
      <c r="J262" s="107"/>
      <c r="K262" s="117"/>
      <c r="L262" s="109"/>
      <c r="M262" s="110"/>
    </row>
    <row r="263" spans="2:13" ht="15">
      <c r="B263" s="105">
        <v>258</v>
      </c>
      <c r="C263" s="193"/>
      <c r="D263" s="106">
        <v>8</v>
      </c>
      <c r="E263" s="113"/>
      <c r="F263" s="107"/>
      <c r="G263" s="107"/>
      <c r="H263" s="108"/>
      <c r="I263" s="107"/>
      <c r="J263" s="107"/>
      <c r="K263" s="117"/>
      <c r="L263" s="109"/>
      <c r="M263" s="110"/>
    </row>
    <row r="264" spans="2:13" ht="15">
      <c r="B264" s="105">
        <v>259</v>
      </c>
      <c r="C264" s="193"/>
      <c r="D264" s="106">
        <v>9</v>
      </c>
      <c r="E264" s="113"/>
      <c r="F264" s="107"/>
      <c r="G264" s="107"/>
      <c r="H264" s="108"/>
      <c r="I264" s="107"/>
      <c r="J264" s="107"/>
      <c r="K264" s="117"/>
      <c r="L264" s="109"/>
      <c r="M264" s="110"/>
    </row>
    <row r="265" spans="2:13" ht="15">
      <c r="B265" s="105">
        <v>260</v>
      </c>
      <c r="C265" s="193"/>
      <c r="D265" s="106">
        <v>10</v>
      </c>
      <c r="E265" s="113"/>
      <c r="F265" s="107"/>
      <c r="G265" s="107"/>
      <c r="H265" s="108"/>
      <c r="I265" s="107"/>
      <c r="J265" s="107"/>
      <c r="K265" s="117"/>
      <c r="L265" s="109"/>
      <c r="M265" s="110"/>
    </row>
    <row r="266" spans="2:13" ht="15">
      <c r="B266" s="105">
        <v>261</v>
      </c>
      <c r="C266" s="193"/>
      <c r="D266" s="106">
        <v>1</v>
      </c>
      <c r="E266" s="113"/>
      <c r="F266" s="107"/>
      <c r="G266" s="107"/>
      <c r="H266" s="108"/>
      <c r="I266" s="107"/>
      <c r="J266" s="107"/>
      <c r="K266" s="117"/>
      <c r="L266" s="109"/>
      <c r="M266" s="110"/>
    </row>
    <row r="267" spans="2:13" ht="15">
      <c r="B267" s="105">
        <v>262</v>
      </c>
      <c r="C267" s="193"/>
      <c r="D267" s="106">
        <v>2</v>
      </c>
      <c r="E267" s="113"/>
      <c r="F267" s="107"/>
      <c r="G267" s="107"/>
      <c r="H267" s="108"/>
      <c r="I267" s="107"/>
      <c r="J267" s="107"/>
      <c r="K267" s="117"/>
      <c r="L267" s="109"/>
      <c r="M267" s="110"/>
    </row>
    <row r="268" spans="2:13" ht="15">
      <c r="B268" s="105">
        <v>263</v>
      </c>
      <c r="C268" s="193"/>
      <c r="D268" s="106">
        <v>3</v>
      </c>
      <c r="E268" s="113"/>
      <c r="F268" s="107"/>
      <c r="G268" s="107"/>
      <c r="H268" s="108"/>
      <c r="I268" s="107"/>
      <c r="J268" s="107"/>
      <c r="K268" s="117"/>
      <c r="L268" s="109"/>
      <c r="M268" s="110"/>
    </row>
    <row r="269" spans="2:13" ht="15">
      <c r="B269" s="105">
        <v>264</v>
      </c>
      <c r="C269" s="193"/>
      <c r="D269" s="106">
        <v>4</v>
      </c>
      <c r="E269" s="113"/>
      <c r="F269" s="107"/>
      <c r="G269" s="107"/>
      <c r="H269" s="108"/>
      <c r="I269" s="107"/>
      <c r="J269" s="107"/>
      <c r="K269" s="117"/>
      <c r="L269" s="109"/>
      <c r="M269" s="110"/>
    </row>
    <row r="270" spans="2:13" ht="15">
      <c r="B270" s="105">
        <v>265</v>
      </c>
      <c r="C270" s="193"/>
      <c r="D270" s="106">
        <v>5</v>
      </c>
      <c r="E270" s="113"/>
      <c r="F270" s="107"/>
      <c r="G270" s="107"/>
      <c r="H270" s="108"/>
      <c r="I270" s="107"/>
      <c r="J270" s="107"/>
      <c r="K270" s="117"/>
      <c r="L270" s="109"/>
      <c r="M270" s="110"/>
    </row>
    <row r="271" spans="2:13" ht="15">
      <c r="B271" s="105">
        <v>266</v>
      </c>
      <c r="C271" s="193"/>
      <c r="D271" s="106">
        <v>6</v>
      </c>
      <c r="E271" s="113"/>
      <c r="F271" s="107"/>
      <c r="G271" s="107"/>
      <c r="H271" s="108"/>
      <c r="I271" s="107"/>
      <c r="J271" s="107"/>
      <c r="K271" s="117"/>
      <c r="L271" s="109"/>
      <c r="M271" s="110"/>
    </row>
    <row r="272" spans="2:13" ht="15">
      <c r="B272" s="105">
        <v>267</v>
      </c>
      <c r="C272" s="193"/>
      <c r="D272" s="106">
        <v>7</v>
      </c>
      <c r="E272" s="113"/>
      <c r="F272" s="107"/>
      <c r="G272" s="107"/>
      <c r="H272" s="108"/>
      <c r="I272" s="107"/>
      <c r="J272" s="107"/>
      <c r="K272" s="117"/>
      <c r="L272" s="109"/>
      <c r="M272" s="110"/>
    </row>
    <row r="273" spans="2:13" ht="15">
      <c r="B273" s="105">
        <v>268</v>
      </c>
      <c r="C273" s="193"/>
      <c r="D273" s="106">
        <v>8</v>
      </c>
      <c r="E273" s="113"/>
      <c r="F273" s="107"/>
      <c r="G273" s="107"/>
      <c r="H273" s="108"/>
      <c r="I273" s="107"/>
      <c r="J273" s="107"/>
      <c r="K273" s="117"/>
      <c r="L273" s="109"/>
      <c r="M273" s="110"/>
    </row>
    <row r="274" spans="2:13" ht="15">
      <c r="B274" s="105">
        <v>269</v>
      </c>
      <c r="C274" s="193"/>
      <c r="D274" s="106">
        <v>9</v>
      </c>
      <c r="E274" s="113"/>
      <c r="F274" s="107"/>
      <c r="G274" s="107"/>
      <c r="H274" s="108"/>
      <c r="I274" s="107"/>
      <c r="J274" s="107"/>
      <c r="K274" s="117"/>
      <c r="L274" s="109"/>
      <c r="M274" s="110"/>
    </row>
    <row r="275" spans="2:13" ht="15">
      <c r="B275" s="105">
        <v>270</v>
      </c>
      <c r="C275" s="193"/>
      <c r="D275" s="106">
        <v>10</v>
      </c>
      <c r="E275" s="113"/>
      <c r="F275" s="107"/>
      <c r="G275" s="107"/>
      <c r="H275" s="108"/>
      <c r="I275" s="107"/>
      <c r="J275" s="107"/>
      <c r="K275" s="117"/>
      <c r="L275" s="109"/>
      <c r="M275" s="110"/>
    </row>
    <row r="276" spans="2:13" ht="15">
      <c r="B276" s="105">
        <v>271</v>
      </c>
      <c r="C276" s="193"/>
      <c r="D276" s="106">
        <v>1</v>
      </c>
      <c r="E276" s="113"/>
      <c r="F276" s="107"/>
      <c r="G276" s="107"/>
      <c r="H276" s="108"/>
      <c r="I276" s="107"/>
      <c r="J276" s="107"/>
      <c r="K276" s="117"/>
      <c r="L276" s="109"/>
      <c r="M276" s="110"/>
    </row>
    <row r="277" spans="2:13" ht="15">
      <c r="B277" s="105">
        <v>272</v>
      </c>
      <c r="C277" s="193"/>
      <c r="D277" s="106">
        <v>2</v>
      </c>
      <c r="E277" s="113"/>
      <c r="F277" s="107"/>
      <c r="G277" s="107"/>
      <c r="H277" s="108"/>
      <c r="I277" s="107"/>
      <c r="J277" s="107"/>
      <c r="K277" s="117"/>
      <c r="L277" s="109"/>
      <c r="M277" s="110"/>
    </row>
    <row r="278" spans="2:13" ht="15">
      <c r="B278" s="105">
        <v>273</v>
      </c>
      <c r="C278" s="193"/>
      <c r="D278" s="106">
        <v>3</v>
      </c>
      <c r="E278" s="113"/>
      <c r="F278" s="107"/>
      <c r="G278" s="107"/>
      <c r="H278" s="108"/>
      <c r="I278" s="107"/>
      <c r="J278" s="107"/>
      <c r="K278" s="117"/>
      <c r="L278" s="109"/>
      <c r="M278" s="110"/>
    </row>
    <row r="279" spans="2:13" ht="15">
      <c r="B279" s="105">
        <v>274</v>
      </c>
      <c r="C279" s="193"/>
      <c r="D279" s="106">
        <v>4</v>
      </c>
      <c r="E279" s="113"/>
      <c r="F279" s="107"/>
      <c r="G279" s="107"/>
      <c r="H279" s="108"/>
      <c r="I279" s="107"/>
      <c r="J279" s="107"/>
      <c r="K279" s="117"/>
      <c r="L279" s="109"/>
      <c r="M279" s="110"/>
    </row>
    <row r="280" spans="2:13" ht="15">
      <c r="B280" s="105">
        <v>275</v>
      </c>
      <c r="C280" s="193"/>
      <c r="D280" s="106">
        <v>5</v>
      </c>
      <c r="E280" s="113"/>
      <c r="F280" s="107"/>
      <c r="G280" s="107"/>
      <c r="H280" s="108"/>
      <c r="I280" s="107"/>
      <c r="J280" s="107"/>
      <c r="K280" s="117"/>
      <c r="L280" s="109"/>
      <c r="M280" s="110"/>
    </row>
    <row r="281" spans="2:13" ht="15">
      <c r="B281" s="105">
        <v>276</v>
      </c>
      <c r="C281" s="193"/>
      <c r="D281" s="106">
        <v>6</v>
      </c>
      <c r="E281" s="113"/>
      <c r="F281" s="107"/>
      <c r="G281" s="107"/>
      <c r="H281" s="108"/>
      <c r="I281" s="107"/>
      <c r="J281" s="107"/>
      <c r="K281" s="117"/>
      <c r="L281" s="109"/>
      <c r="M281" s="110"/>
    </row>
    <row r="282" spans="2:13" ht="15">
      <c r="B282" s="105">
        <v>277</v>
      </c>
      <c r="C282" s="193"/>
      <c r="D282" s="106">
        <v>7</v>
      </c>
      <c r="E282" s="113"/>
      <c r="F282" s="107"/>
      <c r="G282" s="107"/>
      <c r="H282" s="108"/>
      <c r="I282" s="107"/>
      <c r="J282" s="107"/>
      <c r="K282" s="117"/>
      <c r="L282" s="109"/>
      <c r="M282" s="110"/>
    </row>
    <row r="283" spans="2:13" ht="15">
      <c r="B283" s="105">
        <v>278</v>
      </c>
      <c r="C283" s="193"/>
      <c r="D283" s="106">
        <v>8</v>
      </c>
      <c r="E283" s="113"/>
      <c r="F283" s="107"/>
      <c r="G283" s="107"/>
      <c r="H283" s="108"/>
      <c r="I283" s="107"/>
      <c r="J283" s="107"/>
      <c r="K283" s="117"/>
      <c r="L283" s="109"/>
      <c r="M283" s="110"/>
    </row>
    <row r="284" spans="2:13" ht="15">
      <c r="B284" s="105">
        <v>279</v>
      </c>
      <c r="C284" s="193"/>
      <c r="D284" s="106">
        <v>9</v>
      </c>
      <c r="E284" s="113"/>
      <c r="F284" s="107"/>
      <c r="G284" s="107"/>
      <c r="H284" s="108"/>
      <c r="I284" s="107"/>
      <c r="J284" s="107"/>
      <c r="K284" s="117"/>
      <c r="L284" s="109"/>
      <c r="M284" s="110"/>
    </row>
    <row r="285" spans="2:13" ht="15">
      <c r="B285" s="105">
        <v>280</v>
      </c>
      <c r="C285" s="193"/>
      <c r="D285" s="106">
        <v>10</v>
      </c>
      <c r="E285" s="113"/>
      <c r="F285" s="107"/>
      <c r="G285" s="107"/>
      <c r="H285" s="108"/>
      <c r="I285" s="107"/>
      <c r="J285" s="107"/>
      <c r="K285" s="117"/>
      <c r="L285" s="109"/>
      <c r="M285" s="110"/>
    </row>
    <row r="286" spans="2:13" ht="15">
      <c r="B286" s="105">
        <v>281</v>
      </c>
      <c r="C286" s="193"/>
      <c r="D286" s="106">
        <v>1</v>
      </c>
      <c r="E286" s="113"/>
      <c r="F286" s="107"/>
      <c r="G286" s="107"/>
      <c r="H286" s="108"/>
      <c r="I286" s="107"/>
      <c r="J286" s="107"/>
      <c r="K286" s="117"/>
      <c r="L286" s="109"/>
      <c r="M286" s="110"/>
    </row>
    <row r="287" spans="2:13" ht="15">
      <c r="B287" s="105">
        <v>282</v>
      </c>
      <c r="C287" s="193"/>
      <c r="D287" s="106">
        <v>2</v>
      </c>
      <c r="E287" s="113"/>
      <c r="F287" s="107"/>
      <c r="G287" s="107"/>
      <c r="H287" s="108"/>
      <c r="I287" s="107"/>
      <c r="J287" s="107"/>
      <c r="K287" s="117"/>
      <c r="L287" s="109"/>
      <c r="M287" s="110"/>
    </row>
    <row r="288" spans="2:13" ht="15">
      <c r="B288" s="105">
        <v>283</v>
      </c>
      <c r="C288" s="193"/>
      <c r="D288" s="106">
        <v>3</v>
      </c>
      <c r="E288" s="113"/>
      <c r="F288" s="107"/>
      <c r="G288" s="107"/>
      <c r="H288" s="108"/>
      <c r="I288" s="107"/>
      <c r="J288" s="107"/>
      <c r="K288" s="117"/>
      <c r="L288" s="109"/>
      <c r="M288" s="110"/>
    </row>
    <row r="289" spans="2:13" ht="15">
      <c r="B289" s="105">
        <v>284</v>
      </c>
      <c r="C289" s="193"/>
      <c r="D289" s="106">
        <v>4</v>
      </c>
      <c r="E289" s="113"/>
      <c r="F289" s="107"/>
      <c r="G289" s="107"/>
      <c r="H289" s="108"/>
      <c r="I289" s="107"/>
      <c r="J289" s="107"/>
      <c r="K289" s="117"/>
      <c r="L289" s="109"/>
      <c r="M289" s="110"/>
    </row>
    <row r="290" spans="2:13" ht="15">
      <c r="B290" s="105">
        <v>285</v>
      </c>
      <c r="C290" s="193"/>
      <c r="D290" s="106">
        <v>5</v>
      </c>
      <c r="E290" s="113"/>
      <c r="F290" s="107"/>
      <c r="G290" s="107"/>
      <c r="H290" s="108"/>
      <c r="I290" s="107"/>
      <c r="J290" s="107"/>
      <c r="K290" s="117"/>
      <c r="L290" s="109"/>
      <c r="M290" s="110"/>
    </row>
    <row r="291" spans="2:13" ht="15">
      <c r="B291" s="105">
        <v>286</v>
      </c>
      <c r="C291" s="193"/>
      <c r="D291" s="106">
        <v>6</v>
      </c>
      <c r="E291" s="113"/>
      <c r="F291" s="107"/>
      <c r="G291" s="107"/>
      <c r="H291" s="108"/>
      <c r="I291" s="107"/>
      <c r="J291" s="107"/>
      <c r="K291" s="117"/>
      <c r="L291" s="109"/>
      <c r="M291" s="110"/>
    </row>
    <row r="292" spans="2:13" ht="15">
      <c r="B292" s="105">
        <v>287</v>
      </c>
      <c r="C292" s="193"/>
      <c r="D292" s="106">
        <v>7</v>
      </c>
      <c r="E292" s="113"/>
      <c r="F292" s="107"/>
      <c r="G292" s="107"/>
      <c r="H292" s="108"/>
      <c r="I292" s="107"/>
      <c r="J292" s="107"/>
      <c r="K292" s="117"/>
      <c r="L292" s="109"/>
      <c r="M292" s="110"/>
    </row>
    <row r="293" spans="2:13" ht="15">
      <c r="B293" s="105">
        <v>288</v>
      </c>
      <c r="C293" s="193"/>
      <c r="D293" s="106">
        <v>8</v>
      </c>
      <c r="E293" s="113"/>
      <c r="F293" s="107"/>
      <c r="G293" s="107"/>
      <c r="H293" s="108"/>
      <c r="I293" s="107"/>
      <c r="J293" s="107"/>
      <c r="K293" s="117"/>
      <c r="L293" s="109"/>
      <c r="M293" s="110"/>
    </row>
    <row r="294" spans="2:13" ht="15">
      <c r="B294" s="105">
        <v>289</v>
      </c>
      <c r="C294" s="193"/>
      <c r="D294" s="106">
        <v>9</v>
      </c>
      <c r="E294" s="113"/>
      <c r="F294" s="107"/>
      <c r="G294" s="107"/>
      <c r="H294" s="108"/>
      <c r="I294" s="107"/>
      <c r="J294" s="107"/>
      <c r="K294" s="117"/>
      <c r="L294" s="109"/>
      <c r="M294" s="110"/>
    </row>
    <row r="295" spans="2:13" ht="15">
      <c r="B295" s="105">
        <v>290</v>
      </c>
      <c r="C295" s="193"/>
      <c r="D295" s="106">
        <v>10</v>
      </c>
      <c r="E295" s="113"/>
      <c r="F295" s="107"/>
      <c r="G295" s="107"/>
      <c r="H295" s="108"/>
      <c r="I295" s="107"/>
      <c r="J295" s="107"/>
      <c r="K295" s="117"/>
      <c r="L295" s="109"/>
      <c r="M295" s="110"/>
    </row>
    <row r="296" spans="2:13" ht="15">
      <c r="B296" s="105">
        <v>291</v>
      </c>
      <c r="C296" s="193"/>
      <c r="D296" s="106">
        <v>1</v>
      </c>
      <c r="E296" s="113"/>
      <c r="F296" s="107"/>
      <c r="G296" s="107"/>
      <c r="H296" s="108"/>
      <c r="I296" s="107"/>
      <c r="J296" s="107"/>
      <c r="K296" s="117"/>
      <c r="L296" s="109"/>
      <c r="M296" s="110"/>
    </row>
    <row r="297" spans="2:13" ht="15">
      <c r="B297" s="105">
        <v>292</v>
      </c>
      <c r="C297" s="193"/>
      <c r="D297" s="106">
        <v>2</v>
      </c>
      <c r="E297" s="113"/>
      <c r="F297" s="107"/>
      <c r="G297" s="107"/>
      <c r="H297" s="108"/>
      <c r="I297" s="107"/>
      <c r="J297" s="107"/>
      <c r="K297" s="117"/>
      <c r="L297" s="109"/>
      <c r="M297" s="110"/>
    </row>
    <row r="298" spans="2:13" ht="15">
      <c r="B298" s="105">
        <v>293</v>
      </c>
      <c r="C298" s="193"/>
      <c r="D298" s="106">
        <v>3</v>
      </c>
      <c r="E298" s="113"/>
      <c r="F298" s="107"/>
      <c r="G298" s="107"/>
      <c r="H298" s="108"/>
      <c r="I298" s="107"/>
      <c r="J298" s="107"/>
      <c r="K298" s="117"/>
      <c r="L298" s="109"/>
      <c r="M298" s="110"/>
    </row>
    <row r="299" spans="2:13" ht="15">
      <c r="B299" s="105">
        <v>294</v>
      </c>
      <c r="C299" s="193"/>
      <c r="D299" s="106">
        <v>4</v>
      </c>
      <c r="E299" s="113"/>
      <c r="F299" s="107"/>
      <c r="G299" s="107"/>
      <c r="H299" s="108"/>
      <c r="I299" s="107"/>
      <c r="J299" s="107"/>
      <c r="K299" s="117"/>
      <c r="L299" s="109"/>
      <c r="M299" s="110"/>
    </row>
    <row r="300" spans="2:13" ht="15">
      <c r="B300" s="105">
        <v>295</v>
      </c>
      <c r="C300" s="193"/>
      <c r="D300" s="106">
        <v>5</v>
      </c>
      <c r="E300" s="113"/>
      <c r="F300" s="107"/>
      <c r="G300" s="107"/>
      <c r="H300" s="108"/>
      <c r="I300" s="107"/>
      <c r="J300" s="107"/>
      <c r="K300" s="117"/>
      <c r="L300" s="109"/>
      <c r="M300" s="110"/>
    </row>
    <row r="301" spans="2:13" ht="15">
      <c r="B301" s="105">
        <v>296</v>
      </c>
      <c r="C301" s="193"/>
      <c r="D301" s="106">
        <v>6</v>
      </c>
      <c r="E301" s="113"/>
      <c r="F301" s="107"/>
      <c r="G301" s="107"/>
      <c r="H301" s="108"/>
      <c r="I301" s="107"/>
      <c r="J301" s="107"/>
      <c r="K301" s="117"/>
      <c r="L301" s="109"/>
      <c r="M301" s="110"/>
    </row>
    <row r="302" spans="2:13" ht="15">
      <c r="B302" s="105">
        <v>297</v>
      </c>
      <c r="C302" s="193"/>
      <c r="D302" s="106">
        <v>7</v>
      </c>
      <c r="E302" s="113"/>
      <c r="F302" s="107"/>
      <c r="G302" s="107"/>
      <c r="H302" s="108"/>
      <c r="I302" s="107"/>
      <c r="J302" s="107"/>
      <c r="K302" s="117"/>
      <c r="L302" s="109"/>
      <c r="M302" s="110"/>
    </row>
    <row r="303" spans="2:13" ht="15">
      <c r="B303" s="105">
        <v>298</v>
      </c>
      <c r="C303" s="193"/>
      <c r="D303" s="106">
        <v>8</v>
      </c>
      <c r="E303" s="113"/>
      <c r="F303" s="107"/>
      <c r="G303" s="107"/>
      <c r="H303" s="108"/>
      <c r="I303" s="107"/>
      <c r="J303" s="107"/>
      <c r="K303" s="117"/>
      <c r="L303" s="109"/>
      <c r="M303" s="110"/>
    </row>
    <row r="304" spans="2:13" ht="15">
      <c r="B304" s="105">
        <v>299</v>
      </c>
      <c r="C304" s="193"/>
      <c r="D304" s="106">
        <v>9</v>
      </c>
      <c r="E304" s="113"/>
      <c r="F304" s="107"/>
      <c r="G304" s="107"/>
      <c r="H304" s="108"/>
      <c r="I304" s="107"/>
      <c r="J304" s="107"/>
      <c r="K304" s="117"/>
      <c r="L304" s="109"/>
      <c r="M304" s="110"/>
    </row>
    <row r="305" spans="2:13" ht="15">
      <c r="B305" s="105">
        <v>300</v>
      </c>
      <c r="C305" s="193"/>
      <c r="D305" s="106">
        <v>10</v>
      </c>
      <c r="E305" s="113"/>
      <c r="F305" s="107"/>
      <c r="G305" s="107"/>
      <c r="H305" s="108"/>
      <c r="I305" s="107"/>
      <c r="J305" s="107"/>
      <c r="K305" s="117"/>
      <c r="L305" s="109"/>
      <c r="M305" s="110"/>
    </row>
    <row r="306" spans="2:13" ht="15">
      <c r="B306" s="105">
        <v>301</v>
      </c>
      <c r="C306" s="193"/>
      <c r="D306" s="106">
        <v>1</v>
      </c>
      <c r="E306" s="113"/>
      <c r="F306" s="107"/>
      <c r="G306" s="107"/>
      <c r="H306" s="108"/>
      <c r="I306" s="107"/>
      <c r="J306" s="107"/>
      <c r="K306" s="117"/>
      <c r="L306" s="109"/>
      <c r="M306" s="110"/>
    </row>
    <row r="307" spans="2:13" ht="15">
      <c r="B307" s="105">
        <v>302</v>
      </c>
      <c r="C307" s="193"/>
      <c r="D307" s="106">
        <v>2</v>
      </c>
      <c r="E307" s="113"/>
      <c r="F307" s="107"/>
      <c r="G307" s="107"/>
      <c r="H307" s="108"/>
      <c r="I307" s="107"/>
      <c r="J307" s="107"/>
      <c r="K307" s="117"/>
      <c r="L307" s="109"/>
      <c r="M307" s="110"/>
    </row>
    <row r="308" spans="2:13" ht="15">
      <c r="B308" s="105">
        <v>303</v>
      </c>
      <c r="C308" s="193"/>
      <c r="D308" s="106">
        <v>3</v>
      </c>
      <c r="E308" s="113"/>
      <c r="F308" s="107"/>
      <c r="G308" s="107"/>
      <c r="H308" s="108"/>
      <c r="I308" s="107"/>
      <c r="J308" s="107"/>
      <c r="K308" s="117"/>
      <c r="L308" s="109"/>
      <c r="M308" s="110"/>
    </row>
    <row r="309" spans="2:13" ht="15">
      <c r="B309" s="105">
        <v>304</v>
      </c>
      <c r="C309" s="193"/>
      <c r="D309" s="106">
        <v>4</v>
      </c>
      <c r="E309" s="113"/>
      <c r="F309" s="107"/>
      <c r="G309" s="107"/>
      <c r="H309" s="108"/>
      <c r="I309" s="107"/>
      <c r="J309" s="107"/>
      <c r="K309" s="117"/>
      <c r="L309" s="109"/>
      <c r="M309" s="110"/>
    </row>
    <row r="310" spans="2:13" ht="15">
      <c r="B310" s="105">
        <v>305</v>
      </c>
      <c r="C310" s="193"/>
      <c r="D310" s="106">
        <v>5</v>
      </c>
      <c r="E310" s="113"/>
      <c r="F310" s="107"/>
      <c r="G310" s="107"/>
      <c r="H310" s="108"/>
      <c r="I310" s="107"/>
      <c r="J310" s="107"/>
      <c r="K310" s="117"/>
      <c r="L310" s="109"/>
      <c r="M310" s="110"/>
    </row>
    <row r="311" spans="2:13" ht="15">
      <c r="B311" s="105">
        <v>306</v>
      </c>
      <c r="C311" s="193"/>
      <c r="D311" s="106">
        <v>6</v>
      </c>
      <c r="E311" s="113"/>
      <c r="F311" s="107"/>
      <c r="G311" s="107"/>
      <c r="H311" s="108"/>
      <c r="I311" s="107"/>
      <c r="J311" s="107"/>
      <c r="K311" s="117"/>
      <c r="L311" s="109"/>
      <c r="M311" s="110"/>
    </row>
    <row r="312" spans="2:13" ht="15">
      <c r="B312" s="105">
        <v>307</v>
      </c>
      <c r="C312" s="193"/>
      <c r="D312" s="106">
        <v>7</v>
      </c>
      <c r="E312" s="113"/>
      <c r="F312" s="107"/>
      <c r="G312" s="107"/>
      <c r="H312" s="108"/>
      <c r="I312" s="107"/>
      <c r="J312" s="107"/>
      <c r="K312" s="117"/>
      <c r="L312" s="109"/>
      <c r="M312" s="110"/>
    </row>
    <row r="313" spans="2:13" ht="15">
      <c r="B313" s="105">
        <v>308</v>
      </c>
      <c r="C313" s="193"/>
      <c r="D313" s="106">
        <v>8</v>
      </c>
      <c r="E313" s="113"/>
      <c r="F313" s="107"/>
      <c r="G313" s="107"/>
      <c r="H313" s="108"/>
      <c r="I313" s="107"/>
      <c r="J313" s="107"/>
      <c r="K313" s="117"/>
      <c r="L313" s="109"/>
      <c r="M313" s="110"/>
    </row>
    <row r="314" spans="2:13" ht="15">
      <c r="B314" s="105">
        <v>309</v>
      </c>
      <c r="C314" s="193"/>
      <c r="D314" s="106">
        <v>9</v>
      </c>
      <c r="E314" s="113"/>
      <c r="F314" s="107"/>
      <c r="G314" s="107"/>
      <c r="H314" s="108"/>
      <c r="I314" s="107"/>
      <c r="J314" s="107"/>
      <c r="K314" s="117"/>
      <c r="L314" s="109"/>
      <c r="M314" s="110"/>
    </row>
    <row r="315" spans="2:13" ht="15">
      <c r="B315" s="105">
        <v>310</v>
      </c>
      <c r="C315" s="193"/>
      <c r="D315" s="106">
        <v>10</v>
      </c>
      <c r="E315" s="113"/>
      <c r="F315" s="107"/>
      <c r="G315" s="107"/>
      <c r="H315" s="108"/>
      <c r="I315" s="107"/>
      <c r="J315" s="107"/>
      <c r="K315" s="117"/>
      <c r="L315" s="109"/>
      <c r="M315" s="110"/>
    </row>
    <row r="316" spans="2:13" ht="15">
      <c r="B316" s="105">
        <v>311</v>
      </c>
      <c r="C316" s="193"/>
      <c r="D316" s="106">
        <v>1</v>
      </c>
      <c r="E316" s="113"/>
      <c r="F316" s="107"/>
      <c r="G316" s="107"/>
      <c r="H316" s="108"/>
      <c r="I316" s="107"/>
      <c r="J316" s="107"/>
      <c r="K316" s="117"/>
      <c r="L316" s="109"/>
      <c r="M316" s="110"/>
    </row>
    <row r="317" spans="2:13" ht="15">
      <c r="B317" s="105">
        <v>312</v>
      </c>
      <c r="C317" s="193"/>
      <c r="D317" s="106">
        <v>2</v>
      </c>
      <c r="E317" s="113"/>
      <c r="F317" s="107"/>
      <c r="G317" s="107"/>
      <c r="H317" s="108"/>
      <c r="I317" s="107"/>
      <c r="J317" s="107"/>
      <c r="K317" s="117"/>
      <c r="L317" s="109"/>
      <c r="M317" s="110"/>
    </row>
    <row r="318" spans="2:13" ht="15">
      <c r="B318" s="105">
        <v>313</v>
      </c>
      <c r="C318" s="193"/>
      <c r="D318" s="106">
        <v>3</v>
      </c>
      <c r="E318" s="113"/>
      <c r="F318" s="107"/>
      <c r="G318" s="107"/>
      <c r="H318" s="108"/>
      <c r="I318" s="107"/>
      <c r="J318" s="107"/>
      <c r="K318" s="117"/>
      <c r="L318" s="109"/>
      <c r="M318" s="110"/>
    </row>
    <row r="319" spans="2:13" ht="15">
      <c r="B319" s="105">
        <v>314</v>
      </c>
      <c r="C319" s="193"/>
      <c r="D319" s="106">
        <v>4</v>
      </c>
      <c r="E319" s="113"/>
      <c r="F319" s="107"/>
      <c r="G319" s="107"/>
      <c r="H319" s="108"/>
      <c r="I319" s="107"/>
      <c r="J319" s="107"/>
      <c r="K319" s="117"/>
      <c r="L319" s="109"/>
      <c r="M319" s="110"/>
    </row>
    <row r="320" spans="2:13" ht="15">
      <c r="B320" s="105">
        <v>315</v>
      </c>
      <c r="C320" s="193"/>
      <c r="D320" s="106">
        <v>5</v>
      </c>
      <c r="E320" s="113"/>
      <c r="F320" s="107"/>
      <c r="G320" s="107"/>
      <c r="H320" s="108"/>
      <c r="I320" s="107"/>
      <c r="J320" s="107"/>
      <c r="K320" s="117"/>
      <c r="L320" s="109"/>
      <c r="M320" s="110"/>
    </row>
    <row r="321" spans="2:13" ht="15">
      <c r="B321" s="105">
        <v>316</v>
      </c>
      <c r="C321" s="193"/>
      <c r="D321" s="106">
        <v>6</v>
      </c>
      <c r="E321" s="113"/>
      <c r="F321" s="107"/>
      <c r="G321" s="107"/>
      <c r="H321" s="108"/>
      <c r="I321" s="107"/>
      <c r="J321" s="107"/>
      <c r="K321" s="117"/>
      <c r="L321" s="109"/>
      <c r="M321" s="110"/>
    </row>
    <row r="322" spans="2:13" ht="15">
      <c r="B322" s="105">
        <v>317</v>
      </c>
      <c r="C322" s="193"/>
      <c r="D322" s="106">
        <v>7</v>
      </c>
      <c r="E322" s="113"/>
      <c r="F322" s="107"/>
      <c r="G322" s="107"/>
      <c r="H322" s="108"/>
      <c r="I322" s="107"/>
      <c r="J322" s="107"/>
      <c r="K322" s="117"/>
      <c r="L322" s="109"/>
      <c r="M322" s="110"/>
    </row>
    <row r="323" spans="2:13" ht="15">
      <c r="B323" s="105">
        <v>318</v>
      </c>
      <c r="C323" s="193"/>
      <c r="D323" s="106">
        <v>8</v>
      </c>
      <c r="E323" s="113"/>
      <c r="F323" s="107"/>
      <c r="G323" s="107"/>
      <c r="H323" s="108"/>
      <c r="I323" s="107"/>
      <c r="J323" s="107"/>
      <c r="K323" s="117"/>
      <c r="L323" s="109"/>
      <c r="M323" s="110"/>
    </row>
    <row r="324" spans="2:13" ht="15">
      <c r="B324" s="105">
        <v>319</v>
      </c>
      <c r="C324" s="193"/>
      <c r="D324" s="106">
        <v>9</v>
      </c>
      <c r="E324" s="113"/>
      <c r="F324" s="107"/>
      <c r="G324" s="107"/>
      <c r="H324" s="108"/>
      <c r="I324" s="107"/>
      <c r="J324" s="107"/>
      <c r="K324" s="117"/>
      <c r="L324" s="109"/>
      <c r="M324" s="110"/>
    </row>
    <row r="325" spans="2:13" ht="15">
      <c r="B325" s="105">
        <v>320</v>
      </c>
      <c r="C325" s="193"/>
      <c r="D325" s="106">
        <v>10</v>
      </c>
      <c r="E325" s="113"/>
      <c r="F325" s="107"/>
      <c r="G325" s="107"/>
      <c r="H325" s="108"/>
      <c r="I325" s="107"/>
      <c r="J325" s="107"/>
      <c r="K325" s="117"/>
      <c r="L325" s="109"/>
      <c r="M325" s="110"/>
    </row>
    <row r="326" spans="2:13" ht="15">
      <c r="B326" s="105">
        <v>321</v>
      </c>
      <c r="C326" s="193"/>
      <c r="D326" s="106">
        <v>1</v>
      </c>
      <c r="E326" s="113"/>
      <c r="F326" s="107"/>
      <c r="G326" s="107"/>
      <c r="H326" s="108"/>
      <c r="I326" s="107"/>
      <c r="J326" s="107"/>
      <c r="K326" s="117"/>
      <c r="L326" s="109"/>
      <c r="M326" s="110"/>
    </row>
    <row r="327" spans="2:13" ht="15">
      <c r="B327" s="105">
        <v>322</v>
      </c>
      <c r="C327" s="193"/>
      <c r="D327" s="106">
        <v>2</v>
      </c>
      <c r="E327" s="113"/>
      <c r="F327" s="107"/>
      <c r="G327" s="107"/>
      <c r="H327" s="108"/>
      <c r="I327" s="107"/>
      <c r="J327" s="107"/>
      <c r="K327" s="117"/>
      <c r="L327" s="109"/>
      <c r="M327" s="110"/>
    </row>
    <row r="328" spans="2:13" ht="15">
      <c r="B328" s="105">
        <v>323</v>
      </c>
      <c r="C328" s="193"/>
      <c r="D328" s="106">
        <v>3</v>
      </c>
      <c r="E328" s="113"/>
      <c r="F328" s="107"/>
      <c r="G328" s="107"/>
      <c r="H328" s="108"/>
      <c r="I328" s="107"/>
      <c r="J328" s="107"/>
      <c r="K328" s="117"/>
      <c r="L328" s="109"/>
      <c r="M328" s="110"/>
    </row>
    <row r="329" spans="2:13" ht="15">
      <c r="B329" s="105">
        <v>324</v>
      </c>
      <c r="C329" s="193"/>
      <c r="D329" s="106">
        <v>4</v>
      </c>
      <c r="E329" s="113"/>
      <c r="F329" s="107"/>
      <c r="G329" s="107"/>
      <c r="H329" s="108"/>
      <c r="I329" s="107"/>
      <c r="J329" s="107"/>
      <c r="K329" s="117"/>
      <c r="L329" s="109"/>
      <c r="M329" s="110"/>
    </row>
    <row r="330" spans="2:13" ht="15">
      <c r="B330" s="105">
        <v>325</v>
      </c>
      <c r="C330" s="193"/>
      <c r="D330" s="106">
        <v>5</v>
      </c>
      <c r="E330" s="113"/>
      <c r="F330" s="107"/>
      <c r="G330" s="107"/>
      <c r="H330" s="108"/>
      <c r="I330" s="107"/>
      <c r="J330" s="107"/>
      <c r="K330" s="117"/>
      <c r="L330" s="109"/>
      <c r="M330" s="110"/>
    </row>
    <row r="331" spans="2:13" ht="15">
      <c r="B331" s="105">
        <v>326</v>
      </c>
      <c r="C331" s="193"/>
      <c r="D331" s="106">
        <v>6</v>
      </c>
      <c r="E331" s="113"/>
      <c r="F331" s="107"/>
      <c r="G331" s="107"/>
      <c r="H331" s="108"/>
      <c r="I331" s="107"/>
      <c r="J331" s="107"/>
      <c r="K331" s="117"/>
      <c r="L331" s="109"/>
      <c r="M331" s="110"/>
    </row>
    <row r="332" spans="2:13" ht="15">
      <c r="B332" s="105">
        <v>327</v>
      </c>
      <c r="C332" s="193"/>
      <c r="D332" s="106">
        <v>7</v>
      </c>
      <c r="E332" s="113"/>
      <c r="F332" s="107"/>
      <c r="G332" s="107"/>
      <c r="H332" s="108"/>
      <c r="I332" s="107"/>
      <c r="J332" s="107"/>
      <c r="K332" s="117"/>
      <c r="L332" s="109"/>
      <c r="M332" s="110"/>
    </row>
    <row r="333" spans="2:13" ht="15">
      <c r="B333" s="105">
        <v>328</v>
      </c>
      <c r="C333" s="193"/>
      <c r="D333" s="106">
        <v>8</v>
      </c>
      <c r="E333" s="113"/>
      <c r="F333" s="107"/>
      <c r="G333" s="107"/>
      <c r="H333" s="108"/>
      <c r="I333" s="107"/>
      <c r="J333" s="107"/>
      <c r="K333" s="117"/>
      <c r="L333" s="109"/>
      <c r="M333" s="110"/>
    </row>
    <row r="334" spans="2:13" ht="15">
      <c r="B334" s="105">
        <v>329</v>
      </c>
      <c r="C334" s="193"/>
      <c r="D334" s="106">
        <v>9</v>
      </c>
      <c r="E334" s="113"/>
      <c r="F334" s="107"/>
      <c r="G334" s="107"/>
      <c r="H334" s="108"/>
      <c r="I334" s="107"/>
      <c r="J334" s="107"/>
      <c r="K334" s="117"/>
      <c r="L334" s="109"/>
      <c r="M334" s="110"/>
    </row>
    <row r="335" spans="2:13" ht="15">
      <c r="B335" s="105">
        <v>330</v>
      </c>
      <c r="C335" s="193"/>
      <c r="D335" s="106">
        <v>10</v>
      </c>
      <c r="E335" s="113"/>
      <c r="F335" s="107"/>
      <c r="G335" s="107"/>
      <c r="H335" s="108"/>
      <c r="I335" s="107"/>
      <c r="J335" s="107"/>
      <c r="K335" s="117"/>
      <c r="L335" s="109"/>
      <c r="M335" s="110"/>
    </row>
    <row r="336" spans="2:13" ht="15">
      <c r="B336" s="105">
        <v>331</v>
      </c>
      <c r="C336" s="193"/>
      <c r="D336" s="106">
        <v>1</v>
      </c>
      <c r="E336" s="113"/>
      <c r="F336" s="107"/>
      <c r="G336" s="107"/>
      <c r="H336" s="108"/>
      <c r="I336" s="107"/>
      <c r="J336" s="107"/>
      <c r="K336" s="117"/>
      <c r="L336" s="109"/>
      <c r="M336" s="110"/>
    </row>
    <row r="337" spans="2:13" ht="15">
      <c r="B337" s="105">
        <v>332</v>
      </c>
      <c r="C337" s="193"/>
      <c r="D337" s="106">
        <v>2</v>
      </c>
      <c r="E337" s="113"/>
      <c r="F337" s="107"/>
      <c r="G337" s="107"/>
      <c r="H337" s="108"/>
      <c r="I337" s="107"/>
      <c r="J337" s="107"/>
      <c r="K337" s="117"/>
      <c r="L337" s="109"/>
      <c r="M337" s="110"/>
    </row>
    <row r="338" spans="2:13" ht="15">
      <c r="B338" s="105">
        <v>333</v>
      </c>
      <c r="C338" s="193"/>
      <c r="D338" s="106">
        <v>3</v>
      </c>
      <c r="E338" s="113"/>
      <c r="F338" s="107"/>
      <c r="G338" s="107"/>
      <c r="H338" s="108"/>
      <c r="I338" s="107"/>
      <c r="J338" s="107"/>
      <c r="K338" s="117"/>
      <c r="L338" s="109"/>
      <c r="M338" s="110"/>
    </row>
    <row r="339" spans="2:13" ht="15">
      <c r="B339" s="105">
        <v>334</v>
      </c>
      <c r="C339" s="193"/>
      <c r="D339" s="106">
        <v>4</v>
      </c>
      <c r="E339" s="113"/>
      <c r="F339" s="107"/>
      <c r="G339" s="107"/>
      <c r="H339" s="108"/>
      <c r="I339" s="107"/>
      <c r="J339" s="107"/>
      <c r="K339" s="117"/>
      <c r="L339" s="109"/>
      <c r="M339" s="110"/>
    </row>
    <row r="340" spans="2:13" ht="15">
      <c r="B340" s="105">
        <v>335</v>
      </c>
      <c r="C340" s="193"/>
      <c r="D340" s="106">
        <v>5</v>
      </c>
      <c r="E340" s="113"/>
      <c r="F340" s="107"/>
      <c r="G340" s="107"/>
      <c r="H340" s="108"/>
      <c r="I340" s="107"/>
      <c r="J340" s="107"/>
      <c r="K340" s="117"/>
      <c r="L340" s="109"/>
      <c r="M340" s="110"/>
    </row>
    <row r="341" spans="2:13" ht="15">
      <c r="B341" s="105">
        <v>336</v>
      </c>
      <c r="C341" s="193"/>
      <c r="D341" s="106">
        <v>6</v>
      </c>
      <c r="E341" s="113"/>
      <c r="F341" s="107"/>
      <c r="G341" s="107"/>
      <c r="H341" s="108"/>
      <c r="I341" s="107"/>
      <c r="J341" s="107"/>
      <c r="K341" s="117"/>
      <c r="L341" s="109"/>
      <c r="M341" s="110"/>
    </row>
    <row r="342" spans="2:13" ht="15">
      <c r="B342" s="105">
        <v>337</v>
      </c>
      <c r="C342" s="193"/>
      <c r="D342" s="106">
        <v>7</v>
      </c>
      <c r="E342" s="113"/>
      <c r="F342" s="107"/>
      <c r="G342" s="107"/>
      <c r="H342" s="108"/>
      <c r="I342" s="107"/>
      <c r="J342" s="107"/>
      <c r="K342" s="117"/>
      <c r="L342" s="109"/>
      <c r="M342" s="110"/>
    </row>
    <row r="343" spans="2:13" ht="15">
      <c r="B343" s="105">
        <v>338</v>
      </c>
      <c r="C343" s="193"/>
      <c r="D343" s="106">
        <v>8</v>
      </c>
      <c r="E343" s="113"/>
      <c r="F343" s="107"/>
      <c r="G343" s="107"/>
      <c r="H343" s="108"/>
      <c r="I343" s="107"/>
      <c r="J343" s="107"/>
      <c r="K343" s="117"/>
      <c r="L343" s="109"/>
      <c r="M343" s="110"/>
    </row>
    <row r="344" spans="2:13" ht="15">
      <c r="B344" s="105">
        <v>339</v>
      </c>
      <c r="C344" s="193"/>
      <c r="D344" s="106">
        <v>9</v>
      </c>
      <c r="E344" s="113"/>
      <c r="F344" s="107"/>
      <c r="G344" s="107"/>
      <c r="H344" s="108"/>
      <c r="I344" s="107"/>
      <c r="J344" s="107"/>
      <c r="K344" s="117"/>
      <c r="L344" s="109"/>
      <c r="M344" s="110"/>
    </row>
    <row r="345" spans="2:13" ht="15">
      <c r="B345" s="105">
        <v>340</v>
      </c>
      <c r="C345" s="193"/>
      <c r="D345" s="106">
        <v>10</v>
      </c>
      <c r="E345" s="113"/>
      <c r="F345" s="107"/>
      <c r="G345" s="107"/>
      <c r="H345" s="108"/>
      <c r="I345" s="107"/>
      <c r="J345" s="107"/>
      <c r="K345" s="117"/>
      <c r="L345" s="109"/>
      <c r="M345" s="110"/>
    </row>
    <row r="346" spans="2:13" ht="15">
      <c r="B346" s="105">
        <v>341</v>
      </c>
      <c r="C346" s="193"/>
      <c r="D346" s="106">
        <v>1</v>
      </c>
      <c r="E346" s="113"/>
      <c r="F346" s="107"/>
      <c r="G346" s="107"/>
      <c r="H346" s="108"/>
      <c r="I346" s="107"/>
      <c r="J346" s="107"/>
      <c r="K346" s="117"/>
      <c r="L346" s="109"/>
      <c r="M346" s="110"/>
    </row>
    <row r="347" spans="2:13" ht="15">
      <c r="B347" s="105">
        <v>342</v>
      </c>
      <c r="C347" s="193"/>
      <c r="D347" s="106">
        <v>2</v>
      </c>
      <c r="E347" s="113"/>
      <c r="F347" s="107"/>
      <c r="G347" s="107"/>
      <c r="H347" s="108"/>
      <c r="I347" s="107"/>
      <c r="J347" s="107"/>
      <c r="K347" s="117"/>
      <c r="L347" s="109"/>
      <c r="M347" s="110"/>
    </row>
    <row r="348" spans="2:13" ht="15">
      <c r="B348" s="105">
        <v>343</v>
      </c>
      <c r="C348" s="193"/>
      <c r="D348" s="106">
        <v>3</v>
      </c>
      <c r="E348" s="113"/>
      <c r="F348" s="107"/>
      <c r="G348" s="107"/>
      <c r="H348" s="108"/>
      <c r="I348" s="107"/>
      <c r="J348" s="107"/>
      <c r="K348" s="117"/>
      <c r="L348" s="109"/>
      <c r="M348" s="110"/>
    </row>
    <row r="349" spans="2:13" ht="15">
      <c r="B349" s="105">
        <v>344</v>
      </c>
      <c r="C349" s="193"/>
      <c r="D349" s="106">
        <v>4</v>
      </c>
      <c r="E349" s="113"/>
      <c r="F349" s="107"/>
      <c r="G349" s="107"/>
      <c r="H349" s="108"/>
      <c r="I349" s="107"/>
      <c r="J349" s="107"/>
      <c r="K349" s="117"/>
      <c r="L349" s="109"/>
      <c r="M349" s="110"/>
    </row>
    <row r="350" spans="2:13" ht="15">
      <c r="B350" s="105">
        <v>345</v>
      </c>
      <c r="C350" s="193"/>
      <c r="D350" s="106">
        <v>5</v>
      </c>
      <c r="E350" s="113"/>
      <c r="F350" s="107"/>
      <c r="G350" s="107"/>
      <c r="H350" s="108"/>
      <c r="I350" s="107"/>
      <c r="J350" s="107"/>
      <c r="K350" s="117"/>
      <c r="L350" s="109"/>
      <c r="M350" s="110"/>
    </row>
    <row r="351" spans="2:13" ht="15">
      <c r="B351" s="105">
        <v>346</v>
      </c>
      <c r="C351" s="193"/>
      <c r="D351" s="106">
        <v>6</v>
      </c>
      <c r="E351" s="113"/>
      <c r="F351" s="107"/>
      <c r="G351" s="107"/>
      <c r="H351" s="108"/>
      <c r="I351" s="107"/>
      <c r="J351" s="107"/>
      <c r="K351" s="117"/>
      <c r="L351" s="109"/>
      <c r="M351" s="110"/>
    </row>
    <row r="352" spans="2:13" ht="15">
      <c r="B352" s="105">
        <v>347</v>
      </c>
      <c r="C352" s="193"/>
      <c r="D352" s="106">
        <v>7</v>
      </c>
      <c r="E352" s="113"/>
      <c r="F352" s="107"/>
      <c r="G352" s="107"/>
      <c r="H352" s="108"/>
      <c r="I352" s="107"/>
      <c r="J352" s="107"/>
      <c r="K352" s="117"/>
      <c r="L352" s="109"/>
      <c r="M352" s="110"/>
    </row>
    <row r="353" spans="2:13" ht="15">
      <c r="B353" s="105">
        <v>348</v>
      </c>
      <c r="C353" s="193"/>
      <c r="D353" s="106">
        <v>8</v>
      </c>
      <c r="E353" s="113"/>
      <c r="F353" s="107"/>
      <c r="G353" s="107"/>
      <c r="H353" s="108"/>
      <c r="I353" s="107"/>
      <c r="J353" s="107"/>
      <c r="K353" s="117"/>
      <c r="L353" s="109"/>
      <c r="M353" s="110"/>
    </row>
    <row r="354" spans="2:13" ht="15">
      <c r="B354" s="105">
        <v>349</v>
      </c>
      <c r="C354" s="193"/>
      <c r="D354" s="106">
        <v>9</v>
      </c>
      <c r="E354" s="113"/>
      <c r="F354" s="107"/>
      <c r="G354" s="107"/>
      <c r="H354" s="108"/>
      <c r="I354" s="107"/>
      <c r="J354" s="107"/>
      <c r="K354" s="117"/>
      <c r="L354" s="109"/>
      <c r="M354" s="110"/>
    </row>
    <row r="355" spans="2:13" ht="15">
      <c r="B355" s="105">
        <v>350</v>
      </c>
      <c r="C355" s="193"/>
      <c r="D355" s="106">
        <v>10</v>
      </c>
      <c r="E355" s="113"/>
      <c r="F355" s="107"/>
      <c r="G355" s="107"/>
      <c r="H355" s="108"/>
      <c r="I355" s="107"/>
      <c r="J355" s="107"/>
      <c r="K355" s="117"/>
      <c r="L355" s="109"/>
      <c r="M355" s="110"/>
    </row>
    <row r="356" spans="2:13" ht="15">
      <c r="B356" s="105">
        <v>351</v>
      </c>
      <c r="C356" s="193"/>
      <c r="D356" s="106">
        <v>1</v>
      </c>
      <c r="E356" s="113"/>
      <c r="F356" s="107"/>
      <c r="G356" s="107"/>
      <c r="H356" s="108"/>
      <c r="I356" s="107"/>
      <c r="J356" s="107"/>
      <c r="K356" s="117"/>
      <c r="L356" s="109"/>
      <c r="M356" s="110"/>
    </row>
    <row r="357" spans="2:13" ht="15">
      <c r="B357" s="105">
        <v>352</v>
      </c>
      <c r="C357" s="193"/>
      <c r="D357" s="106">
        <v>2</v>
      </c>
      <c r="E357" s="113"/>
      <c r="F357" s="107"/>
      <c r="G357" s="107"/>
      <c r="H357" s="108"/>
      <c r="I357" s="107"/>
      <c r="J357" s="107"/>
      <c r="K357" s="117"/>
      <c r="L357" s="109"/>
      <c r="M357" s="110"/>
    </row>
    <row r="358" spans="2:13" ht="15">
      <c r="B358" s="105">
        <v>353</v>
      </c>
      <c r="C358" s="193"/>
      <c r="D358" s="106">
        <v>3</v>
      </c>
      <c r="E358" s="113"/>
      <c r="F358" s="107"/>
      <c r="G358" s="107"/>
      <c r="H358" s="108"/>
      <c r="I358" s="107"/>
      <c r="J358" s="107"/>
      <c r="K358" s="117"/>
      <c r="L358" s="109"/>
      <c r="M358" s="110"/>
    </row>
    <row r="359" spans="2:13" ht="15">
      <c r="B359" s="105">
        <v>354</v>
      </c>
      <c r="C359" s="193"/>
      <c r="D359" s="106">
        <v>4</v>
      </c>
      <c r="E359" s="113"/>
      <c r="F359" s="107"/>
      <c r="G359" s="107"/>
      <c r="H359" s="108"/>
      <c r="I359" s="107"/>
      <c r="J359" s="107"/>
      <c r="K359" s="117"/>
      <c r="L359" s="109"/>
      <c r="M359" s="110"/>
    </row>
    <row r="360" spans="2:13" ht="15">
      <c r="B360" s="105">
        <v>355</v>
      </c>
      <c r="C360" s="193"/>
      <c r="D360" s="106">
        <v>5</v>
      </c>
      <c r="E360" s="113"/>
      <c r="F360" s="107"/>
      <c r="G360" s="107"/>
      <c r="H360" s="108"/>
      <c r="I360" s="107"/>
      <c r="J360" s="107"/>
      <c r="K360" s="117"/>
      <c r="L360" s="109"/>
      <c r="M360" s="110"/>
    </row>
    <row r="361" spans="2:13" ht="15">
      <c r="B361" s="105">
        <v>356</v>
      </c>
      <c r="C361" s="193"/>
      <c r="D361" s="106">
        <v>6</v>
      </c>
      <c r="E361" s="113"/>
      <c r="F361" s="107"/>
      <c r="G361" s="107"/>
      <c r="H361" s="108"/>
      <c r="I361" s="107"/>
      <c r="J361" s="107"/>
      <c r="K361" s="117"/>
      <c r="L361" s="109"/>
      <c r="M361" s="110"/>
    </row>
    <row r="362" spans="2:13" ht="15">
      <c r="B362" s="105">
        <v>357</v>
      </c>
      <c r="C362" s="193"/>
      <c r="D362" s="106">
        <v>7</v>
      </c>
      <c r="E362" s="113"/>
      <c r="F362" s="107"/>
      <c r="G362" s="107"/>
      <c r="H362" s="108"/>
      <c r="I362" s="107"/>
      <c r="J362" s="107"/>
      <c r="K362" s="117"/>
      <c r="L362" s="109"/>
      <c r="M362" s="110"/>
    </row>
    <row r="363" spans="2:13" ht="15">
      <c r="B363" s="105">
        <v>358</v>
      </c>
      <c r="C363" s="193"/>
      <c r="D363" s="106">
        <v>8</v>
      </c>
      <c r="E363" s="113"/>
      <c r="F363" s="107"/>
      <c r="G363" s="107"/>
      <c r="H363" s="108"/>
      <c r="I363" s="107"/>
      <c r="J363" s="107"/>
      <c r="K363" s="117"/>
      <c r="L363" s="109"/>
      <c r="M363" s="110"/>
    </row>
    <row r="364" spans="2:13" ht="15">
      <c r="B364" s="105">
        <v>359</v>
      </c>
      <c r="C364" s="193"/>
      <c r="D364" s="106">
        <v>9</v>
      </c>
      <c r="E364" s="113"/>
      <c r="F364" s="107"/>
      <c r="G364" s="107"/>
      <c r="H364" s="108"/>
      <c r="I364" s="107"/>
      <c r="J364" s="107"/>
      <c r="K364" s="117"/>
      <c r="L364" s="109"/>
      <c r="M364" s="110"/>
    </row>
    <row r="365" spans="2:13" ht="15">
      <c r="B365" s="105">
        <v>360</v>
      </c>
      <c r="C365" s="193"/>
      <c r="D365" s="106">
        <v>10</v>
      </c>
      <c r="E365" s="113"/>
      <c r="F365" s="107"/>
      <c r="G365" s="107"/>
      <c r="H365" s="108"/>
      <c r="I365" s="107"/>
      <c r="J365" s="107"/>
      <c r="K365" s="117"/>
      <c r="L365" s="109"/>
      <c r="M365" s="110"/>
    </row>
    <row r="366" spans="2:13" ht="15">
      <c r="B366" s="105">
        <v>361</v>
      </c>
      <c r="C366" s="193"/>
      <c r="D366" s="106">
        <v>1</v>
      </c>
      <c r="E366" s="113"/>
      <c r="F366" s="107"/>
      <c r="G366" s="107"/>
      <c r="H366" s="108"/>
      <c r="I366" s="107"/>
      <c r="J366" s="107"/>
      <c r="K366" s="117"/>
      <c r="L366" s="109"/>
      <c r="M366" s="110"/>
    </row>
    <row r="367" spans="2:13" ht="15">
      <c r="B367" s="105">
        <v>362</v>
      </c>
      <c r="C367" s="193"/>
      <c r="D367" s="106">
        <v>2</v>
      </c>
      <c r="E367" s="113"/>
      <c r="F367" s="107"/>
      <c r="G367" s="107"/>
      <c r="H367" s="108"/>
      <c r="I367" s="107"/>
      <c r="J367" s="107"/>
      <c r="K367" s="117"/>
      <c r="L367" s="109"/>
      <c r="M367" s="110"/>
    </row>
    <row r="368" spans="2:13" ht="15">
      <c r="B368" s="105">
        <v>363</v>
      </c>
      <c r="C368" s="193"/>
      <c r="D368" s="106">
        <v>3</v>
      </c>
      <c r="E368" s="113"/>
      <c r="F368" s="107"/>
      <c r="G368" s="107"/>
      <c r="H368" s="108"/>
      <c r="I368" s="107"/>
      <c r="J368" s="107"/>
      <c r="K368" s="117"/>
      <c r="L368" s="109"/>
      <c r="M368" s="110"/>
    </row>
    <row r="369" spans="2:13" ht="15">
      <c r="B369" s="105">
        <v>364</v>
      </c>
      <c r="C369" s="193"/>
      <c r="D369" s="106">
        <v>4</v>
      </c>
      <c r="E369" s="113"/>
      <c r="F369" s="107"/>
      <c r="G369" s="107"/>
      <c r="H369" s="108"/>
      <c r="I369" s="107"/>
      <c r="J369" s="107"/>
      <c r="K369" s="117"/>
      <c r="L369" s="109"/>
      <c r="M369" s="110"/>
    </row>
    <row r="370" spans="2:13" ht="15">
      <c r="B370" s="105">
        <v>365</v>
      </c>
      <c r="C370" s="193"/>
      <c r="D370" s="106">
        <v>5</v>
      </c>
      <c r="E370" s="113"/>
      <c r="F370" s="107"/>
      <c r="G370" s="107"/>
      <c r="H370" s="108"/>
      <c r="I370" s="107"/>
      <c r="J370" s="107"/>
      <c r="K370" s="117"/>
      <c r="L370" s="109"/>
      <c r="M370" s="110"/>
    </row>
    <row r="371" spans="2:13" ht="15">
      <c r="B371" s="105">
        <v>366</v>
      </c>
      <c r="C371" s="193"/>
      <c r="D371" s="106">
        <v>6</v>
      </c>
      <c r="E371" s="113"/>
      <c r="F371" s="107"/>
      <c r="G371" s="107"/>
      <c r="H371" s="108"/>
      <c r="I371" s="107"/>
      <c r="J371" s="107"/>
      <c r="K371" s="117"/>
      <c r="L371" s="109"/>
      <c r="M371" s="110"/>
    </row>
    <row r="372" spans="2:13" ht="15">
      <c r="B372" s="105">
        <v>367</v>
      </c>
      <c r="C372" s="193"/>
      <c r="D372" s="106">
        <v>7</v>
      </c>
      <c r="E372" s="113"/>
      <c r="F372" s="107"/>
      <c r="G372" s="107"/>
      <c r="H372" s="108"/>
      <c r="I372" s="107"/>
      <c r="J372" s="107"/>
      <c r="K372" s="117"/>
      <c r="L372" s="109"/>
      <c r="M372" s="110"/>
    </row>
    <row r="373" spans="2:13" ht="15">
      <c r="B373" s="105">
        <v>368</v>
      </c>
      <c r="C373" s="193"/>
      <c r="D373" s="106">
        <v>8</v>
      </c>
      <c r="E373" s="113"/>
      <c r="F373" s="107"/>
      <c r="G373" s="107"/>
      <c r="H373" s="108"/>
      <c r="I373" s="107"/>
      <c r="J373" s="107"/>
      <c r="K373" s="117"/>
      <c r="L373" s="109"/>
      <c r="M373" s="110"/>
    </row>
    <row r="374" spans="2:13" ht="15">
      <c r="B374" s="105">
        <v>369</v>
      </c>
      <c r="C374" s="193"/>
      <c r="D374" s="106">
        <v>9</v>
      </c>
      <c r="E374" s="113"/>
      <c r="F374" s="107"/>
      <c r="G374" s="107"/>
      <c r="H374" s="108"/>
      <c r="I374" s="107"/>
      <c r="J374" s="107"/>
      <c r="K374" s="117"/>
      <c r="L374" s="109"/>
      <c r="M374" s="110"/>
    </row>
    <row r="375" spans="2:13" ht="15">
      <c r="B375" s="105">
        <v>370</v>
      </c>
      <c r="C375" s="193"/>
      <c r="D375" s="106">
        <v>10</v>
      </c>
      <c r="E375" s="113"/>
      <c r="F375" s="107"/>
      <c r="G375" s="107"/>
      <c r="H375" s="108"/>
      <c r="I375" s="107"/>
      <c r="J375" s="107"/>
      <c r="K375" s="117"/>
      <c r="L375" s="109"/>
      <c r="M375" s="110"/>
    </row>
    <row r="376" spans="2:13" ht="15">
      <c r="B376" s="105">
        <v>371</v>
      </c>
      <c r="C376" s="193"/>
      <c r="D376" s="106">
        <v>1</v>
      </c>
      <c r="E376" s="113"/>
      <c r="F376" s="107"/>
      <c r="G376" s="107"/>
      <c r="H376" s="108"/>
      <c r="I376" s="107"/>
      <c r="J376" s="107"/>
      <c r="K376" s="117"/>
      <c r="L376" s="109"/>
      <c r="M376" s="110"/>
    </row>
    <row r="377" spans="2:13" ht="15">
      <c r="B377" s="105">
        <v>372</v>
      </c>
      <c r="C377" s="193"/>
      <c r="D377" s="106">
        <v>2</v>
      </c>
      <c r="E377" s="113"/>
      <c r="F377" s="107"/>
      <c r="G377" s="107"/>
      <c r="H377" s="108"/>
      <c r="I377" s="107"/>
      <c r="J377" s="107"/>
      <c r="K377" s="117"/>
      <c r="L377" s="109"/>
      <c r="M377" s="110"/>
    </row>
    <row r="378" spans="2:13" ht="15">
      <c r="B378" s="105">
        <v>373</v>
      </c>
      <c r="C378" s="193"/>
      <c r="D378" s="106">
        <v>3</v>
      </c>
      <c r="E378" s="113"/>
      <c r="F378" s="107"/>
      <c r="G378" s="107"/>
      <c r="H378" s="108"/>
      <c r="I378" s="107"/>
      <c r="J378" s="107"/>
      <c r="K378" s="117"/>
      <c r="L378" s="109"/>
      <c r="M378" s="110"/>
    </row>
    <row r="379" spans="2:13" ht="15">
      <c r="B379" s="105">
        <v>374</v>
      </c>
      <c r="C379" s="193"/>
      <c r="D379" s="106">
        <v>4</v>
      </c>
      <c r="E379" s="113"/>
      <c r="F379" s="107"/>
      <c r="G379" s="107"/>
      <c r="H379" s="108"/>
      <c r="I379" s="107"/>
      <c r="J379" s="107"/>
      <c r="K379" s="117"/>
      <c r="L379" s="109"/>
      <c r="M379" s="110"/>
    </row>
    <row r="380" spans="2:13" ht="15">
      <c r="B380" s="105">
        <v>375</v>
      </c>
      <c r="C380" s="193"/>
      <c r="D380" s="106">
        <v>5</v>
      </c>
      <c r="E380" s="113"/>
      <c r="F380" s="107"/>
      <c r="G380" s="107"/>
      <c r="H380" s="108"/>
      <c r="I380" s="107"/>
      <c r="J380" s="107"/>
      <c r="K380" s="117"/>
      <c r="L380" s="109"/>
      <c r="M380" s="110"/>
    </row>
    <row r="381" spans="2:13" ht="15">
      <c r="B381" s="105">
        <v>376</v>
      </c>
      <c r="C381" s="193"/>
      <c r="D381" s="106">
        <v>6</v>
      </c>
      <c r="E381" s="113"/>
      <c r="F381" s="107"/>
      <c r="G381" s="107"/>
      <c r="H381" s="108"/>
      <c r="I381" s="107"/>
      <c r="J381" s="107"/>
      <c r="K381" s="117"/>
      <c r="L381" s="109"/>
      <c r="M381" s="110"/>
    </row>
    <row r="382" spans="2:13" ht="15">
      <c r="B382" s="105">
        <v>377</v>
      </c>
      <c r="C382" s="193"/>
      <c r="D382" s="106">
        <v>7</v>
      </c>
      <c r="E382" s="113"/>
      <c r="F382" s="107"/>
      <c r="G382" s="107"/>
      <c r="H382" s="108"/>
      <c r="I382" s="107"/>
      <c r="J382" s="107"/>
      <c r="K382" s="117"/>
      <c r="L382" s="109"/>
      <c r="M382" s="110"/>
    </row>
    <row r="383" spans="2:13" ht="15">
      <c r="B383" s="105">
        <v>378</v>
      </c>
      <c r="C383" s="193"/>
      <c r="D383" s="106">
        <v>8</v>
      </c>
      <c r="E383" s="113"/>
      <c r="F383" s="107"/>
      <c r="G383" s="107"/>
      <c r="H383" s="108"/>
      <c r="I383" s="107"/>
      <c r="J383" s="107"/>
      <c r="K383" s="117"/>
      <c r="L383" s="109"/>
      <c r="M383" s="110"/>
    </row>
    <row r="384" spans="2:13" ht="15">
      <c r="B384" s="105">
        <v>379</v>
      </c>
      <c r="C384" s="193"/>
      <c r="D384" s="106">
        <v>9</v>
      </c>
      <c r="E384" s="113"/>
      <c r="F384" s="107"/>
      <c r="G384" s="107"/>
      <c r="H384" s="108"/>
      <c r="I384" s="107"/>
      <c r="J384" s="107"/>
      <c r="K384" s="117"/>
      <c r="L384" s="109"/>
      <c r="M384" s="110"/>
    </row>
    <row r="385" spans="2:13" ht="15">
      <c r="B385" s="105">
        <v>380</v>
      </c>
      <c r="C385" s="193"/>
      <c r="D385" s="106">
        <v>10</v>
      </c>
      <c r="E385" s="113"/>
      <c r="F385" s="107"/>
      <c r="G385" s="107"/>
      <c r="H385" s="108"/>
      <c r="I385" s="107"/>
      <c r="J385" s="107"/>
      <c r="K385" s="117"/>
      <c r="L385" s="109"/>
      <c r="M385" s="110"/>
    </row>
    <row r="386" spans="2:13" ht="15">
      <c r="B386" s="105">
        <v>381</v>
      </c>
      <c r="C386" s="193"/>
      <c r="D386" s="106">
        <v>1</v>
      </c>
      <c r="E386" s="113"/>
      <c r="F386" s="107"/>
      <c r="G386" s="107"/>
      <c r="H386" s="108"/>
      <c r="I386" s="107"/>
      <c r="J386" s="107"/>
      <c r="K386" s="117"/>
      <c r="L386" s="109"/>
      <c r="M386" s="110"/>
    </row>
    <row r="387" spans="2:13" ht="15">
      <c r="B387" s="105">
        <v>382</v>
      </c>
      <c r="C387" s="193"/>
      <c r="D387" s="106">
        <v>2</v>
      </c>
      <c r="E387" s="113"/>
      <c r="F387" s="107"/>
      <c r="G387" s="107"/>
      <c r="H387" s="108"/>
      <c r="I387" s="107"/>
      <c r="J387" s="107"/>
      <c r="K387" s="117"/>
      <c r="L387" s="109"/>
      <c r="M387" s="110"/>
    </row>
    <row r="388" spans="2:13" ht="15">
      <c r="B388" s="105">
        <v>383</v>
      </c>
      <c r="C388" s="193"/>
      <c r="D388" s="106">
        <v>3</v>
      </c>
      <c r="E388" s="113"/>
      <c r="F388" s="107"/>
      <c r="G388" s="107"/>
      <c r="H388" s="108"/>
      <c r="I388" s="107"/>
      <c r="J388" s="107"/>
      <c r="K388" s="117"/>
      <c r="L388" s="109"/>
      <c r="M388" s="110"/>
    </row>
    <row r="389" spans="2:13" ht="15">
      <c r="B389" s="105">
        <v>384</v>
      </c>
      <c r="C389" s="193"/>
      <c r="D389" s="106">
        <v>4</v>
      </c>
      <c r="E389" s="113"/>
      <c r="F389" s="107"/>
      <c r="G389" s="107"/>
      <c r="H389" s="108"/>
      <c r="I389" s="107"/>
      <c r="J389" s="107"/>
      <c r="K389" s="117"/>
      <c r="L389" s="109"/>
      <c r="M389" s="110"/>
    </row>
    <row r="390" spans="2:13" ht="15">
      <c r="B390" s="105">
        <v>385</v>
      </c>
      <c r="C390" s="193"/>
      <c r="D390" s="106">
        <v>5</v>
      </c>
      <c r="E390" s="113"/>
      <c r="F390" s="107"/>
      <c r="G390" s="107"/>
      <c r="H390" s="108"/>
      <c r="I390" s="107"/>
      <c r="J390" s="107"/>
      <c r="K390" s="117"/>
      <c r="L390" s="109"/>
      <c r="M390" s="110"/>
    </row>
    <row r="391" spans="2:13" ht="15">
      <c r="B391" s="105">
        <v>386</v>
      </c>
      <c r="C391" s="193"/>
      <c r="D391" s="106">
        <v>6</v>
      </c>
      <c r="E391" s="113"/>
      <c r="F391" s="107"/>
      <c r="G391" s="107"/>
      <c r="H391" s="108"/>
      <c r="I391" s="107"/>
      <c r="J391" s="107"/>
      <c r="K391" s="117"/>
      <c r="L391" s="109"/>
      <c r="M391" s="110"/>
    </row>
    <row r="392" spans="2:13" ht="15">
      <c r="B392" s="105">
        <v>387</v>
      </c>
      <c r="C392" s="193"/>
      <c r="D392" s="106">
        <v>7</v>
      </c>
      <c r="E392" s="113"/>
      <c r="F392" s="107"/>
      <c r="G392" s="107"/>
      <c r="H392" s="108"/>
      <c r="I392" s="107"/>
      <c r="J392" s="107"/>
      <c r="K392" s="117"/>
      <c r="L392" s="109"/>
      <c r="M392" s="110"/>
    </row>
    <row r="393" spans="2:13" ht="15">
      <c r="B393" s="105">
        <v>388</v>
      </c>
      <c r="C393" s="193"/>
      <c r="D393" s="106">
        <v>8</v>
      </c>
      <c r="E393" s="113"/>
      <c r="F393" s="107"/>
      <c r="G393" s="107"/>
      <c r="H393" s="108"/>
      <c r="I393" s="107"/>
      <c r="J393" s="107"/>
      <c r="K393" s="117"/>
      <c r="L393" s="109"/>
      <c r="M393" s="110"/>
    </row>
    <row r="394" spans="2:13" ht="15">
      <c r="B394" s="105">
        <v>389</v>
      </c>
      <c r="C394" s="193"/>
      <c r="D394" s="106">
        <v>9</v>
      </c>
      <c r="E394" s="113"/>
      <c r="F394" s="107"/>
      <c r="G394" s="107"/>
      <c r="H394" s="108"/>
      <c r="I394" s="107"/>
      <c r="J394" s="107"/>
      <c r="K394" s="117"/>
      <c r="L394" s="109"/>
      <c r="M394" s="110"/>
    </row>
    <row r="395" spans="2:13" ht="15">
      <c r="B395" s="105">
        <v>390</v>
      </c>
      <c r="C395" s="193"/>
      <c r="D395" s="106">
        <v>10</v>
      </c>
      <c r="E395" s="113"/>
      <c r="F395" s="107"/>
      <c r="G395" s="107"/>
      <c r="H395" s="108"/>
      <c r="I395" s="107"/>
      <c r="J395" s="107"/>
      <c r="K395" s="117"/>
      <c r="L395" s="109"/>
      <c r="M395" s="110"/>
    </row>
    <row r="396" spans="2:13" ht="15">
      <c r="B396" s="105">
        <v>391</v>
      </c>
      <c r="C396" s="193"/>
      <c r="D396" s="106">
        <v>1</v>
      </c>
      <c r="E396" s="113"/>
      <c r="F396" s="107"/>
      <c r="G396" s="107"/>
      <c r="H396" s="108"/>
      <c r="I396" s="107"/>
      <c r="J396" s="107"/>
      <c r="K396" s="117"/>
      <c r="L396" s="109"/>
      <c r="M396" s="110"/>
    </row>
    <row r="397" spans="2:13" ht="15">
      <c r="B397" s="105">
        <v>392</v>
      </c>
      <c r="C397" s="193"/>
      <c r="D397" s="106">
        <v>2</v>
      </c>
      <c r="E397" s="113"/>
      <c r="F397" s="107"/>
      <c r="G397" s="107"/>
      <c r="H397" s="108"/>
      <c r="I397" s="107"/>
      <c r="J397" s="107"/>
      <c r="K397" s="117"/>
      <c r="L397" s="109"/>
      <c r="M397" s="110"/>
    </row>
    <row r="398" spans="2:13" ht="15">
      <c r="B398" s="105">
        <v>393</v>
      </c>
      <c r="C398" s="193"/>
      <c r="D398" s="106">
        <v>3</v>
      </c>
      <c r="E398" s="113"/>
      <c r="F398" s="107"/>
      <c r="G398" s="107"/>
      <c r="H398" s="108"/>
      <c r="I398" s="107"/>
      <c r="J398" s="107"/>
      <c r="K398" s="117"/>
      <c r="L398" s="109"/>
      <c r="M398" s="110"/>
    </row>
    <row r="399" spans="2:13" ht="15">
      <c r="B399" s="105">
        <v>394</v>
      </c>
      <c r="C399" s="193"/>
      <c r="D399" s="106">
        <v>4</v>
      </c>
      <c r="E399" s="113"/>
      <c r="F399" s="107"/>
      <c r="G399" s="107"/>
      <c r="H399" s="108"/>
      <c r="I399" s="107"/>
      <c r="J399" s="107"/>
      <c r="K399" s="117"/>
      <c r="L399" s="109"/>
      <c r="M399" s="110"/>
    </row>
    <row r="400" spans="2:13" ht="15">
      <c r="B400" s="105">
        <v>395</v>
      </c>
      <c r="C400" s="193"/>
      <c r="D400" s="106">
        <v>5</v>
      </c>
      <c r="E400" s="113"/>
      <c r="F400" s="107"/>
      <c r="G400" s="107"/>
      <c r="H400" s="108"/>
      <c r="I400" s="107"/>
      <c r="J400" s="107"/>
      <c r="K400" s="117"/>
      <c r="L400" s="109"/>
      <c r="M400" s="110"/>
    </row>
    <row r="401" spans="2:13" ht="15">
      <c r="B401" s="105">
        <v>396</v>
      </c>
      <c r="C401" s="193"/>
      <c r="D401" s="106">
        <v>6</v>
      </c>
      <c r="E401" s="113"/>
      <c r="F401" s="107"/>
      <c r="G401" s="107"/>
      <c r="H401" s="108"/>
      <c r="I401" s="107"/>
      <c r="J401" s="107"/>
      <c r="K401" s="117"/>
      <c r="L401" s="109"/>
      <c r="M401" s="110"/>
    </row>
    <row r="402" spans="2:13" ht="15">
      <c r="B402" s="105">
        <v>397</v>
      </c>
      <c r="C402" s="193"/>
      <c r="D402" s="106">
        <v>7</v>
      </c>
      <c r="E402" s="113"/>
      <c r="F402" s="107"/>
      <c r="G402" s="107"/>
      <c r="H402" s="108"/>
      <c r="I402" s="107"/>
      <c r="J402" s="107"/>
      <c r="K402" s="117"/>
      <c r="L402" s="109"/>
      <c r="M402" s="110"/>
    </row>
    <row r="403" spans="2:13" ht="15">
      <c r="B403" s="105">
        <v>398</v>
      </c>
      <c r="C403" s="193"/>
      <c r="D403" s="106">
        <v>8</v>
      </c>
      <c r="E403" s="113"/>
      <c r="F403" s="107"/>
      <c r="G403" s="107"/>
      <c r="H403" s="108"/>
      <c r="I403" s="107"/>
      <c r="J403" s="107"/>
      <c r="K403" s="117"/>
      <c r="L403" s="109"/>
      <c r="M403" s="110"/>
    </row>
    <row r="404" spans="2:13" ht="15">
      <c r="B404" s="105">
        <v>399</v>
      </c>
      <c r="C404" s="193"/>
      <c r="D404" s="106">
        <v>9</v>
      </c>
      <c r="E404" s="113"/>
      <c r="F404" s="107"/>
      <c r="G404" s="107"/>
      <c r="H404" s="108"/>
      <c r="I404" s="107"/>
      <c r="J404" s="107"/>
      <c r="K404" s="117"/>
      <c r="L404" s="109"/>
      <c r="M404" s="110"/>
    </row>
    <row r="405" spans="2:13" ht="15">
      <c r="B405" s="105">
        <v>400</v>
      </c>
      <c r="C405" s="193"/>
      <c r="D405" s="106">
        <v>10</v>
      </c>
      <c r="E405" s="113"/>
      <c r="F405" s="107"/>
      <c r="G405" s="107"/>
      <c r="H405" s="108"/>
      <c r="I405" s="107"/>
      <c r="J405" s="107"/>
      <c r="K405" s="117"/>
      <c r="L405" s="109"/>
      <c r="M405" s="110"/>
    </row>
    <row r="406" spans="2:13" ht="15">
      <c r="B406" s="105">
        <v>401</v>
      </c>
      <c r="C406" s="193"/>
      <c r="D406" s="106">
        <v>1</v>
      </c>
      <c r="E406" s="113"/>
      <c r="F406" s="107"/>
      <c r="G406" s="107"/>
      <c r="H406" s="108"/>
      <c r="I406" s="107"/>
      <c r="J406" s="107"/>
      <c r="K406" s="117"/>
      <c r="L406" s="109"/>
      <c r="M406" s="110"/>
    </row>
    <row r="407" spans="2:13" ht="15">
      <c r="B407" s="105">
        <v>402</v>
      </c>
      <c r="C407" s="193"/>
      <c r="D407" s="106">
        <v>2</v>
      </c>
      <c r="E407" s="113"/>
      <c r="F407" s="107"/>
      <c r="G407" s="107"/>
      <c r="H407" s="108"/>
      <c r="I407" s="107"/>
      <c r="J407" s="107"/>
      <c r="K407" s="117"/>
      <c r="L407" s="109"/>
      <c r="M407" s="110"/>
    </row>
    <row r="408" spans="2:13" ht="15">
      <c r="B408" s="105">
        <v>403</v>
      </c>
      <c r="C408" s="193"/>
      <c r="D408" s="106">
        <v>3</v>
      </c>
      <c r="E408" s="113"/>
      <c r="F408" s="107"/>
      <c r="G408" s="107"/>
      <c r="H408" s="108"/>
      <c r="I408" s="107"/>
      <c r="J408" s="107"/>
      <c r="K408" s="117"/>
      <c r="L408" s="109"/>
      <c r="M408" s="110"/>
    </row>
    <row r="409" spans="2:13" ht="15">
      <c r="B409" s="105">
        <v>404</v>
      </c>
      <c r="C409" s="193"/>
      <c r="D409" s="106">
        <v>4</v>
      </c>
      <c r="E409" s="113"/>
      <c r="F409" s="107"/>
      <c r="G409" s="107"/>
      <c r="H409" s="108"/>
      <c r="I409" s="107"/>
      <c r="J409" s="107"/>
      <c r="K409" s="117"/>
      <c r="L409" s="109"/>
      <c r="M409" s="110"/>
    </row>
    <row r="410" spans="2:13" ht="15">
      <c r="B410" s="105">
        <v>405</v>
      </c>
      <c r="C410" s="193"/>
      <c r="D410" s="106">
        <v>5</v>
      </c>
      <c r="E410" s="113"/>
      <c r="F410" s="107"/>
      <c r="G410" s="107"/>
      <c r="H410" s="108"/>
      <c r="I410" s="107"/>
      <c r="J410" s="107"/>
      <c r="K410" s="117"/>
      <c r="L410" s="109"/>
      <c r="M410" s="110"/>
    </row>
    <row r="411" spans="2:13" ht="15">
      <c r="B411" s="105">
        <v>406</v>
      </c>
      <c r="C411" s="193"/>
      <c r="D411" s="106">
        <v>6</v>
      </c>
      <c r="E411" s="113"/>
      <c r="F411" s="107"/>
      <c r="G411" s="107"/>
      <c r="H411" s="108"/>
      <c r="I411" s="107"/>
      <c r="J411" s="107"/>
      <c r="K411" s="117"/>
      <c r="L411" s="109"/>
      <c r="M411" s="110"/>
    </row>
    <row r="412" spans="2:13" ht="15">
      <c r="B412" s="105">
        <v>407</v>
      </c>
      <c r="C412" s="193"/>
      <c r="D412" s="106">
        <v>7</v>
      </c>
      <c r="E412" s="113"/>
      <c r="F412" s="107"/>
      <c r="G412" s="107"/>
      <c r="H412" s="108"/>
      <c r="I412" s="107"/>
      <c r="J412" s="107"/>
      <c r="K412" s="117"/>
      <c r="L412" s="109"/>
      <c r="M412" s="110"/>
    </row>
    <row r="413" spans="2:13" ht="15">
      <c r="B413" s="105">
        <v>408</v>
      </c>
      <c r="C413" s="193"/>
      <c r="D413" s="106">
        <v>8</v>
      </c>
      <c r="E413" s="113"/>
      <c r="F413" s="107"/>
      <c r="G413" s="107"/>
      <c r="H413" s="108"/>
      <c r="I413" s="107"/>
      <c r="J413" s="107"/>
      <c r="K413" s="117"/>
      <c r="L413" s="109"/>
      <c r="M413" s="110"/>
    </row>
    <row r="414" spans="2:13" ht="15">
      <c r="B414" s="105">
        <v>409</v>
      </c>
      <c r="C414" s="193"/>
      <c r="D414" s="106">
        <v>9</v>
      </c>
      <c r="E414" s="113"/>
      <c r="F414" s="107"/>
      <c r="G414" s="107"/>
      <c r="H414" s="108"/>
      <c r="I414" s="107"/>
      <c r="J414" s="107"/>
      <c r="K414" s="117"/>
      <c r="L414" s="109"/>
      <c r="M414" s="110"/>
    </row>
    <row r="415" spans="2:13" ht="15">
      <c r="B415" s="105">
        <v>410</v>
      </c>
      <c r="C415" s="193"/>
      <c r="D415" s="106">
        <v>10</v>
      </c>
      <c r="E415" s="113"/>
      <c r="F415" s="107"/>
      <c r="G415" s="107"/>
      <c r="H415" s="108"/>
      <c r="I415" s="107"/>
      <c r="J415" s="107"/>
      <c r="K415" s="117"/>
      <c r="L415" s="109"/>
      <c r="M415" s="110"/>
    </row>
    <row r="416" spans="2:13" ht="15">
      <c r="B416" s="105">
        <v>411</v>
      </c>
      <c r="C416" s="193"/>
      <c r="D416" s="106">
        <v>1</v>
      </c>
      <c r="E416" s="113"/>
      <c r="F416" s="107"/>
      <c r="G416" s="107"/>
      <c r="H416" s="108"/>
      <c r="I416" s="107"/>
      <c r="J416" s="107"/>
      <c r="K416" s="117"/>
      <c r="L416" s="109"/>
      <c r="M416" s="110"/>
    </row>
    <row r="417" spans="2:13" ht="15">
      <c r="B417" s="105">
        <v>412</v>
      </c>
      <c r="C417" s="193"/>
      <c r="D417" s="106">
        <v>2</v>
      </c>
      <c r="E417" s="113"/>
      <c r="F417" s="107"/>
      <c r="G417" s="107"/>
      <c r="H417" s="108"/>
      <c r="I417" s="107"/>
      <c r="J417" s="107"/>
      <c r="K417" s="117"/>
      <c r="L417" s="109"/>
      <c r="M417" s="110"/>
    </row>
    <row r="418" spans="2:13" ht="15">
      <c r="B418" s="105">
        <v>413</v>
      </c>
      <c r="C418" s="193"/>
      <c r="D418" s="106">
        <v>3</v>
      </c>
      <c r="E418" s="113"/>
      <c r="F418" s="107"/>
      <c r="G418" s="107"/>
      <c r="H418" s="108"/>
      <c r="I418" s="107"/>
      <c r="J418" s="107"/>
      <c r="K418" s="117"/>
      <c r="L418" s="109"/>
      <c r="M418" s="110"/>
    </row>
    <row r="419" spans="2:13" ht="15">
      <c r="B419" s="105">
        <v>414</v>
      </c>
      <c r="C419" s="193"/>
      <c r="D419" s="106">
        <v>4</v>
      </c>
      <c r="E419" s="113"/>
      <c r="F419" s="107"/>
      <c r="G419" s="107"/>
      <c r="H419" s="108"/>
      <c r="I419" s="107"/>
      <c r="J419" s="107"/>
      <c r="K419" s="117"/>
      <c r="L419" s="109"/>
      <c r="M419" s="110"/>
    </row>
    <row r="420" spans="2:13" ht="15">
      <c r="B420" s="105">
        <v>415</v>
      </c>
      <c r="C420" s="193"/>
      <c r="D420" s="106">
        <v>5</v>
      </c>
      <c r="E420" s="113"/>
      <c r="F420" s="107"/>
      <c r="G420" s="107"/>
      <c r="H420" s="108"/>
      <c r="I420" s="107"/>
      <c r="J420" s="107"/>
      <c r="K420" s="117"/>
      <c r="L420" s="109"/>
      <c r="M420" s="110"/>
    </row>
    <row r="421" spans="2:13" ht="15">
      <c r="B421" s="105">
        <v>416</v>
      </c>
      <c r="C421" s="193"/>
      <c r="D421" s="106">
        <v>6</v>
      </c>
      <c r="E421" s="113"/>
      <c r="F421" s="107"/>
      <c r="G421" s="107"/>
      <c r="H421" s="108"/>
      <c r="I421" s="107"/>
      <c r="J421" s="107"/>
      <c r="K421" s="117"/>
      <c r="L421" s="109"/>
      <c r="M421" s="110"/>
    </row>
    <row r="422" spans="2:13" ht="15">
      <c r="B422" s="105">
        <v>417</v>
      </c>
      <c r="C422" s="193"/>
      <c r="D422" s="106">
        <v>7</v>
      </c>
      <c r="E422" s="113"/>
      <c r="F422" s="107"/>
      <c r="G422" s="107"/>
      <c r="H422" s="108"/>
      <c r="I422" s="107"/>
      <c r="J422" s="107"/>
      <c r="K422" s="117"/>
      <c r="L422" s="109"/>
      <c r="M422" s="110"/>
    </row>
    <row r="423" spans="2:13" ht="15">
      <c r="B423" s="105">
        <v>418</v>
      </c>
      <c r="C423" s="193"/>
      <c r="D423" s="106">
        <v>8</v>
      </c>
      <c r="E423" s="113"/>
      <c r="F423" s="107"/>
      <c r="G423" s="107"/>
      <c r="H423" s="108"/>
      <c r="I423" s="107"/>
      <c r="J423" s="107"/>
      <c r="K423" s="117"/>
      <c r="L423" s="109"/>
      <c r="M423" s="110"/>
    </row>
    <row r="424" spans="2:13" ht="15">
      <c r="B424" s="105">
        <v>419</v>
      </c>
      <c r="C424" s="193"/>
      <c r="D424" s="106">
        <v>9</v>
      </c>
      <c r="E424" s="113"/>
      <c r="F424" s="107"/>
      <c r="G424" s="107"/>
      <c r="H424" s="108"/>
      <c r="I424" s="107"/>
      <c r="J424" s="107"/>
      <c r="K424" s="117"/>
      <c r="L424" s="109"/>
      <c r="M424" s="110"/>
    </row>
    <row r="425" spans="2:13" ht="15">
      <c r="B425" s="105">
        <v>420</v>
      </c>
      <c r="C425" s="193"/>
      <c r="D425" s="106">
        <v>10</v>
      </c>
      <c r="E425" s="113"/>
      <c r="F425" s="107"/>
      <c r="G425" s="107"/>
      <c r="H425" s="108"/>
      <c r="I425" s="107"/>
      <c r="J425" s="107"/>
      <c r="K425" s="117"/>
      <c r="L425" s="109"/>
      <c r="M425" s="110"/>
    </row>
    <row r="426" spans="2:13" ht="15">
      <c r="B426" s="105">
        <v>421</v>
      </c>
      <c r="C426" s="193"/>
      <c r="D426" s="106">
        <v>1</v>
      </c>
      <c r="E426" s="113"/>
      <c r="F426" s="107"/>
      <c r="G426" s="107"/>
      <c r="H426" s="108"/>
      <c r="I426" s="107"/>
      <c r="J426" s="107"/>
      <c r="K426" s="117"/>
      <c r="L426" s="109"/>
      <c r="M426" s="110"/>
    </row>
    <row r="427" spans="2:13" ht="15">
      <c r="B427" s="105">
        <v>422</v>
      </c>
      <c r="C427" s="193"/>
      <c r="D427" s="106">
        <v>2</v>
      </c>
      <c r="E427" s="113"/>
      <c r="F427" s="107"/>
      <c r="G427" s="107"/>
      <c r="H427" s="108"/>
      <c r="I427" s="107"/>
      <c r="J427" s="107"/>
      <c r="K427" s="117"/>
      <c r="L427" s="109"/>
      <c r="M427" s="110"/>
    </row>
    <row r="428" spans="2:13" ht="15">
      <c r="B428" s="105">
        <v>423</v>
      </c>
      <c r="C428" s="193"/>
      <c r="D428" s="106">
        <v>3</v>
      </c>
      <c r="E428" s="113"/>
      <c r="F428" s="107"/>
      <c r="G428" s="107"/>
      <c r="H428" s="108"/>
      <c r="I428" s="107"/>
      <c r="J428" s="107"/>
      <c r="K428" s="117"/>
      <c r="L428" s="109"/>
      <c r="M428" s="110"/>
    </row>
    <row r="429" spans="2:13" ht="15">
      <c r="B429" s="105">
        <v>424</v>
      </c>
      <c r="C429" s="193"/>
      <c r="D429" s="106">
        <v>4</v>
      </c>
      <c r="E429" s="113"/>
      <c r="F429" s="107"/>
      <c r="G429" s="107"/>
      <c r="H429" s="108"/>
      <c r="I429" s="107"/>
      <c r="J429" s="107"/>
      <c r="K429" s="117"/>
      <c r="L429" s="109"/>
      <c r="M429" s="110"/>
    </row>
    <row r="430" spans="2:13" ht="15">
      <c r="B430" s="105">
        <v>425</v>
      </c>
      <c r="C430" s="193"/>
      <c r="D430" s="106">
        <v>5</v>
      </c>
      <c r="E430" s="113"/>
      <c r="F430" s="107"/>
      <c r="G430" s="107"/>
      <c r="H430" s="108"/>
      <c r="I430" s="107"/>
      <c r="J430" s="107"/>
      <c r="K430" s="117"/>
      <c r="L430" s="109"/>
      <c r="M430" s="110"/>
    </row>
    <row r="431" spans="2:13" ht="15">
      <c r="B431" s="105">
        <v>426</v>
      </c>
      <c r="C431" s="193"/>
      <c r="D431" s="106">
        <v>6</v>
      </c>
      <c r="E431" s="113"/>
      <c r="F431" s="107"/>
      <c r="G431" s="107"/>
      <c r="H431" s="108"/>
      <c r="I431" s="107"/>
      <c r="J431" s="107"/>
      <c r="K431" s="117"/>
      <c r="L431" s="109"/>
      <c r="M431" s="110"/>
    </row>
    <row r="432" spans="2:13" ht="15">
      <c r="B432" s="105">
        <v>427</v>
      </c>
      <c r="C432" s="193"/>
      <c r="D432" s="106">
        <v>7</v>
      </c>
      <c r="E432" s="113"/>
      <c r="F432" s="107"/>
      <c r="G432" s="107"/>
      <c r="H432" s="108"/>
      <c r="I432" s="107"/>
      <c r="J432" s="107"/>
      <c r="K432" s="117"/>
      <c r="L432" s="109"/>
      <c r="M432" s="110"/>
    </row>
    <row r="433" spans="2:13" ht="15">
      <c r="B433" s="105">
        <v>428</v>
      </c>
      <c r="C433" s="193"/>
      <c r="D433" s="106">
        <v>8</v>
      </c>
      <c r="E433" s="113"/>
      <c r="F433" s="107"/>
      <c r="G433" s="107"/>
      <c r="H433" s="108"/>
      <c r="I433" s="107"/>
      <c r="J433" s="107"/>
      <c r="K433" s="117"/>
      <c r="L433" s="109"/>
      <c r="M433" s="110"/>
    </row>
    <row r="434" spans="2:13" ht="15">
      <c r="B434" s="105">
        <v>429</v>
      </c>
      <c r="C434" s="193"/>
      <c r="D434" s="106">
        <v>9</v>
      </c>
      <c r="E434" s="113"/>
      <c r="F434" s="107"/>
      <c r="G434" s="107"/>
      <c r="H434" s="108"/>
      <c r="I434" s="107"/>
      <c r="J434" s="107"/>
      <c r="K434" s="117"/>
      <c r="L434" s="109"/>
      <c r="M434" s="110"/>
    </row>
    <row r="435" spans="2:13" ht="15">
      <c r="B435" s="105">
        <v>430</v>
      </c>
      <c r="C435" s="193"/>
      <c r="D435" s="106">
        <v>10</v>
      </c>
      <c r="E435" s="113"/>
      <c r="F435" s="107"/>
      <c r="G435" s="107"/>
      <c r="H435" s="108"/>
      <c r="I435" s="107"/>
      <c r="J435" s="107"/>
      <c r="K435" s="117"/>
      <c r="L435" s="109"/>
      <c r="M435" s="110"/>
    </row>
    <row r="436" spans="2:13" ht="15">
      <c r="B436" s="105">
        <v>431</v>
      </c>
      <c r="C436" s="193"/>
      <c r="D436" s="106">
        <v>1</v>
      </c>
      <c r="E436" s="113"/>
      <c r="F436" s="107"/>
      <c r="G436" s="107"/>
      <c r="H436" s="108"/>
      <c r="I436" s="107"/>
      <c r="J436" s="107"/>
      <c r="K436" s="117"/>
      <c r="L436" s="109"/>
      <c r="M436" s="110"/>
    </row>
    <row r="437" spans="2:13" ht="15">
      <c r="B437" s="105">
        <v>432</v>
      </c>
      <c r="C437" s="193"/>
      <c r="D437" s="106">
        <v>2</v>
      </c>
      <c r="E437" s="113"/>
      <c r="F437" s="107"/>
      <c r="G437" s="107"/>
      <c r="H437" s="108"/>
      <c r="I437" s="107"/>
      <c r="J437" s="107"/>
      <c r="K437" s="117"/>
      <c r="L437" s="109"/>
      <c r="M437" s="110"/>
    </row>
    <row r="438" spans="2:13" ht="15">
      <c r="B438" s="105">
        <v>433</v>
      </c>
      <c r="C438" s="193"/>
      <c r="D438" s="106">
        <v>3</v>
      </c>
      <c r="E438" s="113"/>
      <c r="F438" s="107"/>
      <c r="G438" s="107"/>
      <c r="H438" s="108"/>
      <c r="I438" s="107"/>
      <c r="J438" s="107"/>
      <c r="K438" s="117"/>
      <c r="L438" s="109"/>
      <c r="M438" s="110"/>
    </row>
    <row r="439" spans="2:13" ht="15">
      <c r="B439" s="105">
        <v>434</v>
      </c>
      <c r="C439" s="193"/>
      <c r="D439" s="106">
        <v>4</v>
      </c>
      <c r="E439" s="113"/>
      <c r="F439" s="107"/>
      <c r="G439" s="107"/>
      <c r="H439" s="108"/>
      <c r="I439" s="107"/>
      <c r="J439" s="107"/>
      <c r="K439" s="117"/>
      <c r="L439" s="109"/>
      <c r="M439" s="110"/>
    </row>
    <row r="440" spans="2:13" ht="15">
      <c r="B440" s="105">
        <v>435</v>
      </c>
      <c r="C440" s="193"/>
      <c r="D440" s="106">
        <v>5</v>
      </c>
      <c r="E440" s="113"/>
      <c r="F440" s="107"/>
      <c r="G440" s="107"/>
      <c r="H440" s="108"/>
      <c r="I440" s="107"/>
      <c r="J440" s="107"/>
      <c r="K440" s="117"/>
      <c r="L440" s="109"/>
      <c r="M440" s="110"/>
    </row>
    <row r="441" spans="2:13" ht="15">
      <c r="B441" s="105">
        <v>436</v>
      </c>
      <c r="C441" s="193"/>
      <c r="D441" s="106">
        <v>6</v>
      </c>
      <c r="E441" s="113"/>
      <c r="F441" s="107"/>
      <c r="G441" s="107"/>
      <c r="H441" s="108"/>
      <c r="I441" s="107"/>
      <c r="J441" s="107"/>
      <c r="K441" s="117"/>
      <c r="L441" s="109"/>
      <c r="M441" s="110"/>
    </row>
    <row r="442" spans="2:13" ht="15">
      <c r="B442" s="105">
        <v>437</v>
      </c>
      <c r="C442" s="193"/>
      <c r="D442" s="106">
        <v>7</v>
      </c>
      <c r="E442" s="113"/>
      <c r="F442" s="107"/>
      <c r="G442" s="107"/>
      <c r="H442" s="108"/>
      <c r="I442" s="107"/>
      <c r="J442" s="107"/>
      <c r="K442" s="117"/>
      <c r="L442" s="109"/>
      <c r="M442" s="110"/>
    </row>
    <row r="443" spans="2:13" ht="15">
      <c r="B443" s="105">
        <v>438</v>
      </c>
      <c r="C443" s="193"/>
      <c r="D443" s="106">
        <v>8</v>
      </c>
      <c r="E443" s="113"/>
      <c r="F443" s="107"/>
      <c r="G443" s="107"/>
      <c r="H443" s="108"/>
      <c r="I443" s="107"/>
      <c r="J443" s="107"/>
      <c r="K443" s="117"/>
      <c r="L443" s="109"/>
      <c r="M443" s="110"/>
    </row>
    <row r="444" spans="2:13" ht="15">
      <c r="B444" s="105">
        <v>439</v>
      </c>
      <c r="C444" s="193"/>
      <c r="D444" s="106">
        <v>9</v>
      </c>
      <c r="E444" s="113"/>
      <c r="F444" s="107"/>
      <c r="G444" s="107"/>
      <c r="H444" s="108"/>
      <c r="I444" s="107"/>
      <c r="J444" s="107"/>
      <c r="K444" s="117"/>
      <c r="L444" s="109"/>
      <c r="M444" s="110"/>
    </row>
    <row r="445" spans="2:13" ht="15">
      <c r="B445" s="105">
        <v>440</v>
      </c>
      <c r="C445" s="193"/>
      <c r="D445" s="106">
        <v>10</v>
      </c>
      <c r="E445" s="113"/>
      <c r="F445" s="107"/>
      <c r="G445" s="107"/>
      <c r="H445" s="108"/>
      <c r="I445" s="107"/>
      <c r="J445" s="107"/>
      <c r="K445" s="117"/>
      <c r="L445" s="109"/>
      <c r="M445" s="110"/>
    </row>
    <row r="446" spans="2:13" ht="15">
      <c r="B446" s="105">
        <v>441</v>
      </c>
      <c r="C446" s="193"/>
      <c r="D446" s="106">
        <v>1</v>
      </c>
      <c r="E446" s="113"/>
      <c r="F446" s="107"/>
      <c r="G446" s="107"/>
      <c r="H446" s="108"/>
      <c r="I446" s="107"/>
      <c r="J446" s="107"/>
      <c r="K446" s="117"/>
      <c r="L446" s="109"/>
      <c r="M446" s="110"/>
    </row>
    <row r="447" spans="2:13" ht="15">
      <c r="B447" s="105">
        <v>442</v>
      </c>
      <c r="C447" s="193"/>
      <c r="D447" s="106">
        <v>2</v>
      </c>
      <c r="E447" s="113"/>
      <c r="F447" s="107"/>
      <c r="G447" s="107"/>
      <c r="H447" s="108"/>
      <c r="I447" s="107"/>
      <c r="J447" s="107"/>
      <c r="K447" s="117"/>
      <c r="L447" s="109"/>
      <c r="M447" s="110"/>
    </row>
    <row r="448" spans="2:13" ht="15">
      <c r="B448" s="105">
        <v>443</v>
      </c>
      <c r="C448" s="193"/>
      <c r="D448" s="106">
        <v>3</v>
      </c>
      <c r="E448" s="113"/>
      <c r="F448" s="107"/>
      <c r="G448" s="107"/>
      <c r="H448" s="108"/>
      <c r="I448" s="107"/>
      <c r="J448" s="107"/>
      <c r="K448" s="117"/>
      <c r="L448" s="109"/>
      <c r="M448" s="110"/>
    </row>
    <row r="449" spans="2:13" ht="15">
      <c r="B449" s="105">
        <v>444</v>
      </c>
      <c r="C449" s="193"/>
      <c r="D449" s="106">
        <v>4</v>
      </c>
      <c r="E449" s="113"/>
      <c r="F449" s="107"/>
      <c r="G449" s="107"/>
      <c r="H449" s="108"/>
      <c r="I449" s="107"/>
      <c r="J449" s="107"/>
      <c r="K449" s="117"/>
      <c r="L449" s="109"/>
      <c r="M449" s="110"/>
    </row>
    <row r="450" spans="2:13" ht="15">
      <c r="B450" s="105">
        <v>445</v>
      </c>
      <c r="C450" s="193"/>
      <c r="D450" s="106">
        <v>5</v>
      </c>
      <c r="E450" s="113"/>
      <c r="F450" s="107"/>
      <c r="G450" s="107"/>
      <c r="H450" s="108"/>
      <c r="I450" s="107"/>
      <c r="J450" s="107"/>
      <c r="K450" s="117"/>
      <c r="L450" s="109"/>
      <c r="M450" s="110"/>
    </row>
    <row r="451" spans="2:13" ht="15">
      <c r="B451" s="105">
        <v>446</v>
      </c>
      <c r="C451" s="193"/>
      <c r="D451" s="106">
        <v>6</v>
      </c>
      <c r="E451" s="113"/>
      <c r="F451" s="107"/>
      <c r="G451" s="107"/>
      <c r="H451" s="108"/>
      <c r="I451" s="107"/>
      <c r="J451" s="107"/>
      <c r="K451" s="117"/>
      <c r="L451" s="109"/>
      <c r="M451" s="110"/>
    </row>
    <row r="452" spans="2:13" ht="15">
      <c r="B452" s="105">
        <v>447</v>
      </c>
      <c r="C452" s="193"/>
      <c r="D452" s="106">
        <v>7</v>
      </c>
      <c r="E452" s="113"/>
      <c r="F452" s="107"/>
      <c r="G452" s="107"/>
      <c r="H452" s="108"/>
      <c r="I452" s="107"/>
      <c r="J452" s="107"/>
      <c r="K452" s="117"/>
      <c r="L452" s="109"/>
      <c r="M452" s="110"/>
    </row>
    <row r="453" spans="2:13" ht="15">
      <c r="B453" s="105">
        <v>448</v>
      </c>
      <c r="C453" s="193"/>
      <c r="D453" s="106">
        <v>8</v>
      </c>
      <c r="E453" s="113"/>
      <c r="F453" s="107"/>
      <c r="G453" s="107"/>
      <c r="H453" s="108"/>
      <c r="I453" s="107"/>
      <c r="J453" s="107"/>
      <c r="K453" s="117"/>
      <c r="L453" s="109"/>
      <c r="M453" s="110"/>
    </row>
    <row r="454" spans="2:13" ht="15">
      <c r="B454" s="105">
        <v>449</v>
      </c>
      <c r="C454" s="193"/>
      <c r="D454" s="106">
        <v>9</v>
      </c>
      <c r="E454" s="113"/>
      <c r="F454" s="107"/>
      <c r="G454" s="107"/>
      <c r="H454" s="108"/>
      <c r="I454" s="107"/>
      <c r="J454" s="107"/>
      <c r="K454" s="117"/>
      <c r="L454" s="109"/>
      <c r="M454" s="110"/>
    </row>
    <row r="455" spans="2:13" ht="15">
      <c r="B455" s="105">
        <v>450</v>
      </c>
      <c r="C455" s="193"/>
      <c r="D455" s="106">
        <v>10</v>
      </c>
      <c r="E455" s="113"/>
      <c r="F455" s="107"/>
      <c r="G455" s="107"/>
      <c r="H455" s="108"/>
      <c r="I455" s="107"/>
      <c r="J455" s="107"/>
      <c r="K455" s="117"/>
      <c r="L455" s="109"/>
      <c r="M455" s="110"/>
    </row>
    <row r="456" spans="2:13" ht="15">
      <c r="B456" s="105">
        <v>451</v>
      </c>
      <c r="C456" s="193"/>
      <c r="D456" s="106">
        <v>1</v>
      </c>
      <c r="E456" s="113"/>
      <c r="F456" s="107"/>
      <c r="G456" s="107"/>
      <c r="H456" s="108"/>
      <c r="I456" s="107"/>
      <c r="J456" s="107"/>
      <c r="K456" s="117"/>
      <c r="L456" s="109"/>
      <c r="M456" s="110"/>
    </row>
    <row r="457" spans="2:13" ht="15">
      <c r="B457" s="105">
        <v>452</v>
      </c>
      <c r="C457" s="193"/>
      <c r="D457" s="106">
        <v>2</v>
      </c>
      <c r="E457" s="113"/>
      <c r="F457" s="107"/>
      <c r="G457" s="107"/>
      <c r="H457" s="108"/>
      <c r="I457" s="107"/>
      <c r="J457" s="107"/>
      <c r="K457" s="117"/>
      <c r="L457" s="109"/>
      <c r="M457" s="110"/>
    </row>
    <row r="458" spans="2:13" ht="15">
      <c r="B458" s="105">
        <v>453</v>
      </c>
      <c r="C458" s="193"/>
      <c r="D458" s="106">
        <v>3</v>
      </c>
      <c r="E458" s="113"/>
      <c r="F458" s="107"/>
      <c r="G458" s="107"/>
      <c r="H458" s="108"/>
      <c r="I458" s="107"/>
      <c r="J458" s="107"/>
      <c r="K458" s="117"/>
      <c r="L458" s="109"/>
      <c r="M458" s="110"/>
    </row>
    <row r="459" spans="2:13" ht="15">
      <c r="B459" s="105">
        <v>454</v>
      </c>
      <c r="C459" s="193"/>
      <c r="D459" s="106">
        <v>4</v>
      </c>
      <c r="E459" s="113"/>
      <c r="F459" s="107"/>
      <c r="G459" s="107"/>
      <c r="H459" s="108"/>
      <c r="I459" s="107"/>
      <c r="J459" s="107"/>
      <c r="K459" s="117"/>
      <c r="L459" s="109"/>
      <c r="M459" s="110"/>
    </row>
    <row r="460" spans="2:13" ht="15">
      <c r="B460" s="105">
        <v>455</v>
      </c>
      <c r="C460" s="193"/>
      <c r="D460" s="106">
        <v>5</v>
      </c>
      <c r="E460" s="113"/>
      <c r="F460" s="107"/>
      <c r="G460" s="107"/>
      <c r="H460" s="108"/>
      <c r="I460" s="107"/>
      <c r="J460" s="107"/>
      <c r="K460" s="117"/>
      <c r="L460" s="109"/>
      <c r="M460" s="110"/>
    </row>
    <row r="461" spans="2:13" ht="15">
      <c r="B461" s="105">
        <v>456</v>
      </c>
      <c r="C461" s="193"/>
      <c r="D461" s="106">
        <v>6</v>
      </c>
      <c r="E461" s="113"/>
      <c r="F461" s="107"/>
      <c r="G461" s="107"/>
      <c r="H461" s="108"/>
      <c r="I461" s="107"/>
      <c r="J461" s="107"/>
      <c r="K461" s="117"/>
      <c r="L461" s="109"/>
      <c r="M461" s="110"/>
    </row>
    <row r="462" spans="2:13" ht="15">
      <c r="B462" s="105">
        <v>457</v>
      </c>
      <c r="C462" s="193"/>
      <c r="D462" s="106">
        <v>7</v>
      </c>
      <c r="E462" s="113"/>
      <c r="F462" s="107"/>
      <c r="G462" s="107"/>
      <c r="H462" s="108"/>
      <c r="I462" s="107"/>
      <c r="J462" s="107"/>
      <c r="K462" s="117"/>
      <c r="L462" s="109"/>
      <c r="M462" s="110"/>
    </row>
    <row r="463" spans="2:13" ht="15">
      <c r="B463" s="105">
        <v>458</v>
      </c>
      <c r="C463" s="193"/>
      <c r="D463" s="106">
        <v>8</v>
      </c>
      <c r="E463" s="113"/>
      <c r="F463" s="107"/>
      <c r="G463" s="107"/>
      <c r="H463" s="108"/>
      <c r="I463" s="107"/>
      <c r="J463" s="107"/>
      <c r="K463" s="117"/>
      <c r="L463" s="109"/>
      <c r="M463" s="110"/>
    </row>
    <row r="464" spans="2:13" ht="15">
      <c r="B464" s="105">
        <v>459</v>
      </c>
      <c r="C464" s="193"/>
      <c r="D464" s="106">
        <v>9</v>
      </c>
      <c r="E464" s="113"/>
      <c r="F464" s="107"/>
      <c r="G464" s="107"/>
      <c r="H464" s="108"/>
      <c r="I464" s="107"/>
      <c r="J464" s="107"/>
      <c r="K464" s="117"/>
      <c r="L464" s="109"/>
      <c r="M464" s="110"/>
    </row>
    <row r="465" spans="2:13" ht="15">
      <c r="B465" s="105">
        <v>460</v>
      </c>
      <c r="C465" s="193"/>
      <c r="D465" s="106">
        <v>10</v>
      </c>
      <c r="E465" s="113"/>
      <c r="F465" s="107"/>
      <c r="G465" s="107"/>
      <c r="H465" s="108"/>
      <c r="I465" s="107"/>
      <c r="J465" s="107"/>
      <c r="K465" s="117"/>
      <c r="L465" s="109"/>
      <c r="M465" s="110"/>
    </row>
    <row r="466" spans="2:13" ht="15">
      <c r="B466" s="105">
        <v>461</v>
      </c>
      <c r="C466" s="193"/>
      <c r="D466" s="106">
        <v>1</v>
      </c>
      <c r="E466" s="113"/>
      <c r="F466" s="107"/>
      <c r="G466" s="107"/>
      <c r="H466" s="108"/>
      <c r="I466" s="107"/>
      <c r="J466" s="107"/>
      <c r="K466" s="117"/>
      <c r="L466" s="109"/>
      <c r="M466" s="110"/>
    </row>
    <row r="467" spans="2:13" ht="15">
      <c r="B467" s="105">
        <v>462</v>
      </c>
      <c r="C467" s="193"/>
      <c r="D467" s="106">
        <v>2</v>
      </c>
      <c r="E467" s="113"/>
      <c r="F467" s="107"/>
      <c r="G467" s="107"/>
      <c r="H467" s="108"/>
      <c r="I467" s="107"/>
      <c r="J467" s="107"/>
      <c r="K467" s="117"/>
      <c r="L467" s="109"/>
      <c r="M467" s="110"/>
    </row>
    <row r="468" spans="2:13" ht="15">
      <c r="B468" s="105">
        <v>463</v>
      </c>
      <c r="C468" s="193"/>
      <c r="D468" s="106">
        <v>3</v>
      </c>
      <c r="E468" s="113"/>
      <c r="F468" s="107"/>
      <c r="G468" s="107"/>
      <c r="H468" s="108"/>
      <c r="I468" s="107"/>
      <c r="J468" s="107"/>
      <c r="K468" s="117"/>
      <c r="L468" s="109"/>
      <c r="M468" s="110"/>
    </row>
    <row r="469" spans="2:13" ht="15">
      <c r="B469" s="105">
        <v>464</v>
      </c>
      <c r="C469" s="193"/>
      <c r="D469" s="106">
        <v>4</v>
      </c>
      <c r="E469" s="113"/>
      <c r="F469" s="107"/>
      <c r="G469" s="107"/>
      <c r="H469" s="108"/>
      <c r="I469" s="107"/>
      <c r="J469" s="107"/>
      <c r="K469" s="117"/>
      <c r="L469" s="109"/>
      <c r="M469" s="110"/>
    </row>
    <row r="470" spans="2:13" ht="15">
      <c r="B470" s="105">
        <v>465</v>
      </c>
      <c r="C470" s="193"/>
      <c r="D470" s="106">
        <v>5</v>
      </c>
      <c r="E470" s="113"/>
      <c r="F470" s="107"/>
      <c r="G470" s="107"/>
      <c r="H470" s="108"/>
      <c r="I470" s="107"/>
      <c r="J470" s="107"/>
      <c r="K470" s="117"/>
      <c r="L470" s="109"/>
      <c r="M470" s="110"/>
    </row>
    <row r="471" spans="2:13" ht="15">
      <c r="B471" s="105">
        <v>466</v>
      </c>
      <c r="C471" s="193"/>
      <c r="D471" s="106">
        <v>6</v>
      </c>
      <c r="E471" s="113"/>
      <c r="F471" s="107"/>
      <c r="G471" s="107"/>
      <c r="H471" s="108"/>
      <c r="I471" s="107"/>
      <c r="J471" s="107"/>
      <c r="K471" s="117"/>
      <c r="L471" s="109"/>
      <c r="M471" s="110"/>
    </row>
    <row r="472" spans="2:13" ht="15">
      <c r="B472" s="105">
        <v>467</v>
      </c>
      <c r="C472" s="193"/>
      <c r="D472" s="106">
        <v>7</v>
      </c>
      <c r="E472" s="113"/>
      <c r="F472" s="107"/>
      <c r="G472" s="107"/>
      <c r="H472" s="108"/>
      <c r="I472" s="107"/>
      <c r="J472" s="107"/>
      <c r="K472" s="117"/>
      <c r="L472" s="109"/>
      <c r="M472" s="110"/>
    </row>
    <row r="473" spans="2:13" ht="15">
      <c r="B473" s="105">
        <v>468</v>
      </c>
      <c r="C473" s="193"/>
      <c r="D473" s="106">
        <v>8</v>
      </c>
      <c r="E473" s="113"/>
      <c r="F473" s="107"/>
      <c r="G473" s="107"/>
      <c r="H473" s="108"/>
      <c r="I473" s="107"/>
      <c r="J473" s="107"/>
      <c r="K473" s="117"/>
      <c r="L473" s="109"/>
      <c r="M473" s="110"/>
    </row>
    <row r="474" spans="2:13" ht="15">
      <c r="B474" s="105">
        <v>469</v>
      </c>
      <c r="C474" s="193"/>
      <c r="D474" s="106">
        <v>9</v>
      </c>
      <c r="E474" s="113"/>
      <c r="F474" s="107"/>
      <c r="G474" s="107"/>
      <c r="H474" s="108"/>
      <c r="I474" s="107"/>
      <c r="J474" s="107"/>
      <c r="K474" s="117"/>
      <c r="L474" s="109"/>
      <c r="M474" s="110"/>
    </row>
    <row r="475" spans="2:13" ht="15">
      <c r="B475" s="105">
        <v>470</v>
      </c>
      <c r="C475" s="193"/>
      <c r="D475" s="106">
        <v>10</v>
      </c>
      <c r="E475" s="113"/>
      <c r="F475" s="107"/>
      <c r="G475" s="107"/>
      <c r="H475" s="108"/>
      <c r="I475" s="107"/>
      <c r="J475" s="107"/>
      <c r="K475" s="117"/>
      <c r="L475" s="109"/>
      <c r="M475" s="110"/>
    </row>
    <row r="476" spans="2:13" ht="15">
      <c r="B476" s="105">
        <v>471</v>
      </c>
      <c r="C476" s="193"/>
      <c r="D476" s="106">
        <v>1</v>
      </c>
      <c r="E476" s="113"/>
      <c r="F476" s="107"/>
      <c r="G476" s="107"/>
      <c r="H476" s="108"/>
      <c r="I476" s="107"/>
      <c r="J476" s="107"/>
      <c r="K476" s="117"/>
      <c r="L476" s="109"/>
      <c r="M476" s="110"/>
    </row>
    <row r="477" spans="2:13" ht="15">
      <c r="B477" s="105">
        <v>472</v>
      </c>
      <c r="C477" s="193"/>
      <c r="D477" s="106">
        <v>2</v>
      </c>
      <c r="E477" s="113"/>
      <c r="F477" s="107"/>
      <c r="G477" s="107"/>
      <c r="H477" s="108"/>
      <c r="I477" s="107"/>
      <c r="J477" s="107"/>
      <c r="K477" s="117"/>
      <c r="L477" s="109"/>
      <c r="M477" s="110"/>
    </row>
    <row r="478" spans="2:13" ht="15">
      <c r="B478" s="105">
        <v>473</v>
      </c>
      <c r="C478" s="193"/>
      <c r="D478" s="106">
        <v>3</v>
      </c>
      <c r="E478" s="113"/>
      <c r="F478" s="107"/>
      <c r="G478" s="107"/>
      <c r="H478" s="108"/>
      <c r="I478" s="107"/>
      <c r="J478" s="107"/>
      <c r="K478" s="117"/>
      <c r="L478" s="109"/>
      <c r="M478" s="110"/>
    </row>
    <row r="479" spans="2:13" ht="15">
      <c r="B479" s="105">
        <v>474</v>
      </c>
      <c r="C479" s="193"/>
      <c r="D479" s="106">
        <v>4</v>
      </c>
      <c r="E479" s="113"/>
      <c r="F479" s="107"/>
      <c r="G479" s="107"/>
      <c r="H479" s="108"/>
      <c r="I479" s="107"/>
      <c r="J479" s="107"/>
      <c r="K479" s="117"/>
      <c r="L479" s="109"/>
      <c r="M479" s="110"/>
    </row>
    <row r="480" spans="2:13" ht="15">
      <c r="B480" s="105">
        <v>475</v>
      </c>
      <c r="C480" s="193"/>
      <c r="D480" s="106">
        <v>5</v>
      </c>
      <c r="E480" s="113"/>
      <c r="F480" s="107"/>
      <c r="G480" s="107"/>
      <c r="H480" s="108"/>
      <c r="I480" s="107"/>
      <c r="J480" s="107"/>
      <c r="K480" s="117"/>
      <c r="L480" s="109"/>
      <c r="M480" s="110"/>
    </row>
    <row r="481" spans="2:13" ht="15">
      <c r="B481" s="105">
        <v>476</v>
      </c>
      <c r="C481" s="193"/>
      <c r="D481" s="106">
        <v>6</v>
      </c>
      <c r="E481" s="113"/>
      <c r="F481" s="107"/>
      <c r="G481" s="107"/>
      <c r="H481" s="108"/>
      <c r="I481" s="107"/>
      <c r="J481" s="107"/>
      <c r="K481" s="117"/>
      <c r="L481" s="109"/>
      <c r="M481" s="110"/>
    </row>
    <row r="482" spans="2:13" ht="15">
      <c r="B482" s="105">
        <v>477</v>
      </c>
      <c r="C482" s="193"/>
      <c r="D482" s="106">
        <v>7</v>
      </c>
      <c r="E482" s="113"/>
      <c r="F482" s="107"/>
      <c r="G482" s="107"/>
      <c r="H482" s="108"/>
      <c r="I482" s="107"/>
      <c r="J482" s="107"/>
      <c r="K482" s="117"/>
      <c r="L482" s="109"/>
      <c r="M482" s="110"/>
    </row>
    <row r="483" spans="2:13" ht="15">
      <c r="B483" s="105">
        <v>478</v>
      </c>
      <c r="C483" s="193"/>
      <c r="D483" s="106">
        <v>8</v>
      </c>
      <c r="E483" s="113"/>
      <c r="F483" s="107"/>
      <c r="G483" s="107"/>
      <c r="H483" s="108"/>
      <c r="I483" s="107"/>
      <c r="J483" s="107"/>
      <c r="K483" s="117"/>
      <c r="L483" s="109"/>
      <c r="M483" s="110"/>
    </row>
    <row r="484" spans="2:13" ht="15">
      <c r="B484" s="105">
        <v>479</v>
      </c>
      <c r="C484" s="193"/>
      <c r="D484" s="106">
        <v>9</v>
      </c>
      <c r="E484" s="113"/>
      <c r="F484" s="107"/>
      <c r="G484" s="107"/>
      <c r="H484" s="108"/>
      <c r="I484" s="107"/>
      <c r="J484" s="107"/>
      <c r="K484" s="117"/>
      <c r="L484" s="109"/>
      <c r="M484" s="110"/>
    </row>
    <row r="485" spans="2:13" ht="15">
      <c r="B485" s="105">
        <v>480</v>
      </c>
      <c r="C485" s="193"/>
      <c r="D485" s="106">
        <v>10</v>
      </c>
      <c r="E485" s="113"/>
      <c r="F485" s="107"/>
      <c r="G485" s="107"/>
      <c r="H485" s="108"/>
      <c r="I485" s="107"/>
      <c r="J485" s="107"/>
      <c r="K485" s="117"/>
      <c r="L485" s="109"/>
      <c r="M485" s="110"/>
    </row>
    <row r="486" spans="2:13" ht="15">
      <c r="B486" s="105">
        <v>481</v>
      </c>
      <c r="C486" s="193"/>
      <c r="D486" s="106">
        <v>1</v>
      </c>
      <c r="E486" s="113"/>
      <c r="F486" s="107"/>
      <c r="G486" s="107"/>
      <c r="H486" s="108"/>
      <c r="I486" s="107"/>
      <c r="J486" s="107"/>
      <c r="K486" s="117"/>
      <c r="L486" s="109"/>
      <c r="M486" s="110"/>
    </row>
    <row r="487" spans="2:13" ht="15">
      <c r="B487" s="105">
        <v>482</v>
      </c>
      <c r="C487" s="193"/>
      <c r="D487" s="106">
        <v>2</v>
      </c>
      <c r="E487" s="113"/>
      <c r="F487" s="107"/>
      <c r="G487" s="107"/>
      <c r="H487" s="108"/>
      <c r="I487" s="107"/>
      <c r="J487" s="107"/>
      <c r="K487" s="117"/>
      <c r="L487" s="109"/>
      <c r="M487" s="110"/>
    </row>
    <row r="488" spans="2:13" ht="15">
      <c r="B488" s="105">
        <v>483</v>
      </c>
      <c r="C488" s="193"/>
      <c r="D488" s="106">
        <v>3</v>
      </c>
      <c r="E488" s="113"/>
      <c r="F488" s="107"/>
      <c r="G488" s="107"/>
      <c r="H488" s="108"/>
      <c r="I488" s="107"/>
      <c r="J488" s="107"/>
      <c r="K488" s="117"/>
      <c r="L488" s="109"/>
      <c r="M488" s="110"/>
    </row>
    <row r="489" spans="2:13" ht="15">
      <c r="B489" s="105">
        <v>484</v>
      </c>
      <c r="C489" s="193"/>
      <c r="D489" s="106">
        <v>4</v>
      </c>
      <c r="E489" s="113"/>
      <c r="F489" s="107"/>
      <c r="G489" s="107"/>
      <c r="H489" s="108"/>
      <c r="I489" s="107"/>
      <c r="J489" s="107"/>
      <c r="K489" s="117"/>
      <c r="L489" s="109"/>
      <c r="M489" s="110"/>
    </row>
    <row r="490" spans="2:13" ht="15">
      <c r="B490" s="105">
        <v>485</v>
      </c>
      <c r="C490" s="193"/>
      <c r="D490" s="106">
        <v>5</v>
      </c>
      <c r="E490" s="113"/>
      <c r="F490" s="107"/>
      <c r="G490" s="107"/>
      <c r="H490" s="108"/>
      <c r="I490" s="107"/>
      <c r="J490" s="107"/>
      <c r="K490" s="117"/>
      <c r="L490" s="109"/>
      <c r="M490" s="110"/>
    </row>
    <row r="491" spans="2:13" ht="15">
      <c r="B491" s="105">
        <v>486</v>
      </c>
      <c r="C491" s="193"/>
      <c r="D491" s="106">
        <v>6</v>
      </c>
      <c r="E491" s="113"/>
      <c r="F491" s="107"/>
      <c r="G491" s="107"/>
      <c r="H491" s="108"/>
      <c r="I491" s="107"/>
      <c r="J491" s="107"/>
      <c r="K491" s="117"/>
      <c r="L491" s="109"/>
      <c r="M491" s="110"/>
    </row>
    <row r="492" spans="2:13" ht="15">
      <c r="B492" s="105">
        <v>487</v>
      </c>
      <c r="C492" s="193"/>
      <c r="D492" s="106">
        <v>7</v>
      </c>
      <c r="E492" s="113"/>
      <c r="F492" s="107"/>
      <c r="G492" s="107"/>
      <c r="H492" s="108"/>
      <c r="I492" s="107"/>
      <c r="J492" s="107"/>
      <c r="K492" s="117"/>
      <c r="L492" s="109"/>
      <c r="M492" s="110"/>
    </row>
    <row r="493" spans="2:13" ht="15">
      <c r="B493" s="105">
        <v>488</v>
      </c>
      <c r="C493" s="193"/>
      <c r="D493" s="106">
        <v>8</v>
      </c>
      <c r="E493" s="113"/>
      <c r="F493" s="107"/>
      <c r="G493" s="107"/>
      <c r="H493" s="108"/>
      <c r="I493" s="107"/>
      <c r="J493" s="107"/>
      <c r="K493" s="117"/>
      <c r="L493" s="109"/>
      <c r="M493" s="110"/>
    </row>
    <row r="494" spans="2:13" ht="15">
      <c r="B494" s="105">
        <v>489</v>
      </c>
      <c r="C494" s="193"/>
      <c r="D494" s="106">
        <v>9</v>
      </c>
      <c r="E494" s="113"/>
      <c r="F494" s="107"/>
      <c r="G494" s="107"/>
      <c r="H494" s="108"/>
      <c r="I494" s="107"/>
      <c r="J494" s="107"/>
      <c r="K494" s="117"/>
      <c r="L494" s="109"/>
      <c r="M494" s="110"/>
    </row>
    <row r="495" spans="2:13" ht="15">
      <c r="B495" s="105">
        <v>490</v>
      </c>
      <c r="C495" s="193"/>
      <c r="D495" s="106">
        <v>10</v>
      </c>
      <c r="E495" s="113"/>
      <c r="F495" s="107"/>
      <c r="G495" s="107"/>
      <c r="H495" s="108"/>
      <c r="I495" s="107"/>
      <c r="J495" s="107"/>
      <c r="K495" s="117"/>
      <c r="L495" s="109"/>
      <c r="M495" s="110"/>
    </row>
    <row r="496" spans="2:13" ht="15">
      <c r="B496" s="105">
        <v>491</v>
      </c>
      <c r="C496" s="193"/>
      <c r="D496" s="106">
        <v>1</v>
      </c>
      <c r="E496" s="113"/>
      <c r="F496" s="107"/>
      <c r="G496" s="107"/>
      <c r="H496" s="108"/>
      <c r="I496" s="107"/>
      <c r="J496" s="107"/>
      <c r="K496" s="117"/>
      <c r="L496" s="109"/>
      <c r="M496" s="110"/>
    </row>
    <row r="497" spans="2:13" ht="15">
      <c r="B497" s="105">
        <v>492</v>
      </c>
      <c r="C497" s="193"/>
      <c r="D497" s="106">
        <v>2</v>
      </c>
      <c r="E497" s="113"/>
      <c r="F497" s="107"/>
      <c r="G497" s="107"/>
      <c r="H497" s="108"/>
      <c r="I497" s="107"/>
      <c r="J497" s="107"/>
      <c r="K497" s="117"/>
      <c r="L497" s="109"/>
      <c r="M497" s="110"/>
    </row>
    <row r="498" spans="2:13" ht="15">
      <c r="B498" s="105">
        <v>493</v>
      </c>
      <c r="C498" s="193"/>
      <c r="D498" s="106">
        <v>3</v>
      </c>
      <c r="E498" s="113"/>
      <c r="F498" s="107"/>
      <c r="G498" s="107"/>
      <c r="H498" s="108"/>
      <c r="I498" s="107"/>
      <c r="J498" s="107"/>
      <c r="K498" s="117"/>
      <c r="L498" s="109"/>
      <c r="M498" s="110"/>
    </row>
    <row r="499" spans="2:13" ht="15">
      <c r="B499" s="105">
        <v>494</v>
      </c>
      <c r="C499" s="193"/>
      <c r="D499" s="106">
        <v>4</v>
      </c>
      <c r="E499" s="113"/>
      <c r="F499" s="107"/>
      <c r="G499" s="107"/>
      <c r="H499" s="108"/>
      <c r="I499" s="107"/>
      <c r="J499" s="107"/>
      <c r="K499" s="117"/>
      <c r="L499" s="109"/>
      <c r="M499" s="110"/>
    </row>
    <row r="500" spans="2:13" ht="15">
      <c r="B500" s="105">
        <v>495</v>
      </c>
      <c r="C500" s="193"/>
      <c r="D500" s="106">
        <v>5</v>
      </c>
      <c r="E500" s="113"/>
      <c r="F500" s="107"/>
      <c r="G500" s="107"/>
      <c r="H500" s="108"/>
      <c r="I500" s="107"/>
      <c r="J500" s="107"/>
      <c r="K500" s="117"/>
      <c r="L500" s="109"/>
      <c r="M500" s="110"/>
    </row>
    <row r="501" spans="2:13" ht="15">
      <c r="B501" s="105">
        <v>496</v>
      </c>
      <c r="C501" s="193"/>
      <c r="D501" s="106">
        <v>6</v>
      </c>
      <c r="E501" s="113"/>
      <c r="F501" s="107"/>
      <c r="G501" s="107"/>
      <c r="H501" s="108"/>
      <c r="I501" s="107"/>
      <c r="J501" s="107"/>
      <c r="K501" s="117"/>
      <c r="L501" s="109"/>
      <c r="M501" s="110"/>
    </row>
    <row r="502" spans="2:13" ht="15">
      <c r="B502" s="105">
        <v>497</v>
      </c>
      <c r="C502" s="193"/>
      <c r="D502" s="106">
        <v>7</v>
      </c>
      <c r="E502" s="113"/>
      <c r="F502" s="107"/>
      <c r="G502" s="107"/>
      <c r="H502" s="108"/>
      <c r="I502" s="107"/>
      <c r="J502" s="107"/>
      <c r="K502" s="117"/>
      <c r="L502" s="109"/>
      <c r="M502" s="110"/>
    </row>
    <row r="503" spans="2:13" ht="15">
      <c r="B503" s="105">
        <v>498</v>
      </c>
      <c r="C503" s="193"/>
      <c r="D503" s="106">
        <v>8</v>
      </c>
      <c r="E503" s="113"/>
      <c r="F503" s="107"/>
      <c r="G503" s="107"/>
      <c r="H503" s="108"/>
      <c r="I503" s="107"/>
      <c r="J503" s="107"/>
      <c r="K503" s="117"/>
      <c r="L503" s="109"/>
      <c r="M503" s="110"/>
    </row>
    <row r="504" spans="2:13" ht="15">
      <c r="B504" s="105">
        <v>499</v>
      </c>
      <c r="C504" s="193"/>
      <c r="D504" s="106">
        <v>9</v>
      </c>
      <c r="E504" s="113"/>
      <c r="F504" s="107"/>
      <c r="G504" s="107"/>
      <c r="H504" s="108"/>
      <c r="I504" s="107"/>
      <c r="J504" s="107"/>
      <c r="K504" s="117"/>
      <c r="L504" s="109"/>
      <c r="M504" s="110"/>
    </row>
    <row r="505" spans="2:13" ht="15">
      <c r="B505" s="105">
        <v>500</v>
      </c>
      <c r="C505" s="193"/>
      <c r="D505" s="106">
        <v>10</v>
      </c>
      <c r="E505" s="113"/>
      <c r="F505" s="107"/>
      <c r="G505" s="107"/>
      <c r="H505" s="108"/>
      <c r="I505" s="107"/>
      <c r="J505" s="107"/>
      <c r="K505" s="117"/>
      <c r="L505" s="109"/>
      <c r="M505" s="110"/>
    </row>
  </sheetData>
  <sheetProtection password="83BD" sheet="1" objects="1" scenarios="1"/>
  <mergeCells count="52">
    <mergeCell ref="C486:C495"/>
    <mergeCell ref="C496:C505"/>
    <mergeCell ref="C426:C435"/>
    <mergeCell ref="C436:C445"/>
    <mergeCell ref="C446:C455"/>
    <mergeCell ref="C456:C465"/>
    <mergeCell ref="C466:C475"/>
    <mergeCell ref="C476:C485"/>
    <mergeCell ref="C416:C425"/>
    <mergeCell ref="C306:C315"/>
    <mergeCell ref="C316:C325"/>
    <mergeCell ref="C326:C335"/>
    <mergeCell ref="C336:C345"/>
    <mergeCell ref="C346:C355"/>
    <mergeCell ref="C356:C365"/>
    <mergeCell ref="C366:C375"/>
    <mergeCell ref="C376:C385"/>
    <mergeCell ref="C386:C395"/>
    <mergeCell ref="C396:C405"/>
    <mergeCell ref="C406:C415"/>
    <mergeCell ref="C296:C305"/>
    <mergeCell ref="C186:C195"/>
    <mergeCell ref="C196:C205"/>
    <mergeCell ref="C206:C215"/>
    <mergeCell ref="C216:C225"/>
    <mergeCell ref="C226:C235"/>
    <mergeCell ref="C236:C245"/>
    <mergeCell ref="C246:C255"/>
    <mergeCell ref="C256:C265"/>
    <mergeCell ref="C266:C275"/>
    <mergeCell ref="C276:C285"/>
    <mergeCell ref="C286:C295"/>
    <mergeCell ref="C176:C185"/>
    <mergeCell ref="C66:C75"/>
    <mergeCell ref="C76:C85"/>
    <mergeCell ref="C86:C95"/>
    <mergeCell ref="C96:C105"/>
    <mergeCell ref="C106:C115"/>
    <mergeCell ref="C116:C125"/>
    <mergeCell ref="C126:C135"/>
    <mergeCell ref="C136:C145"/>
    <mergeCell ref="C146:C155"/>
    <mergeCell ref="C156:C165"/>
    <mergeCell ref="C166:C175"/>
    <mergeCell ref="M3:M4"/>
    <mergeCell ref="C56:C65"/>
    <mergeCell ref="C3:F3"/>
    <mergeCell ref="C6:C15"/>
    <mergeCell ref="C16:C25"/>
    <mergeCell ref="C26:C35"/>
    <mergeCell ref="C36:C45"/>
    <mergeCell ref="C46:C55"/>
  </mergeCells>
  <dataValidations count="2">
    <dataValidation type="list" allowBlank="1" showInputMessage="1" showErrorMessage="1" sqref="I3">
      <formula1>$P$6:$P$17</formula1>
    </dataValidation>
    <dataValidation type="list" allowBlank="1" showInputMessage="1" showErrorMessage="1" sqref="L6:L505">
      <formula1>$O$6:$O$7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rgb="FF00B0F0"/>
    <pageSetUpPr fitToPage="1"/>
  </sheetPr>
  <dimension ref="A2:N800"/>
  <sheetViews>
    <sheetView tabSelected="1" view="pageBreakPreview" zoomScaleSheetLayoutView="100" workbookViewId="0" topLeftCell="A1">
      <selection activeCell="I6" sqref="I6"/>
    </sheetView>
  </sheetViews>
  <sheetFormatPr defaultColWidth="9.00390625" defaultRowHeight="15"/>
  <cols>
    <col min="1" max="1" width="5.8515625" style="69" customWidth="1"/>
    <col min="2" max="2" width="10.28125" style="66" customWidth="1"/>
    <col min="3" max="3" width="17.00390625" style="66" customWidth="1"/>
    <col min="4" max="5" width="11.28125" style="82" customWidth="1"/>
    <col min="6" max="6" width="12.421875" style="70" customWidth="1"/>
    <col min="7" max="7" width="14.7109375" style="82" customWidth="1"/>
    <col min="8" max="8" width="12.7109375" style="66" customWidth="1"/>
    <col min="9" max="9" width="13.140625" style="66" customWidth="1"/>
    <col min="10" max="10" width="12.7109375" style="66" customWidth="1"/>
    <col min="11" max="11" width="13.00390625" style="67" customWidth="1"/>
    <col min="12" max="12" width="9.00390625" style="82" customWidth="1"/>
    <col min="13" max="13" width="9.28125" style="68" bestFit="1" customWidth="1"/>
    <col min="14" max="16384" width="9.00390625" style="66" customWidth="1"/>
  </cols>
  <sheetData>
    <row r="1" ht="15"/>
    <row r="2" spans="1:6" ht="13.5">
      <c r="A2" s="150"/>
      <c r="B2" s="199" t="str">
        <f>CONCATENATE("出品表　（　",'【ルース】入力欄'!I$3,"　APREオークション　ルース）")</f>
        <v>出品表　（　　APREオークション　ルース）</v>
      </c>
      <c r="C2" s="199"/>
      <c r="D2" s="199"/>
      <c r="E2" s="199"/>
      <c r="F2" s="199"/>
    </row>
    <row r="3" spans="8:11" ht="3.75" customHeight="1" thickBot="1">
      <c r="H3" s="121"/>
      <c r="I3" s="120"/>
      <c r="J3" s="120"/>
      <c r="K3" s="120"/>
    </row>
    <row r="4" spans="1:11" ht="33.75" customHeight="1" thickBot="1">
      <c r="A4" s="133"/>
      <c r="B4" s="133" t="s">
        <v>259</v>
      </c>
      <c r="C4" s="184" t="str">
        <f>IF('【ルース】入力欄'!C6="","",'【ルース】入力欄'!C6)</f>
        <v/>
      </c>
      <c r="D4" s="126"/>
      <c r="E4" s="151"/>
      <c r="F4" s="151" t="s">
        <v>260</v>
      </c>
      <c r="G4" s="151"/>
      <c r="H4" s="115" t="s">
        <v>261</v>
      </c>
      <c r="I4" s="200" t="str">
        <f>IF('【ルース】入力欄'!C$3="","",'【ルース】入力欄'!C$3)</f>
        <v/>
      </c>
      <c r="J4" s="201"/>
      <c r="K4" s="202"/>
    </row>
    <row r="5" spans="1:11" ht="5.25" customHeight="1" thickBot="1">
      <c r="A5" s="47"/>
      <c r="B5" s="45"/>
      <c r="I5" s="79"/>
      <c r="J5" s="83"/>
      <c r="K5" s="71"/>
    </row>
    <row r="6" spans="1:11" ht="45" customHeight="1">
      <c r="A6" s="48" t="s">
        <v>2</v>
      </c>
      <c r="B6" s="49" t="s">
        <v>262</v>
      </c>
      <c r="C6" s="137" t="s">
        <v>263</v>
      </c>
      <c r="D6" s="49" t="s">
        <v>264</v>
      </c>
      <c r="E6" s="50" t="s">
        <v>265</v>
      </c>
      <c r="F6" s="152" t="s">
        <v>266</v>
      </c>
      <c r="G6" s="137" t="s">
        <v>267</v>
      </c>
      <c r="H6" s="137" t="s">
        <v>292</v>
      </c>
      <c r="I6" s="207" t="s">
        <v>301</v>
      </c>
      <c r="J6" s="138" t="s">
        <v>268</v>
      </c>
      <c r="K6" s="72"/>
    </row>
    <row r="7" spans="1:14" ht="45" customHeight="1">
      <c r="A7" s="139" t="s">
        <v>269</v>
      </c>
      <c r="B7" s="73" t="str">
        <f>IF('【ルース】入力欄'!E6="","",'【ルース】入力欄'!E6)</f>
        <v/>
      </c>
      <c r="C7" s="153" t="str">
        <f>IF('【ルース】入力欄'!F6="","",'【ルース】入力欄'!F6)</f>
        <v/>
      </c>
      <c r="D7" s="74" t="str">
        <f>IF('【ルース】入力欄'!G6="","",'【ルース】入力欄'!G6)</f>
        <v/>
      </c>
      <c r="E7" s="75" t="str">
        <f>IF('【ルース】入力欄'!H6="","",'【ルース】入力欄'!H6)</f>
        <v/>
      </c>
      <c r="F7" s="154" t="str">
        <f>IF('【ルース】入力欄'!I6="","",'【ルース】入力欄'!I6)</f>
        <v/>
      </c>
      <c r="G7" s="153" t="str">
        <f>IF('【ルース】入力欄'!K6="","",'【ルース】入力欄'!K6)</f>
        <v/>
      </c>
      <c r="H7" s="162" t="str">
        <f>IF('【ルース】入力欄'!J6="","",'【ルース】入力欄'!J6)</f>
        <v/>
      </c>
      <c r="I7" s="76" t="str">
        <f>IF('【ルース】入力欄'!M6="","",'【ルース】入力欄'!M6)</f>
        <v/>
      </c>
      <c r="J7" s="155"/>
      <c r="K7" s="77"/>
      <c r="N7" s="122"/>
    </row>
    <row r="8" spans="1:14" ht="45" customHeight="1">
      <c r="A8" s="143" t="s">
        <v>270</v>
      </c>
      <c r="B8" s="169" t="str">
        <f>IF('【ルース】入力欄'!E7="","",'【ルース】入力欄'!E7)</f>
        <v/>
      </c>
      <c r="C8" s="170" t="str">
        <f>IF('【ルース】入力欄'!F7="","",'【ルース】入力欄'!F7)</f>
        <v/>
      </c>
      <c r="D8" s="171" t="str">
        <f>IF('【ルース】入力欄'!G7="","",'【ルース】入力欄'!G7)</f>
        <v/>
      </c>
      <c r="E8" s="172" t="str">
        <f>IF('【ルース】入力欄'!H7="","",'【ルース】入力欄'!H7)</f>
        <v/>
      </c>
      <c r="F8" s="173" t="str">
        <f>IF('【ルース】入力欄'!I7="","",'【ルース】入力欄'!I7)</f>
        <v/>
      </c>
      <c r="G8" s="170" t="str">
        <f>IF('【ルース】入力欄'!K7="","",'【ルース】入力欄'!K7)</f>
        <v/>
      </c>
      <c r="H8" s="174" t="str">
        <f>IF('【ルース】入力欄'!J7="","",'【ルース】入力欄'!J7)</f>
        <v/>
      </c>
      <c r="I8" s="175" t="str">
        <f>IF('【ルース】入力欄'!M7="","",'【ルース】入力欄'!M7)</f>
        <v/>
      </c>
      <c r="J8" s="156"/>
      <c r="K8" s="78"/>
      <c r="N8" s="122"/>
    </row>
    <row r="9" spans="1:14" ht="45" customHeight="1">
      <c r="A9" s="139" t="s">
        <v>271</v>
      </c>
      <c r="B9" s="73" t="str">
        <f>IF('【ルース】入力欄'!E8="","",'【ルース】入力欄'!E8)</f>
        <v/>
      </c>
      <c r="C9" s="153" t="str">
        <f>IF('【ルース】入力欄'!F8="","",'【ルース】入力欄'!F8)</f>
        <v/>
      </c>
      <c r="D9" s="74" t="str">
        <f>IF('【ルース】入力欄'!G8="","",'【ルース】入力欄'!G8)</f>
        <v/>
      </c>
      <c r="E9" s="75" t="str">
        <f>IF('【ルース】入力欄'!H8="","",'【ルース】入力欄'!H8)</f>
        <v/>
      </c>
      <c r="F9" s="154" t="str">
        <f>IF('【ルース】入力欄'!I8="","",'【ルース】入力欄'!I8)</f>
        <v/>
      </c>
      <c r="G9" s="153" t="str">
        <f>IF('【ルース】入力欄'!K8="","",'【ルース】入力欄'!K8)</f>
        <v/>
      </c>
      <c r="H9" s="162" t="str">
        <f>IF('【ルース】入力欄'!J8="","",'【ルース】入力欄'!J8)</f>
        <v/>
      </c>
      <c r="I9" s="76" t="str">
        <f>IF('【ルース】入力欄'!M8="","",'【ルース】入力欄'!M8)</f>
        <v/>
      </c>
      <c r="J9" s="155"/>
      <c r="K9" s="77"/>
      <c r="N9" s="122"/>
    </row>
    <row r="10" spans="1:14" ht="45" customHeight="1">
      <c r="A10" s="143" t="s">
        <v>272</v>
      </c>
      <c r="B10" s="169" t="str">
        <f>IF('【ルース】入力欄'!E9="","",'【ルース】入力欄'!E9)</f>
        <v/>
      </c>
      <c r="C10" s="170" t="str">
        <f>IF('【ルース】入力欄'!F9="","",'【ルース】入力欄'!F9)</f>
        <v/>
      </c>
      <c r="D10" s="171" t="str">
        <f>IF('【ルース】入力欄'!G9="","",'【ルース】入力欄'!G9)</f>
        <v/>
      </c>
      <c r="E10" s="172" t="str">
        <f>IF('【ルース】入力欄'!H9="","",'【ルース】入力欄'!H9)</f>
        <v/>
      </c>
      <c r="F10" s="173" t="str">
        <f>IF('【ルース】入力欄'!I9="","",'【ルース】入力欄'!I9)</f>
        <v/>
      </c>
      <c r="G10" s="170" t="str">
        <f>IF('【ルース】入力欄'!K9="","",'【ルース】入力欄'!K9)</f>
        <v/>
      </c>
      <c r="H10" s="174" t="str">
        <f>IF('【ルース】入力欄'!J9="","",'【ルース】入力欄'!J9)</f>
        <v/>
      </c>
      <c r="I10" s="175" t="str">
        <f>IF('【ルース】入力欄'!M9="","",'【ルース】入力欄'!M9)</f>
        <v/>
      </c>
      <c r="J10" s="156"/>
      <c r="K10" s="78"/>
      <c r="N10" s="122"/>
    </row>
    <row r="11" spans="1:14" ht="45" customHeight="1">
      <c r="A11" s="139" t="s">
        <v>273</v>
      </c>
      <c r="B11" s="73" t="str">
        <f>IF('【ルース】入力欄'!E10="","",'【ルース】入力欄'!E10)</f>
        <v/>
      </c>
      <c r="C11" s="153" t="str">
        <f>IF('【ルース】入力欄'!F10="","",'【ルース】入力欄'!F10)</f>
        <v/>
      </c>
      <c r="D11" s="74" t="str">
        <f>IF('【ルース】入力欄'!G10="","",'【ルース】入力欄'!G10)</f>
        <v/>
      </c>
      <c r="E11" s="75" t="str">
        <f>IF('【ルース】入力欄'!H10="","",'【ルース】入力欄'!H10)</f>
        <v/>
      </c>
      <c r="F11" s="154" t="str">
        <f>IF('【ルース】入力欄'!I10="","",'【ルース】入力欄'!I10)</f>
        <v/>
      </c>
      <c r="G11" s="153" t="str">
        <f>IF('【ルース】入力欄'!K10="","",'【ルース】入力欄'!K10)</f>
        <v/>
      </c>
      <c r="H11" s="162" t="str">
        <f>IF('【ルース】入力欄'!J10="","",'【ルース】入力欄'!J10)</f>
        <v/>
      </c>
      <c r="I11" s="76" t="str">
        <f>IF('【ルース】入力欄'!M10="","",'【ルース】入力欄'!M10)</f>
        <v/>
      </c>
      <c r="J11" s="155"/>
      <c r="K11" s="77"/>
      <c r="N11" s="122"/>
    </row>
    <row r="12" spans="1:14" ht="45" customHeight="1">
      <c r="A12" s="143" t="s">
        <v>274</v>
      </c>
      <c r="B12" s="169" t="str">
        <f>IF('【ルース】入力欄'!E11="","",'【ルース】入力欄'!E11)</f>
        <v/>
      </c>
      <c r="C12" s="170" t="str">
        <f>IF('【ルース】入力欄'!F11="","",'【ルース】入力欄'!F11)</f>
        <v/>
      </c>
      <c r="D12" s="171" t="str">
        <f>IF('【ルース】入力欄'!G11="","",'【ルース】入力欄'!G11)</f>
        <v/>
      </c>
      <c r="E12" s="172" t="str">
        <f>IF('【ルース】入力欄'!H11="","",'【ルース】入力欄'!H11)</f>
        <v/>
      </c>
      <c r="F12" s="173" t="str">
        <f>IF('【ルース】入力欄'!I11="","",'【ルース】入力欄'!I11)</f>
        <v/>
      </c>
      <c r="G12" s="170" t="str">
        <f>IF('【ルース】入力欄'!K11="","",'【ルース】入力欄'!K11)</f>
        <v/>
      </c>
      <c r="H12" s="174" t="str">
        <f>IF('【ルース】入力欄'!J11="","",'【ルース】入力欄'!J11)</f>
        <v/>
      </c>
      <c r="I12" s="175" t="str">
        <f>IF('【ルース】入力欄'!M11="","",'【ルース】入力欄'!M11)</f>
        <v/>
      </c>
      <c r="J12" s="156"/>
      <c r="K12" s="78"/>
      <c r="N12" s="122"/>
    </row>
    <row r="13" spans="1:14" ht="45" customHeight="1">
      <c r="A13" s="139" t="s">
        <v>275</v>
      </c>
      <c r="B13" s="73" t="str">
        <f>IF('【ルース】入力欄'!E12="","",'【ルース】入力欄'!E12)</f>
        <v/>
      </c>
      <c r="C13" s="153" t="str">
        <f>IF('【ルース】入力欄'!F12="","",'【ルース】入力欄'!F12)</f>
        <v/>
      </c>
      <c r="D13" s="74" t="str">
        <f>IF('【ルース】入力欄'!G12="","",'【ルース】入力欄'!G12)</f>
        <v/>
      </c>
      <c r="E13" s="75" t="str">
        <f>IF('【ルース】入力欄'!H12="","",'【ルース】入力欄'!H12)</f>
        <v/>
      </c>
      <c r="F13" s="154" t="str">
        <f>IF('【ルース】入力欄'!I12="","",'【ルース】入力欄'!I12)</f>
        <v/>
      </c>
      <c r="G13" s="153" t="str">
        <f>IF('【ルース】入力欄'!K12="","",'【ルース】入力欄'!K12)</f>
        <v/>
      </c>
      <c r="H13" s="162" t="str">
        <f>IF('【ルース】入力欄'!J12="","",'【ルース】入力欄'!J12)</f>
        <v/>
      </c>
      <c r="I13" s="76" t="str">
        <f>IF('【ルース】入力欄'!M12="","",'【ルース】入力欄'!M12)</f>
        <v/>
      </c>
      <c r="J13" s="155"/>
      <c r="K13" s="77"/>
      <c r="N13" s="122"/>
    </row>
    <row r="14" spans="1:14" ht="45" customHeight="1">
      <c r="A14" s="143" t="s">
        <v>276</v>
      </c>
      <c r="B14" s="169" t="str">
        <f>IF('【ルース】入力欄'!E13="","",'【ルース】入力欄'!E13)</f>
        <v/>
      </c>
      <c r="C14" s="170" t="str">
        <f>IF('【ルース】入力欄'!F13="","",'【ルース】入力欄'!F13)</f>
        <v/>
      </c>
      <c r="D14" s="171" t="str">
        <f>IF('【ルース】入力欄'!G13="","",'【ルース】入力欄'!G13)</f>
        <v/>
      </c>
      <c r="E14" s="172" t="str">
        <f>IF('【ルース】入力欄'!H13="","",'【ルース】入力欄'!H13)</f>
        <v/>
      </c>
      <c r="F14" s="173" t="str">
        <f>IF('【ルース】入力欄'!I13="","",'【ルース】入力欄'!I13)</f>
        <v/>
      </c>
      <c r="G14" s="170" t="str">
        <f>IF('【ルース】入力欄'!K13="","",'【ルース】入力欄'!K13)</f>
        <v/>
      </c>
      <c r="H14" s="174" t="str">
        <f>IF('【ルース】入力欄'!J13="","",'【ルース】入力欄'!J13)</f>
        <v/>
      </c>
      <c r="I14" s="175" t="str">
        <f>IF('【ルース】入力欄'!M13="","",'【ルース】入力欄'!M13)</f>
        <v/>
      </c>
      <c r="J14" s="156"/>
      <c r="K14" s="78"/>
      <c r="N14" s="122"/>
    </row>
    <row r="15" spans="1:14" ht="45" customHeight="1">
      <c r="A15" s="139" t="s">
        <v>277</v>
      </c>
      <c r="B15" s="73" t="str">
        <f>IF('【ルース】入力欄'!E14="","",'【ルース】入力欄'!E14)</f>
        <v/>
      </c>
      <c r="C15" s="153" t="str">
        <f>IF('【ルース】入力欄'!F14="","",'【ルース】入力欄'!F14)</f>
        <v/>
      </c>
      <c r="D15" s="74" t="str">
        <f>IF('【ルース】入力欄'!G14="","",'【ルース】入力欄'!G14)</f>
        <v/>
      </c>
      <c r="E15" s="75" t="str">
        <f>IF('【ルース】入力欄'!H14="","",'【ルース】入力欄'!H14)</f>
        <v/>
      </c>
      <c r="F15" s="154" t="str">
        <f>IF('【ルース】入力欄'!I14="","",'【ルース】入力欄'!I14)</f>
        <v/>
      </c>
      <c r="G15" s="153" t="str">
        <f>IF('【ルース】入力欄'!K14="","",'【ルース】入力欄'!K14)</f>
        <v/>
      </c>
      <c r="H15" s="162" t="str">
        <f>IF('【ルース】入力欄'!J14="","",'【ルース】入力欄'!J14)</f>
        <v/>
      </c>
      <c r="I15" s="76" t="str">
        <f>IF('【ルース】入力欄'!M14="","",'【ルース】入力欄'!M14)</f>
        <v/>
      </c>
      <c r="J15" s="155"/>
      <c r="K15" s="77"/>
      <c r="N15" s="122"/>
    </row>
    <row r="16" spans="1:14" ht="45" customHeight="1" thickBot="1">
      <c r="A16" s="147" t="s">
        <v>278</v>
      </c>
      <c r="B16" s="176" t="str">
        <f>IF('【ルース】入力欄'!E15="","",'【ルース】入力欄'!E15)</f>
        <v/>
      </c>
      <c r="C16" s="177" t="str">
        <f>IF('【ルース】入力欄'!F15="","",'【ルース】入力欄'!F15)</f>
        <v/>
      </c>
      <c r="D16" s="178" t="str">
        <f>IF('【ルース】入力欄'!G15="","",'【ルース】入力欄'!G15)</f>
        <v/>
      </c>
      <c r="E16" s="179" t="str">
        <f>IF('【ルース】入力欄'!H15="","",'【ルース】入力欄'!H15)</f>
        <v/>
      </c>
      <c r="F16" s="180" t="str">
        <f>IF('【ルース】入力欄'!I15="","",'【ルース】入力欄'!I15)</f>
        <v/>
      </c>
      <c r="G16" s="177" t="str">
        <f>IF('【ルース】入力欄'!K15="","",'【ルース】入力欄'!K15)</f>
        <v/>
      </c>
      <c r="H16" s="181" t="str">
        <f>IF('【ルース】入力欄'!J15="","",'【ルース】入力欄'!J15)</f>
        <v/>
      </c>
      <c r="I16" s="182" t="str">
        <f>IF('【ルース】入力欄'!M15="","",'【ルース】入力欄'!M15)</f>
        <v/>
      </c>
      <c r="J16" s="156"/>
      <c r="K16" s="78"/>
      <c r="N16" s="122"/>
    </row>
    <row r="17" ht="20.25" customHeight="1"/>
    <row r="18" spans="1:6" ht="15">
      <c r="A18" s="150"/>
      <c r="B18" s="199" t="str">
        <f>CONCATENATE("出品表　（　",'【ルース】入力欄'!I$3,"　APREオークション　ルース）")</f>
        <v>出品表　（　　APREオークション　ルース）</v>
      </c>
      <c r="C18" s="199"/>
      <c r="D18" s="199"/>
      <c r="E18" s="199"/>
      <c r="F18" s="199"/>
    </row>
    <row r="19" spans="8:11" ht="3.75" customHeight="1" thickBot="1">
      <c r="H19" s="121"/>
      <c r="I19" s="120"/>
      <c r="J19" s="120"/>
      <c r="K19" s="120"/>
    </row>
    <row r="20" spans="1:11" ht="33.75" customHeight="1" thickBot="1">
      <c r="A20" s="133"/>
      <c r="B20" s="133" t="s">
        <v>244</v>
      </c>
      <c r="C20" s="184" t="str">
        <f>IF('【ルース】入力欄'!C16="","",'【ルース】入力欄'!C16)</f>
        <v/>
      </c>
      <c r="D20" s="129"/>
      <c r="E20" s="151"/>
      <c r="F20" s="151" t="s">
        <v>20</v>
      </c>
      <c r="G20" s="151"/>
      <c r="H20" s="115" t="s">
        <v>208</v>
      </c>
      <c r="I20" s="200" t="str">
        <f>IF('【ルース】入力欄'!C$3="","",'【ルース】入力欄'!C$3)</f>
        <v/>
      </c>
      <c r="J20" s="201"/>
      <c r="K20" s="202"/>
    </row>
    <row r="21" spans="1:11" ht="5.25" customHeight="1" thickBot="1">
      <c r="A21" s="47"/>
      <c r="B21" s="45"/>
      <c r="I21" s="79"/>
      <c r="J21" s="83"/>
      <c r="K21" s="71"/>
    </row>
    <row r="22" spans="1:11" ht="45" customHeight="1">
      <c r="A22" s="48" t="s">
        <v>2</v>
      </c>
      <c r="B22" s="49" t="s">
        <v>22</v>
      </c>
      <c r="C22" s="137" t="s">
        <v>23</v>
      </c>
      <c r="D22" s="49" t="s">
        <v>148</v>
      </c>
      <c r="E22" s="50" t="s">
        <v>24</v>
      </c>
      <c r="F22" s="152" t="s">
        <v>266</v>
      </c>
      <c r="G22" s="137" t="s">
        <v>152</v>
      </c>
      <c r="H22" s="137" t="s">
        <v>292</v>
      </c>
      <c r="I22" s="207" t="s">
        <v>301</v>
      </c>
      <c r="J22" s="138" t="s">
        <v>268</v>
      </c>
      <c r="K22" s="72"/>
    </row>
    <row r="23" spans="1:14" ht="45" customHeight="1">
      <c r="A23" s="139" t="s">
        <v>249</v>
      </c>
      <c r="B23" s="73" t="str">
        <f>IF('【ルース】入力欄'!E16="","",'【ルース】入力欄'!E16)</f>
        <v/>
      </c>
      <c r="C23" s="153" t="str">
        <f>IF('【ルース】入力欄'!F16="","",'【ルース】入力欄'!F16)</f>
        <v/>
      </c>
      <c r="D23" s="74" t="str">
        <f>IF('【ルース】入力欄'!G16="","",'【ルース】入力欄'!G16)</f>
        <v/>
      </c>
      <c r="E23" s="75" t="str">
        <f>IF('【ルース】入力欄'!H16="","",'【ルース】入力欄'!H16)</f>
        <v/>
      </c>
      <c r="F23" s="154" t="str">
        <f>IF('【ルース】入力欄'!I16="","",'【ルース】入力欄'!I16)</f>
        <v/>
      </c>
      <c r="G23" s="153" t="str">
        <f>IF('【ルース】入力欄'!K16="","",'【ルース】入力欄'!K16)</f>
        <v/>
      </c>
      <c r="H23" s="162" t="str">
        <f>IF('【ルース】入力欄'!J16="","",'【ルース】入力欄'!J16)</f>
        <v/>
      </c>
      <c r="I23" s="76" t="str">
        <f>IF('【ルース】入力欄'!M16="","",'【ルース】入力欄'!M16)</f>
        <v/>
      </c>
      <c r="J23" s="155"/>
      <c r="K23" s="77"/>
      <c r="N23" s="122"/>
    </row>
    <row r="24" spans="1:14" ht="45" customHeight="1">
      <c r="A24" s="143" t="s">
        <v>250</v>
      </c>
      <c r="B24" s="169" t="str">
        <f>IF('【ルース】入力欄'!E17="","",'【ルース】入力欄'!E17)</f>
        <v/>
      </c>
      <c r="C24" s="170" t="str">
        <f>IF('【ルース】入力欄'!F17="","",'【ルース】入力欄'!F17)</f>
        <v/>
      </c>
      <c r="D24" s="171" t="str">
        <f>IF('【ルース】入力欄'!G17="","",'【ルース】入力欄'!G17)</f>
        <v/>
      </c>
      <c r="E24" s="172" t="str">
        <f>IF('【ルース】入力欄'!H17="","",'【ルース】入力欄'!H17)</f>
        <v/>
      </c>
      <c r="F24" s="173" t="str">
        <f>IF('【ルース】入力欄'!I17="","",'【ルース】入力欄'!I17)</f>
        <v/>
      </c>
      <c r="G24" s="170" t="str">
        <f>IF('【ルース】入力欄'!K17="","",'【ルース】入力欄'!K17)</f>
        <v/>
      </c>
      <c r="H24" s="174" t="str">
        <f>IF('【ルース】入力欄'!J17="","",'【ルース】入力欄'!J17)</f>
        <v/>
      </c>
      <c r="I24" s="175" t="str">
        <f>IF('【ルース】入力欄'!M17="","",'【ルース】入力欄'!M17)</f>
        <v/>
      </c>
      <c r="J24" s="156"/>
      <c r="K24" s="78"/>
      <c r="N24" s="122"/>
    </row>
    <row r="25" spans="1:14" ht="45" customHeight="1">
      <c r="A25" s="139" t="s">
        <v>251</v>
      </c>
      <c r="B25" s="73" t="str">
        <f>IF('【ルース】入力欄'!E18="","",'【ルース】入力欄'!E18)</f>
        <v/>
      </c>
      <c r="C25" s="153" t="str">
        <f>IF('【ルース】入力欄'!F18="","",'【ルース】入力欄'!F18)</f>
        <v/>
      </c>
      <c r="D25" s="74" t="str">
        <f>IF('【ルース】入力欄'!G18="","",'【ルース】入力欄'!G18)</f>
        <v/>
      </c>
      <c r="E25" s="75" t="str">
        <f>IF('【ルース】入力欄'!H18="","",'【ルース】入力欄'!H18)</f>
        <v/>
      </c>
      <c r="F25" s="154" t="str">
        <f>IF('【ルース】入力欄'!I18="","",'【ルース】入力欄'!I18)</f>
        <v/>
      </c>
      <c r="G25" s="153" t="str">
        <f>IF('【ルース】入力欄'!K18="","",'【ルース】入力欄'!K18)</f>
        <v/>
      </c>
      <c r="H25" s="162" t="str">
        <f>IF('【ルース】入力欄'!J18="","",'【ルース】入力欄'!J18)</f>
        <v/>
      </c>
      <c r="I25" s="76" t="str">
        <f>IF('【ルース】入力欄'!M18="","",'【ルース】入力欄'!M18)</f>
        <v/>
      </c>
      <c r="J25" s="155"/>
      <c r="K25" s="77"/>
      <c r="N25" s="122"/>
    </row>
    <row r="26" spans="1:14" ht="45" customHeight="1">
      <c r="A26" s="143" t="s">
        <v>252</v>
      </c>
      <c r="B26" s="169" t="str">
        <f>IF('【ルース】入力欄'!E19="","",'【ルース】入力欄'!E19)</f>
        <v/>
      </c>
      <c r="C26" s="170" t="str">
        <f>IF('【ルース】入力欄'!F19="","",'【ルース】入力欄'!F19)</f>
        <v/>
      </c>
      <c r="D26" s="171" t="str">
        <f>IF('【ルース】入力欄'!G19="","",'【ルース】入力欄'!G19)</f>
        <v/>
      </c>
      <c r="E26" s="172" t="str">
        <f>IF('【ルース】入力欄'!H19="","",'【ルース】入力欄'!H19)</f>
        <v/>
      </c>
      <c r="F26" s="173" t="str">
        <f>IF('【ルース】入力欄'!I19="","",'【ルース】入力欄'!I19)</f>
        <v/>
      </c>
      <c r="G26" s="170" t="str">
        <f>IF('【ルース】入力欄'!K19="","",'【ルース】入力欄'!K19)</f>
        <v/>
      </c>
      <c r="H26" s="174" t="str">
        <f>IF('【ルース】入力欄'!J19="","",'【ルース】入力欄'!J19)</f>
        <v/>
      </c>
      <c r="I26" s="175" t="str">
        <f>IF('【ルース】入力欄'!M19="","",'【ルース】入力欄'!M19)</f>
        <v/>
      </c>
      <c r="J26" s="156"/>
      <c r="K26" s="78"/>
      <c r="N26" s="122"/>
    </row>
    <row r="27" spans="1:14" ht="45" customHeight="1">
      <c r="A27" s="139" t="s">
        <v>253</v>
      </c>
      <c r="B27" s="73" t="str">
        <f>IF('【ルース】入力欄'!E20="","",'【ルース】入力欄'!E20)</f>
        <v/>
      </c>
      <c r="C27" s="153" t="str">
        <f>IF('【ルース】入力欄'!F20="","",'【ルース】入力欄'!F20)</f>
        <v/>
      </c>
      <c r="D27" s="74" t="str">
        <f>IF('【ルース】入力欄'!G20="","",'【ルース】入力欄'!G20)</f>
        <v/>
      </c>
      <c r="E27" s="75" t="str">
        <f>IF('【ルース】入力欄'!H20="","",'【ルース】入力欄'!H20)</f>
        <v/>
      </c>
      <c r="F27" s="154" t="str">
        <f>IF('【ルース】入力欄'!I20="","",'【ルース】入力欄'!I20)</f>
        <v/>
      </c>
      <c r="G27" s="153" t="str">
        <f>IF('【ルース】入力欄'!K20="","",'【ルース】入力欄'!K20)</f>
        <v/>
      </c>
      <c r="H27" s="162" t="str">
        <f>IF('【ルース】入力欄'!J20="","",'【ルース】入力欄'!J20)</f>
        <v/>
      </c>
      <c r="I27" s="76" t="str">
        <f>IF('【ルース】入力欄'!M20="","",'【ルース】入力欄'!M20)</f>
        <v/>
      </c>
      <c r="J27" s="155"/>
      <c r="K27" s="77"/>
      <c r="N27" s="122"/>
    </row>
    <row r="28" spans="1:14" ht="45" customHeight="1">
      <c r="A28" s="143" t="s">
        <v>254</v>
      </c>
      <c r="B28" s="169" t="str">
        <f>IF('【ルース】入力欄'!E21="","",'【ルース】入力欄'!E21)</f>
        <v/>
      </c>
      <c r="C28" s="170" t="str">
        <f>IF('【ルース】入力欄'!F21="","",'【ルース】入力欄'!F21)</f>
        <v/>
      </c>
      <c r="D28" s="171" t="str">
        <f>IF('【ルース】入力欄'!G21="","",'【ルース】入力欄'!G21)</f>
        <v/>
      </c>
      <c r="E28" s="172" t="str">
        <f>IF('【ルース】入力欄'!H21="","",'【ルース】入力欄'!H21)</f>
        <v/>
      </c>
      <c r="F28" s="173" t="str">
        <f>IF('【ルース】入力欄'!I21="","",'【ルース】入力欄'!I21)</f>
        <v/>
      </c>
      <c r="G28" s="170" t="str">
        <f>IF('【ルース】入力欄'!K21="","",'【ルース】入力欄'!K21)</f>
        <v/>
      </c>
      <c r="H28" s="174" t="str">
        <f>IF('【ルース】入力欄'!J21="","",'【ルース】入力欄'!J21)</f>
        <v/>
      </c>
      <c r="I28" s="175" t="str">
        <f>IF('【ルース】入力欄'!M21="","",'【ルース】入力欄'!M21)</f>
        <v/>
      </c>
      <c r="J28" s="156"/>
      <c r="K28" s="78"/>
      <c r="N28" s="122"/>
    </row>
    <row r="29" spans="1:14" ht="45" customHeight="1">
      <c r="A29" s="139" t="s">
        <v>255</v>
      </c>
      <c r="B29" s="73" t="str">
        <f>IF('【ルース】入力欄'!E22="","",'【ルース】入力欄'!E22)</f>
        <v/>
      </c>
      <c r="C29" s="153" t="str">
        <f>IF('【ルース】入力欄'!F22="","",'【ルース】入力欄'!F22)</f>
        <v/>
      </c>
      <c r="D29" s="74" t="str">
        <f>IF('【ルース】入力欄'!G22="","",'【ルース】入力欄'!G22)</f>
        <v/>
      </c>
      <c r="E29" s="75" t="str">
        <f>IF('【ルース】入力欄'!H22="","",'【ルース】入力欄'!H22)</f>
        <v/>
      </c>
      <c r="F29" s="154" t="str">
        <f>IF('【ルース】入力欄'!I22="","",'【ルース】入力欄'!I22)</f>
        <v/>
      </c>
      <c r="G29" s="153" t="str">
        <f>IF('【ルース】入力欄'!K22="","",'【ルース】入力欄'!K22)</f>
        <v/>
      </c>
      <c r="H29" s="162" t="str">
        <f>IF('【ルース】入力欄'!J22="","",'【ルース】入力欄'!J22)</f>
        <v/>
      </c>
      <c r="I29" s="76" t="str">
        <f>IF('【ルース】入力欄'!M22="","",'【ルース】入力欄'!M22)</f>
        <v/>
      </c>
      <c r="J29" s="155"/>
      <c r="K29" s="77"/>
      <c r="N29" s="122"/>
    </row>
    <row r="30" spans="1:14" ht="45" customHeight="1">
      <c r="A30" s="143" t="s">
        <v>256</v>
      </c>
      <c r="B30" s="169" t="str">
        <f>IF('【ルース】入力欄'!E23="","",'【ルース】入力欄'!E23)</f>
        <v/>
      </c>
      <c r="C30" s="170" t="str">
        <f>IF('【ルース】入力欄'!F23="","",'【ルース】入力欄'!F23)</f>
        <v/>
      </c>
      <c r="D30" s="171" t="str">
        <f>IF('【ルース】入力欄'!G23="","",'【ルース】入力欄'!G23)</f>
        <v/>
      </c>
      <c r="E30" s="172" t="str">
        <f>IF('【ルース】入力欄'!H23="","",'【ルース】入力欄'!H23)</f>
        <v/>
      </c>
      <c r="F30" s="173" t="str">
        <f>IF('【ルース】入力欄'!I23="","",'【ルース】入力欄'!I23)</f>
        <v/>
      </c>
      <c r="G30" s="170" t="str">
        <f>IF('【ルース】入力欄'!K23="","",'【ルース】入力欄'!K23)</f>
        <v/>
      </c>
      <c r="H30" s="174" t="str">
        <f>IF('【ルース】入力欄'!J23="","",'【ルース】入力欄'!J23)</f>
        <v/>
      </c>
      <c r="I30" s="175" t="str">
        <f>IF('【ルース】入力欄'!M23="","",'【ルース】入力欄'!M23)</f>
        <v/>
      </c>
      <c r="J30" s="156"/>
      <c r="K30" s="78"/>
      <c r="N30" s="122"/>
    </row>
    <row r="31" spans="1:14" ht="45" customHeight="1">
      <c r="A31" s="139" t="s">
        <v>257</v>
      </c>
      <c r="B31" s="73" t="str">
        <f>IF('【ルース】入力欄'!E24="","",'【ルース】入力欄'!E24)</f>
        <v/>
      </c>
      <c r="C31" s="153" t="str">
        <f>IF('【ルース】入力欄'!F24="","",'【ルース】入力欄'!F24)</f>
        <v/>
      </c>
      <c r="D31" s="74" t="str">
        <f>IF('【ルース】入力欄'!G24="","",'【ルース】入力欄'!G24)</f>
        <v/>
      </c>
      <c r="E31" s="75" t="str">
        <f>IF('【ルース】入力欄'!H24="","",'【ルース】入力欄'!H24)</f>
        <v/>
      </c>
      <c r="F31" s="154" t="str">
        <f>IF('【ルース】入力欄'!I24="","",'【ルース】入力欄'!I24)</f>
        <v/>
      </c>
      <c r="G31" s="153" t="str">
        <f>IF('【ルース】入力欄'!K24="","",'【ルース】入力欄'!K24)</f>
        <v/>
      </c>
      <c r="H31" s="162" t="str">
        <f>IF('【ルース】入力欄'!J24="","",'【ルース】入力欄'!J24)</f>
        <v/>
      </c>
      <c r="I31" s="76" t="str">
        <f>IF('【ルース】入力欄'!M24="","",'【ルース】入力欄'!M24)</f>
        <v/>
      </c>
      <c r="J31" s="155"/>
      <c r="K31" s="77"/>
      <c r="N31" s="122"/>
    </row>
    <row r="32" spans="1:14" ht="45" customHeight="1" thickBot="1">
      <c r="A32" s="147" t="s">
        <v>258</v>
      </c>
      <c r="B32" s="176" t="str">
        <f>IF('【ルース】入力欄'!E25="","",'【ルース】入力欄'!E25)</f>
        <v/>
      </c>
      <c r="C32" s="177" t="str">
        <f>IF('【ルース】入力欄'!F25="","",'【ルース】入力欄'!F25)</f>
        <v/>
      </c>
      <c r="D32" s="178" t="str">
        <f>IF('【ルース】入力欄'!G25="","",'【ルース】入力欄'!G25)</f>
        <v/>
      </c>
      <c r="E32" s="179" t="str">
        <f>IF('【ルース】入力欄'!H25="","",'【ルース】入力欄'!H25)</f>
        <v/>
      </c>
      <c r="F32" s="180" t="str">
        <f>IF('【ルース】入力欄'!I25="","",'【ルース】入力欄'!I25)</f>
        <v/>
      </c>
      <c r="G32" s="177" t="str">
        <f>IF('【ルース】入力欄'!K25="","",'【ルース】入力欄'!K25)</f>
        <v/>
      </c>
      <c r="H32" s="181" t="str">
        <f>IF('【ルース】入力欄'!J25="","",'【ルース】入力欄'!J25)</f>
        <v/>
      </c>
      <c r="I32" s="182" t="str">
        <f>IF('【ルース】入力欄'!M25="","",'【ルース】入力欄'!M25)</f>
        <v/>
      </c>
      <c r="J32" s="156"/>
      <c r="K32" s="78"/>
      <c r="N32" s="122"/>
    </row>
    <row r="34" spans="1:6" ht="15">
      <c r="A34" s="150"/>
      <c r="B34" s="199" t="str">
        <f>CONCATENATE("出品表　（　",'【ルース】入力欄'!I$3,"　APREオークション　ルース）")</f>
        <v>出品表　（　　APREオークション　ルース）</v>
      </c>
      <c r="C34" s="199"/>
      <c r="D34" s="199"/>
      <c r="E34" s="199"/>
      <c r="F34" s="199"/>
    </row>
    <row r="35" spans="8:11" ht="3.75" customHeight="1" thickBot="1">
      <c r="H35" s="121"/>
      <c r="I35" s="120"/>
      <c r="J35" s="120"/>
      <c r="K35" s="120"/>
    </row>
    <row r="36" spans="1:11" ht="33.75" customHeight="1" thickBot="1">
      <c r="A36" s="133"/>
      <c r="B36" s="133" t="s">
        <v>244</v>
      </c>
      <c r="C36" s="184" t="str">
        <f>IF('【ルース】入力欄'!C26="","",'【ルース】入力欄'!C26)</f>
        <v/>
      </c>
      <c r="D36" s="129"/>
      <c r="E36" s="151"/>
      <c r="F36" s="151" t="s">
        <v>20</v>
      </c>
      <c r="G36" s="151"/>
      <c r="H36" s="115" t="s">
        <v>208</v>
      </c>
      <c r="I36" s="200" t="str">
        <f>IF('【ルース】入力欄'!C$3="","",'【ルース】入力欄'!C$3)</f>
        <v/>
      </c>
      <c r="J36" s="201"/>
      <c r="K36" s="202"/>
    </row>
    <row r="37" spans="1:11" ht="5.25" customHeight="1" thickBot="1">
      <c r="A37" s="47"/>
      <c r="B37" s="45"/>
      <c r="I37" s="79"/>
      <c r="J37" s="83"/>
      <c r="K37" s="71"/>
    </row>
    <row r="38" spans="1:11" ht="45" customHeight="1">
      <c r="A38" s="48" t="s">
        <v>2</v>
      </c>
      <c r="B38" s="49" t="s">
        <v>22</v>
      </c>
      <c r="C38" s="137" t="s">
        <v>23</v>
      </c>
      <c r="D38" s="49" t="s">
        <v>148</v>
      </c>
      <c r="E38" s="50" t="s">
        <v>24</v>
      </c>
      <c r="F38" s="152" t="s">
        <v>266</v>
      </c>
      <c r="G38" s="137" t="s">
        <v>152</v>
      </c>
      <c r="H38" s="137" t="s">
        <v>292</v>
      </c>
      <c r="I38" s="207" t="s">
        <v>301</v>
      </c>
      <c r="J38" s="138" t="s">
        <v>268</v>
      </c>
      <c r="K38" s="72"/>
    </row>
    <row r="39" spans="1:14" ht="45" customHeight="1">
      <c r="A39" s="139" t="s">
        <v>249</v>
      </c>
      <c r="B39" s="73" t="str">
        <f>IF('【ルース】入力欄'!E26="","",'【ルース】入力欄'!E26)</f>
        <v/>
      </c>
      <c r="C39" s="153" t="str">
        <f>IF('【ルース】入力欄'!F26="","",'【ルース】入力欄'!F26)</f>
        <v/>
      </c>
      <c r="D39" s="74" t="str">
        <f>IF('【ルース】入力欄'!G26="","",'【ルース】入力欄'!G26)</f>
        <v/>
      </c>
      <c r="E39" s="75" t="str">
        <f>IF('【ルース】入力欄'!H26="","",'【ルース】入力欄'!H26)</f>
        <v/>
      </c>
      <c r="F39" s="154" t="str">
        <f>IF('【ルース】入力欄'!I26="","",'【ルース】入力欄'!I26)</f>
        <v/>
      </c>
      <c r="G39" s="153" t="str">
        <f>IF('【ルース】入力欄'!K26="","",'【ルース】入力欄'!K26)</f>
        <v/>
      </c>
      <c r="H39" s="162" t="str">
        <f>IF('【ルース】入力欄'!J26="","",'【ルース】入力欄'!J26)</f>
        <v/>
      </c>
      <c r="I39" s="76" t="str">
        <f>IF('【ルース】入力欄'!M26="","",'【ルース】入力欄'!M26)</f>
        <v/>
      </c>
      <c r="J39" s="155"/>
      <c r="K39" s="77"/>
      <c r="N39" s="122"/>
    </row>
    <row r="40" spans="1:14" ht="45" customHeight="1">
      <c r="A40" s="143" t="s">
        <v>250</v>
      </c>
      <c r="B40" s="169" t="str">
        <f>IF('【ルース】入力欄'!E27="","",'【ルース】入力欄'!E27)</f>
        <v/>
      </c>
      <c r="C40" s="170" t="str">
        <f>IF('【ルース】入力欄'!F27="","",'【ルース】入力欄'!F27)</f>
        <v/>
      </c>
      <c r="D40" s="171" t="str">
        <f>IF('【ルース】入力欄'!G27="","",'【ルース】入力欄'!G27)</f>
        <v/>
      </c>
      <c r="E40" s="172" t="str">
        <f>IF('【ルース】入力欄'!H27="","",'【ルース】入力欄'!H27)</f>
        <v/>
      </c>
      <c r="F40" s="173" t="str">
        <f>IF('【ルース】入力欄'!I27="","",'【ルース】入力欄'!I27)</f>
        <v/>
      </c>
      <c r="G40" s="170" t="str">
        <f>IF('【ルース】入力欄'!K27="","",'【ルース】入力欄'!K27)</f>
        <v/>
      </c>
      <c r="H40" s="174" t="str">
        <f>IF('【ルース】入力欄'!J27="","",'【ルース】入力欄'!J27)</f>
        <v/>
      </c>
      <c r="I40" s="175" t="str">
        <f>IF('【ルース】入力欄'!M27="","",'【ルース】入力欄'!M27)</f>
        <v/>
      </c>
      <c r="J40" s="156"/>
      <c r="K40" s="78"/>
      <c r="N40" s="122"/>
    </row>
    <row r="41" spans="1:14" ht="45" customHeight="1">
      <c r="A41" s="139" t="s">
        <v>251</v>
      </c>
      <c r="B41" s="73" t="str">
        <f>IF('【ルース】入力欄'!E28="","",'【ルース】入力欄'!E28)</f>
        <v/>
      </c>
      <c r="C41" s="153" t="str">
        <f>IF('【ルース】入力欄'!F28="","",'【ルース】入力欄'!F28)</f>
        <v/>
      </c>
      <c r="D41" s="74" t="str">
        <f>IF('【ルース】入力欄'!G28="","",'【ルース】入力欄'!G28)</f>
        <v/>
      </c>
      <c r="E41" s="75" t="str">
        <f>IF('【ルース】入力欄'!H28="","",'【ルース】入力欄'!H28)</f>
        <v/>
      </c>
      <c r="F41" s="154" t="str">
        <f>IF('【ルース】入力欄'!I28="","",'【ルース】入力欄'!I28)</f>
        <v/>
      </c>
      <c r="G41" s="153" t="str">
        <f>IF('【ルース】入力欄'!K28="","",'【ルース】入力欄'!K28)</f>
        <v/>
      </c>
      <c r="H41" s="162" t="str">
        <f>IF('【ルース】入力欄'!J28="","",'【ルース】入力欄'!J28)</f>
        <v/>
      </c>
      <c r="I41" s="76" t="str">
        <f>IF('【ルース】入力欄'!M28="","",'【ルース】入力欄'!M28)</f>
        <v/>
      </c>
      <c r="J41" s="155"/>
      <c r="K41" s="77"/>
      <c r="N41" s="122"/>
    </row>
    <row r="42" spans="1:14" ht="45" customHeight="1">
      <c r="A42" s="143" t="s">
        <v>252</v>
      </c>
      <c r="B42" s="169" t="str">
        <f>IF('【ルース】入力欄'!E29="","",'【ルース】入力欄'!E29)</f>
        <v/>
      </c>
      <c r="C42" s="170" t="str">
        <f>IF('【ルース】入力欄'!F29="","",'【ルース】入力欄'!F29)</f>
        <v/>
      </c>
      <c r="D42" s="171" t="str">
        <f>IF('【ルース】入力欄'!G29="","",'【ルース】入力欄'!G29)</f>
        <v/>
      </c>
      <c r="E42" s="172" t="str">
        <f>IF('【ルース】入力欄'!H29="","",'【ルース】入力欄'!H29)</f>
        <v/>
      </c>
      <c r="F42" s="173" t="str">
        <f>IF('【ルース】入力欄'!I29="","",'【ルース】入力欄'!I29)</f>
        <v/>
      </c>
      <c r="G42" s="170" t="str">
        <f>IF('【ルース】入力欄'!K29="","",'【ルース】入力欄'!K29)</f>
        <v/>
      </c>
      <c r="H42" s="174" t="str">
        <f>IF('【ルース】入力欄'!J29="","",'【ルース】入力欄'!J29)</f>
        <v/>
      </c>
      <c r="I42" s="175" t="str">
        <f>IF('【ルース】入力欄'!M29="","",'【ルース】入力欄'!M29)</f>
        <v/>
      </c>
      <c r="J42" s="156"/>
      <c r="K42" s="78"/>
      <c r="N42" s="122"/>
    </row>
    <row r="43" spans="1:14" ht="45" customHeight="1">
      <c r="A43" s="139" t="s">
        <v>253</v>
      </c>
      <c r="B43" s="73" t="str">
        <f>IF('【ルース】入力欄'!E30="","",'【ルース】入力欄'!E30)</f>
        <v/>
      </c>
      <c r="C43" s="153" t="str">
        <f>IF('【ルース】入力欄'!F30="","",'【ルース】入力欄'!F30)</f>
        <v/>
      </c>
      <c r="D43" s="74" t="str">
        <f>IF('【ルース】入力欄'!G30="","",'【ルース】入力欄'!G30)</f>
        <v/>
      </c>
      <c r="E43" s="75" t="str">
        <f>IF('【ルース】入力欄'!H30="","",'【ルース】入力欄'!H30)</f>
        <v/>
      </c>
      <c r="F43" s="154" t="str">
        <f>IF('【ルース】入力欄'!I30="","",'【ルース】入力欄'!I30)</f>
        <v/>
      </c>
      <c r="G43" s="153" t="str">
        <f>IF('【ルース】入力欄'!K30="","",'【ルース】入力欄'!K30)</f>
        <v/>
      </c>
      <c r="H43" s="162" t="str">
        <f>IF('【ルース】入力欄'!J30="","",'【ルース】入力欄'!J30)</f>
        <v/>
      </c>
      <c r="I43" s="76" t="str">
        <f>IF('【ルース】入力欄'!M30="","",'【ルース】入力欄'!M30)</f>
        <v/>
      </c>
      <c r="J43" s="155"/>
      <c r="K43" s="77"/>
      <c r="N43" s="122"/>
    </row>
    <row r="44" spans="1:14" ht="45" customHeight="1">
      <c r="A44" s="143" t="s">
        <v>254</v>
      </c>
      <c r="B44" s="169" t="str">
        <f>IF('【ルース】入力欄'!E31="","",'【ルース】入力欄'!E31)</f>
        <v/>
      </c>
      <c r="C44" s="170" t="str">
        <f>IF('【ルース】入力欄'!F31="","",'【ルース】入力欄'!F31)</f>
        <v/>
      </c>
      <c r="D44" s="171" t="str">
        <f>IF('【ルース】入力欄'!G31="","",'【ルース】入力欄'!G31)</f>
        <v/>
      </c>
      <c r="E44" s="172" t="str">
        <f>IF('【ルース】入力欄'!H31="","",'【ルース】入力欄'!H31)</f>
        <v/>
      </c>
      <c r="F44" s="173" t="str">
        <f>IF('【ルース】入力欄'!I31="","",'【ルース】入力欄'!I31)</f>
        <v/>
      </c>
      <c r="G44" s="170" t="str">
        <f>IF('【ルース】入力欄'!K31="","",'【ルース】入力欄'!K31)</f>
        <v/>
      </c>
      <c r="H44" s="174" t="str">
        <f>IF('【ルース】入力欄'!J31="","",'【ルース】入力欄'!J31)</f>
        <v/>
      </c>
      <c r="I44" s="175" t="str">
        <f>IF('【ルース】入力欄'!M31="","",'【ルース】入力欄'!M31)</f>
        <v/>
      </c>
      <c r="J44" s="156"/>
      <c r="K44" s="78"/>
      <c r="N44" s="122"/>
    </row>
    <row r="45" spans="1:14" ht="45" customHeight="1">
      <c r="A45" s="139" t="s">
        <v>255</v>
      </c>
      <c r="B45" s="73" t="str">
        <f>IF('【ルース】入力欄'!E32="","",'【ルース】入力欄'!E32)</f>
        <v/>
      </c>
      <c r="C45" s="153" t="str">
        <f>IF('【ルース】入力欄'!F32="","",'【ルース】入力欄'!F32)</f>
        <v/>
      </c>
      <c r="D45" s="74" t="str">
        <f>IF('【ルース】入力欄'!G32="","",'【ルース】入力欄'!G32)</f>
        <v/>
      </c>
      <c r="E45" s="75" t="str">
        <f>IF('【ルース】入力欄'!H32="","",'【ルース】入力欄'!H32)</f>
        <v/>
      </c>
      <c r="F45" s="154" t="str">
        <f>IF('【ルース】入力欄'!I32="","",'【ルース】入力欄'!I32)</f>
        <v/>
      </c>
      <c r="G45" s="153" t="str">
        <f>IF('【ルース】入力欄'!K32="","",'【ルース】入力欄'!K32)</f>
        <v/>
      </c>
      <c r="H45" s="162" t="str">
        <f>IF('【ルース】入力欄'!J32="","",'【ルース】入力欄'!J32)</f>
        <v/>
      </c>
      <c r="I45" s="76" t="str">
        <f>IF('【ルース】入力欄'!M32="","",'【ルース】入力欄'!M32)</f>
        <v/>
      </c>
      <c r="J45" s="155"/>
      <c r="K45" s="77"/>
      <c r="N45" s="122"/>
    </row>
    <row r="46" spans="1:14" ht="45" customHeight="1">
      <c r="A46" s="143" t="s">
        <v>256</v>
      </c>
      <c r="B46" s="169" t="str">
        <f>IF('【ルース】入力欄'!E33="","",'【ルース】入力欄'!E33)</f>
        <v/>
      </c>
      <c r="C46" s="170" t="str">
        <f>IF('【ルース】入力欄'!F33="","",'【ルース】入力欄'!F33)</f>
        <v/>
      </c>
      <c r="D46" s="171" t="str">
        <f>IF('【ルース】入力欄'!G33="","",'【ルース】入力欄'!G33)</f>
        <v/>
      </c>
      <c r="E46" s="172" t="str">
        <f>IF('【ルース】入力欄'!H33="","",'【ルース】入力欄'!H33)</f>
        <v/>
      </c>
      <c r="F46" s="173" t="str">
        <f>IF('【ルース】入力欄'!I33="","",'【ルース】入力欄'!I33)</f>
        <v/>
      </c>
      <c r="G46" s="170" t="str">
        <f>IF('【ルース】入力欄'!K33="","",'【ルース】入力欄'!K33)</f>
        <v/>
      </c>
      <c r="H46" s="174" t="str">
        <f>IF('【ルース】入力欄'!J33="","",'【ルース】入力欄'!J33)</f>
        <v/>
      </c>
      <c r="I46" s="175" t="str">
        <f>IF('【ルース】入力欄'!M33="","",'【ルース】入力欄'!M33)</f>
        <v/>
      </c>
      <c r="J46" s="156"/>
      <c r="K46" s="78"/>
      <c r="N46" s="122"/>
    </row>
    <row r="47" spans="1:14" ht="45" customHeight="1">
      <c r="A47" s="139" t="s">
        <v>257</v>
      </c>
      <c r="B47" s="73" t="str">
        <f>IF('【ルース】入力欄'!E34="","",'【ルース】入力欄'!E34)</f>
        <v/>
      </c>
      <c r="C47" s="153" t="str">
        <f>IF('【ルース】入力欄'!F34="","",'【ルース】入力欄'!F34)</f>
        <v/>
      </c>
      <c r="D47" s="74" t="str">
        <f>IF('【ルース】入力欄'!G34="","",'【ルース】入力欄'!G34)</f>
        <v/>
      </c>
      <c r="E47" s="75" t="str">
        <f>IF('【ルース】入力欄'!H34="","",'【ルース】入力欄'!H34)</f>
        <v/>
      </c>
      <c r="F47" s="154" t="str">
        <f>IF('【ルース】入力欄'!I34="","",'【ルース】入力欄'!I34)</f>
        <v/>
      </c>
      <c r="G47" s="153" t="str">
        <f>IF('【ルース】入力欄'!K34="","",'【ルース】入力欄'!K34)</f>
        <v/>
      </c>
      <c r="H47" s="162" t="str">
        <f>IF('【ルース】入力欄'!J34="","",'【ルース】入力欄'!J34)</f>
        <v/>
      </c>
      <c r="I47" s="76" t="str">
        <f>IF('【ルース】入力欄'!M34="","",'【ルース】入力欄'!M34)</f>
        <v/>
      </c>
      <c r="J47" s="155"/>
      <c r="K47" s="77"/>
      <c r="N47" s="122"/>
    </row>
    <row r="48" spans="1:14" ht="45" customHeight="1" thickBot="1">
      <c r="A48" s="147" t="s">
        <v>258</v>
      </c>
      <c r="B48" s="176" t="str">
        <f>IF('【ルース】入力欄'!E35="","",'【ルース】入力欄'!E35)</f>
        <v/>
      </c>
      <c r="C48" s="177" t="str">
        <f>IF('【ルース】入力欄'!F35="","",'【ルース】入力欄'!F35)</f>
        <v/>
      </c>
      <c r="D48" s="178" t="str">
        <f>IF('【ルース】入力欄'!G35="","",'【ルース】入力欄'!G35)</f>
        <v/>
      </c>
      <c r="E48" s="179" t="str">
        <f>IF('【ルース】入力欄'!H35="","",'【ルース】入力欄'!H35)</f>
        <v/>
      </c>
      <c r="F48" s="180" t="str">
        <f>IF('【ルース】入力欄'!I35="","",'【ルース】入力欄'!I35)</f>
        <v/>
      </c>
      <c r="G48" s="177" t="str">
        <f>IF('【ルース】入力欄'!K35="","",'【ルース】入力欄'!K35)</f>
        <v/>
      </c>
      <c r="H48" s="181" t="str">
        <f>IF('【ルース】入力欄'!J35="","",'【ルース】入力欄'!J35)</f>
        <v/>
      </c>
      <c r="I48" s="182" t="str">
        <f>IF('【ルース】入力欄'!M35="","",'【ルース】入力欄'!M35)</f>
        <v/>
      </c>
      <c r="J48" s="156"/>
      <c r="K48" s="78"/>
      <c r="N48" s="122"/>
    </row>
    <row r="49" ht="20.25" customHeight="1"/>
    <row r="50" spans="1:6" ht="15">
      <c r="A50" s="150"/>
      <c r="B50" s="199" t="str">
        <f>CONCATENATE("出品表　（　",'【ルース】入力欄'!I$3,"　APREオークション　ルース）")</f>
        <v>出品表　（　　APREオークション　ルース）</v>
      </c>
      <c r="C50" s="199"/>
      <c r="D50" s="199"/>
      <c r="E50" s="199"/>
      <c r="F50" s="199"/>
    </row>
    <row r="51" spans="8:11" ht="3.75" customHeight="1" thickBot="1">
      <c r="H51" s="121"/>
      <c r="I51" s="120"/>
      <c r="J51" s="120"/>
      <c r="K51" s="120"/>
    </row>
    <row r="52" spans="1:11" ht="33.75" customHeight="1" thickBot="1">
      <c r="A52" s="133"/>
      <c r="B52" s="133" t="s">
        <v>244</v>
      </c>
      <c r="C52" s="184" t="str">
        <f>IF('【ルース】入力欄'!C36="","",'【ルース】入力欄'!C36)</f>
        <v/>
      </c>
      <c r="D52" s="129"/>
      <c r="E52" s="151"/>
      <c r="F52" s="151" t="s">
        <v>20</v>
      </c>
      <c r="G52" s="151"/>
      <c r="H52" s="115" t="s">
        <v>208</v>
      </c>
      <c r="I52" s="200" t="str">
        <f>IF('【ルース】入力欄'!C$3="","",'【ルース】入力欄'!C$3)</f>
        <v/>
      </c>
      <c r="J52" s="201"/>
      <c r="K52" s="202"/>
    </row>
    <row r="53" spans="1:11" ht="5.25" customHeight="1" thickBot="1">
      <c r="A53" s="47"/>
      <c r="B53" s="45"/>
      <c r="I53" s="79"/>
      <c r="J53" s="83"/>
      <c r="K53" s="71"/>
    </row>
    <row r="54" spans="1:11" ht="45" customHeight="1">
      <c r="A54" s="48" t="s">
        <v>2</v>
      </c>
      <c r="B54" s="49" t="s">
        <v>22</v>
      </c>
      <c r="C54" s="137" t="s">
        <v>23</v>
      </c>
      <c r="D54" s="49" t="s">
        <v>148</v>
      </c>
      <c r="E54" s="50" t="s">
        <v>24</v>
      </c>
      <c r="F54" s="152" t="s">
        <v>266</v>
      </c>
      <c r="G54" s="137" t="s">
        <v>152</v>
      </c>
      <c r="H54" s="137" t="s">
        <v>292</v>
      </c>
      <c r="I54" s="207" t="s">
        <v>301</v>
      </c>
      <c r="J54" s="138" t="s">
        <v>268</v>
      </c>
      <c r="K54" s="72"/>
    </row>
    <row r="55" spans="1:14" ht="45" customHeight="1">
      <c r="A55" s="139" t="s">
        <v>249</v>
      </c>
      <c r="B55" s="73" t="str">
        <f>IF('【ルース】入力欄'!E36="","",'【ルース】入力欄'!E36)</f>
        <v/>
      </c>
      <c r="C55" s="153" t="str">
        <f>IF('【ルース】入力欄'!F36="","",'【ルース】入力欄'!F36)</f>
        <v/>
      </c>
      <c r="D55" s="74" t="str">
        <f>IF('【ルース】入力欄'!G36="","",'【ルース】入力欄'!G36)</f>
        <v/>
      </c>
      <c r="E55" s="75" t="str">
        <f>IF('【ルース】入力欄'!H36="","",'【ルース】入力欄'!H36)</f>
        <v/>
      </c>
      <c r="F55" s="154" t="str">
        <f>IF('【ルース】入力欄'!I36="","",'【ルース】入力欄'!I36)</f>
        <v/>
      </c>
      <c r="G55" s="153" t="str">
        <f>IF('【ルース】入力欄'!K36="","",'【ルース】入力欄'!K36)</f>
        <v/>
      </c>
      <c r="H55" s="162" t="str">
        <f>IF('【ルース】入力欄'!J36="","",'【ルース】入力欄'!J36)</f>
        <v/>
      </c>
      <c r="I55" s="76" t="str">
        <f>IF('【ルース】入力欄'!M36="","",'【ルース】入力欄'!M36)</f>
        <v/>
      </c>
      <c r="J55" s="155"/>
      <c r="K55" s="77"/>
      <c r="N55" s="122"/>
    </row>
    <row r="56" spans="1:14" ht="45" customHeight="1">
      <c r="A56" s="143" t="s">
        <v>250</v>
      </c>
      <c r="B56" s="169" t="str">
        <f>IF('【ルース】入力欄'!E37="","",'【ルース】入力欄'!E37)</f>
        <v/>
      </c>
      <c r="C56" s="170" t="str">
        <f>IF('【ルース】入力欄'!F37="","",'【ルース】入力欄'!F37)</f>
        <v/>
      </c>
      <c r="D56" s="171" t="str">
        <f>IF('【ルース】入力欄'!G37="","",'【ルース】入力欄'!G37)</f>
        <v/>
      </c>
      <c r="E56" s="172" t="str">
        <f>IF('【ルース】入力欄'!H37="","",'【ルース】入力欄'!H37)</f>
        <v/>
      </c>
      <c r="F56" s="173" t="str">
        <f>IF('【ルース】入力欄'!I37="","",'【ルース】入力欄'!I37)</f>
        <v/>
      </c>
      <c r="G56" s="170" t="str">
        <f>IF('【ルース】入力欄'!K37="","",'【ルース】入力欄'!K37)</f>
        <v/>
      </c>
      <c r="H56" s="174" t="str">
        <f>IF('【ルース】入力欄'!J37="","",'【ルース】入力欄'!J37)</f>
        <v/>
      </c>
      <c r="I56" s="175" t="str">
        <f>IF('【ルース】入力欄'!M37="","",'【ルース】入力欄'!M37)</f>
        <v/>
      </c>
      <c r="J56" s="156"/>
      <c r="K56" s="78"/>
      <c r="N56" s="122"/>
    </row>
    <row r="57" spans="1:14" ht="45" customHeight="1">
      <c r="A57" s="139" t="s">
        <v>251</v>
      </c>
      <c r="B57" s="73" t="str">
        <f>IF('【ルース】入力欄'!E38="","",'【ルース】入力欄'!E38)</f>
        <v/>
      </c>
      <c r="C57" s="153" t="str">
        <f>IF('【ルース】入力欄'!F38="","",'【ルース】入力欄'!F38)</f>
        <v/>
      </c>
      <c r="D57" s="74" t="str">
        <f>IF('【ルース】入力欄'!G38="","",'【ルース】入力欄'!G38)</f>
        <v/>
      </c>
      <c r="E57" s="75" t="str">
        <f>IF('【ルース】入力欄'!H38="","",'【ルース】入力欄'!H38)</f>
        <v/>
      </c>
      <c r="F57" s="154" t="str">
        <f>IF('【ルース】入力欄'!I38="","",'【ルース】入力欄'!I38)</f>
        <v/>
      </c>
      <c r="G57" s="153" t="str">
        <f>IF('【ルース】入力欄'!K38="","",'【ルース】入力欄'!K38)</f>
        <v/>
      </c>
      <c r="H57" s="162" t="str">
        <f>IF('【ルース】入力欄'!J38="","",'【ルース】入力欄'!J38)</f>
        <v/>
      </c>
      <c r="I57" s="76" t="str">
        <f>IF('【ルース】入力欄'!M38="","",'【ルース】入力欄'!M38)</f>
        <v/>
      </c>
      <c r="J57" s="155"/>
      <c r="K57" s="77"/>
      <c r="N57" s="122"/>
    </row>
    <row r="58" spans="1:14" ht="45" customHeight="1">
      <c r="A58" s="143" t="s">
        <v>252</v>
      </c>
      <c r="B58" s="169" t="str">
        <f>IF('【ルース】入力欄'!E39="","",'【ルース】入力欄'!E39)</f>
        <v/>
      </c>
      <c r="C58" s="170" t="str">
        <f>IF('【ルース】入力欄'!F39="","",'【ルース】入力欄'!F39)</f>
        <v/>
      </c>
      <c r="D58" s="171" t="str">
        <f>IF('【ルース】入力欄'!G39="","",'【ルース】入力欄'!G39)</f>
        <v/>
      </c>
      <c r="E58" s="172" t="str">
        <f>IF('【ルース】入力欄'!H39="","",'【ルース】入力欄'!H39)</f>
        <v/>
      </c>
      <c r="F58" s="173" t="str">
        <f>IF('【ルース】入力欄'!I39="","",'【ルース】入力欄'!I39)</f>
        <v/>
      </c>
      <c r="G58" s="170" t="str">
        <f>IF('【ルース】入力欄'!K39="","",'【ルース】入力欄'!K39)</f>
        <v/>
      </c>
      <c r="H58" s="174" t="str">
        <f>IF('【ルース】入力欄'!J39="","",'【ルース】入力欄'!J39)</f>
        <v/>
      </c>
      <c r="I58" s="175" t="str">
        <f>IF('【ルース】入力欄'!M39="","",'【ルース】入力欄'!M39)</f>
        <v/>
      </c>
      <c r="J58" s="156"/>
      <c r="K58" s="78"/>
      <c r="N58" s="122"/>
    </row>
    <row r="59" spans="1:14" ht="45" customHeight="1">
      <c r="A59" s="139" t="s">
        <v>253</v>
      </c>
      <c r="B59" s="73" t="str">
        <f>IF('【ルース】入力欄'!E40="","",'【ルース】入力欄'!E40)</f>
        <v/>
      </c>
      <c r="C59" s="153" t="str">
        <f>IF('【ルース】入力欄'!F40="","",'【ルース】入力欄'!F40)</f>
        <v/>
      </c>
      <c r="D59" s="74" t="str">
        <f>IF('【ルース】入力欄'!G40="","",'【ルース】入力欄'!G40)</f>
        <v/>
      </c>
      <c r="E59" s="75" t="str">
        <f>IF('【ルース】入力欄'!H40="","",'【ルース】入力欄'!H40)</f>
        <v/>
      </c>
      <c r="F59" s="154" t="str">
        <f>IF('【ルース】入力欄'!I40="","",'【ルース】入力欄'!I40)</f>
        <v/>
      </c>
      <c r="G59" s="153" t="str">
        <f>IF('【ルース】入力欄'!K40="","",'【ルース】入力欄'!K40)</f>
        <v/>
      </c>
      <c r="H59" s="162" t="str">
        <f>IF('【ルース】入力欄'!J40="","",'【ルース】入力欄'!J40)</f>
        <v/>
      </c>
      <c r="I59" s="76" t="str">
        <f>IF('【ルース】入力欄'!M40="","",'【ルース】入力欄'!M40)</f>
        <v/>
      </c>
      <c r="J59" s="155"/>
      <c r="K59" s="77"/>
      <c r="N59" s="122"/>
    </row>
    <row r="60" spans="1:14" ht="45" customHeight="1">
      <c r="A60" s="143" t="s">
        <v>254</v>
      </c>
      <c r="B60" s="169" t="str">
        <f>IF('【ルース】入力欄'!E41="","",'【ルース】入力欄'!E41)</f>
        <v/>
      </c>
      <c r="C60" s="170" t="str">
        <f>IF('【ルース】入力欄'!F41="","",'【ルース】入力欄'!F41)</f>
        <v/>
      </c>
      <c r="D60" s="171" t="str">
        <f>IF('【ルース】入力欄'!G41="","",'【ルース】入力欄'!G41)</f>
        <v/>
      </c>
      <c r="E60" s="172" t="str">
        <f>IF('【ルース】入力欄'!H41="","",'【ルース】入力欄'!H41)</f>
        <v/>
      </c>
      <c r="F60" s="173" t="str">
        <f>IF('【ルース】入力欄'!I41="","",'【ルース】入力欄'!I41)</f>
        <v/>
      </c>
      <c r="G60" s="170" t="str">
        <f>IF('【ルース】入力欄'!K41="","",'【ルース】入力欄'!K41)</f>
        <v/>
      </c>
      <c r="H60" s="174" t="str">
        <f>IF('【ルース】入力欄'!J41="","",'【ルース】入力欄'!J41)</f>
        <v/>
      </c>
      <c r="I60" s="175" t="str">
        <f>IF('【ルース】入力欄'!M41="","",'【ルース】入力欄'!M41)</f>
        <v/>
      </c>
      <c r="J60" s="156"/>
      <c r="K60" s="78"/>
      <c r="N60" s="122"/>
    </row>
    <row r="61" spans="1:14" ht="45" customHeight="1">
      <c r="A61" s="139" t="s">
        <v>255</v>
      </c>
      <c r="B61" s="73" t="str">
        <f>IF('【ルース】入力欄'!E42="","",'【ルース】入力欄'!E42)</f>
        <v/>
      </c>
      <c r="C61" s="153" t="str">
        <f>IF('【ルース】入力欄'!F42="","",'【ルース】入力欄'!F42)</f>
        <v/>
      </c>
      <c r="D61" s="74" t="str">
        <f>IF('【ルース】入力欄'!G42="","",'【ルース】入力欄'!G42)</f>
        <v/>
      </c>
      <c r="E61" s="75" t="str">
        <f>IF('【ルース】入力欄'!H42="","",'【ルース】入力欄'!H42)</f>
        <v/>
      </c>
      <c r="F61" s="154" t="str">
        <f>IF('【ルース】入力欄'!I42="","",'【ルース】入力欄'!I42)</f>
        <v/>
      </c>
      <c r="G61" s="153" t="str">
        <f>IF('【ルース】入力欄'!K42="","",'【ルース】入力欄'!K42)</f>
        <v/>
      </c>
      <c r="H61" s="162" t="str">
        <f>IF('【ルース】入力欄'!J42="","",'【ルース】入力欄'!J42)</f>
        <v/>
      </c>
      <c r="I61" s="76" t="str">
        <f>IF('【ルース】入力欄'!M42="","",'【ルース】入力欄'!M42)</f>
        <v/>
      </c>
      <c r="J61" s="155"/>
      <c r="K61" s="77"/>
      <c r="N61" s="122"/>
    </row>
    <row r="62" spans="1:14" ht="45" customHeight="1">
      <c r="A62" s="143" t="s">
        <v>256</v>
      </c>
      <c r="B62" s="169" t="str">
        <f>IF('【ルース】入力欄'!E43="","",'【ルース】入力欄'!E43)</f>
        <v/>
      </c>
      <c r="C62" s="170" t="str">
        <f>IF('【ルース】入力欄'!F43="","",'【ルース】入力欄'!F43)</f>
        <v/>
      </c>
      <c r="D62" s="171" t="str">
        <f>IF('【ルース】入力欄'!G43="","",'【ルース】入力欄'!G43)</f>
        <v/>
      </c>
      <c r="E62" s="172" t="str">
        <f>IF('【ルース】入力欄'!H43="","",'【ルース】入力欄'!H43)</f>
        <v/>
      </c>
      <c r="F62" s="173" t="str">
        <f>IF('【ルース】入力欄'!I43="","",'【ルース】入力欄'!I43)</f>
        <v/>
      </c>
      <c r="G62" s="170" t="str">
        <f>IF('【ルース】入力欄'!K43="","",'【ルース】入力欄'!K43)</f>
        <v/>
      </c>
      <c r="H62" s="174" t="str">
        <f>IF('【ルース】入力欄'!J43="","",'【ルース】入力欄'!J43)</f>
        <v/>
      </c>
      <c r="I62" s="175" t="str">
        <f>IF('【ルース】入力欄'!M43="","",'【ルース】入力欄'!M43)</f>
        <v/>
      </c>
      <c r="J62" s="156"/>
      <c r="K62" s="78"/>
      <c r="N62" s="122"/>
    </row>
    <row r="63" spans="1:14" ht="45" customHeight="1">
      <c r="A63" s="139" t="s">
        <v>257</v>
      </c>
      <c r="B63" s="73" t="str">
        <f>IF('【ルース】入力欄'!E44="","",'【ルース】入力欄'!E44)</f>
        <v/>
      </c>
      <c r="C63" s="153" t="str">
        <f>IF('【ルース】入力欄'!F44="","",'【ルース】入力欄'!F44)</f>
        <v/>
      </c>
      <c r="D63" s="74" t="str">
        <f>IF('【ルース】入力欄'!G44="","",'【ルース】入力欄'!G44)</f>
        <v/>
      </c>
      <c r="E63" s="75" t="str">
        <f>IF('【ルース】入力欄'!H44="","",'【ルース】入力欄'!H44)</f>
        <v/>
      </c>
      <c r="F63" s="154" t="str">
        <f>IF('【ルース】入力欄'!I44="","",'【ルース】入力欄'!I44)</f>
        <v/>
      </c>
      <c r="G63" s="153" t="str">
        <f>IF('【ルース】入力欄'!K44="","",'【ルース】入力欄'!K44)</f>
        <v/>
      </c>
      <c r="H63" s="162" t="str">
        <f>IF('【ルース】入力欄'!J44="","",'【ルース】入力欄'!J44)</f>
        <v/>
      </c>
      <c r="I63" s="76" t="str">
        <f>IF('【ルース】入力欄'!M44="","",'【ルース】入力欄'!M44)</f>
        <v/>
      </c>
      <c r="J63" s="155"/>
      <c r="K63" s="77"/>
      <c r="N63" s="122"/>
    </row>
    <row r="64" spans="1:14" ht="45" customHeight="1" thickBot="1">
      <c r="A64" s="147" t="s">
        <v>258</v>
      </c>
      <c r="B64" s="176" t="str">
        <f>IF('【ルース】入力欄'!E45="","",'【ルース】入力欄'!E45)</f>
        <v/>
      </c>
      <c r="C64" s="177" t="str">
        <f>IF('【ルース】入力欄'!F45="","",'【ルース】入力欄'!F45)</f>
        <v/>
      </c>
      <c r="D64" s="178" t="str">
        <f>IF('【ルース】入力欄'!G45="","",'【ルース】入力欄'!G45)</f>
        <v/>
      </c>
      <c r="E64" s="179" t="str">
        <f>IF('【ルース】入力欄'!H45="","",'【ルース】入力欄'!H45)</f>
        <v/>
      </c>
      <c r="F64" s="180" t="str">
        <f>IF('【ルース】入力欄'!I45="","",'【ルース】入力欄'!I45)</f>
        <v/>
      </c>
      <c r="G64" s="177" t="str">
        <f>IF('【ルース】入力欄'!K45="","",'【ルース】入力欄'!K45)</f>
        <v/>
      </c>
      <c r="H64" s="181" t="str">
        <f>IF('【ルース】入力欄'!J45="","",'【ルース】入力欄'!J45)</f>
        <v/>
      </c>
      <c r="I64" s="182" t="str">
        <f>IF('【ルース】入力欄'!M45="","",'【ルース】入力欄'!M45)</f>
        <v/>
      </c>
      <c r="J64" s="156"/>
      <c r="K64" s="78"/>
      <c r="N64" s="122"/>
    </row>
    <row r="66" spans="1:6" ht="15">
      <c r="A66" s="150"/>
      <c r="B66" s="199" t="str">
        <f>CONCATENATE("出品表　（　",'【ルース】入力欄'!I$3,"　APREオークション　ルース）")</f>
        <v>出品表　（　　APREオークション　ルース）</v>
      </c>
      <c r="C66" s="199"/>
      <c r="D66" s="199"/>
      <c r="E66" s="199"/>
      <c r="F66" s="199"/>
    </row>
    <row r="67" spans="8:11" ht="3.75" customHeight="1" thickBot="1">
      <c r="H67" s="121"/>
      <c r="I67" s="120"/>
      <c r="J67" s="120"/>
      <c r="K67" s="120"/>
    </row>
    <row r="68" spans="1:11" ht="33.75" customHeight="1" thickBot="1">
      <c r="A68" s="133"/>
      <c r="B68" s="133" t="s">
        <v>244</v>
      </c>
      <c r="C68" s="184" t="str">
        <f>IF('【ルース】入力欄'!C46="","",'【ルース】入力欄'!C46)</f>
        <v/>
      </c>
      <c r="D68" s="129"/>
      <c r="E68" s="151"/>
      <c r="F68" s="151" t="s">
        <v>20</v>
      </c>
      <c r="G68" s="151"/>
      <c r="H68" s="115" t="s">
        <v>208</v>
      </c>
      <c r="I68" s="200" t="str">
        <f>IF('【ルース】入力欄'!C$3="","",'【ルース】入力欄'!C$3)</f>
        <v/>
      </c>
      <c r="J68" s="201"/>
      <c r="K68" s="202"/>
    </row>
    <row r="69" spans="1:11" ht="5.25" customHeight="1" thickBot="1">
      <c r="A69" s="47"/>
      <c r="B69" s="45"/>
      <c r="I69" s="79"/>
      <c r="J69" s="83"/>
      <c r="K69" s="71"/>
    </row>
    <row r="70" spans="1:11" ht="45" customHeight="1">
      <c r="A70" s="48" t="s">
        <v>2</v>
      </c>
      <c r="B70" s="49" t="s">
        <v>22</v>
      </c>
      <c r="C70" s="137" t="s">
        <v>23</v>
      </c>
      <c r="D70" s="49" t="s">
        <v>148</v>
      </c>
      <c r="E70" s="50" t="s">
        <v>24</v>
      </c>
      <c r="F70" s="152" t="s">
        <v>266</v>
      </c>
      <c r="G70" s="137" t="s">
        <v>152</v>
      </c>
      <c r="H70" s="137" t="s">
        <v>292</v>
      </c>
      <c r="I70" s="207" t="s">
        <v>301</v>
      </c>
      <c r="J70" s="138" t="s">
        <v>268</v>
      </c>
      <c r="K70" s="72"/>
    </row>
    <row r="71" spans="1:14" ht="45" customHeight="1">
      <c r="A71" s="139" t="s">
        <v>249</v>
      </c>
      <c r="B71" s="73" t="str">
        <f>IF('【ルース】入力欄'!E46="","",'【ルース】入力欄'!E46)</f>
        <v/>
      </c>
      <c r="C71" s="153" t="str">
        <f>IF('【ルース】入力欄'!F46="","",'【ルース】入力欄'!F46)</f>
        <v/>
      </c>
      <c r="D71" s="74" t="str">
        <f>IF('【ルース】入力欄'!G46="","",'【ルース】入力欄'!G46)</f>
        <v/>
      </c>
      <c r="E71" s="75" t="str">
        <f>IF('【ルース】入力欄'!H46="","",'【ルース】入力欄'!H46)</f>
        <v/>
      </c>
      <c r="F71" s="154" t="str">
        <f>IF('【ルース】入力欄'!I46="","",'【ルース】入力欄'!I46)</f>
        <v/>
      </c>
      <c r="G71" s="153" t="str">
        <f>IF('【ルース】入力欄'!K46="","",'【ルース】入力欄'!K46)</f>
        <v/>
      </c>
      <c r="H71" s="162" t="str">
        <f>IF('【ルース】入力欄'!J46="","",'【ルース】入力欄'!J46)</f>
        <v/>
      </c>
      <c r="I71" s="76" t="str">
        <f>IF('【ルース】入力欄'!M46="","",'【ルース】入力欄'!M46)</f>
        <v/>
      </c>
      <c r="J71" s="155"/>
      <c r="K71" s="77"/>
      <c r="N71" s="122"/>
    </row>
    <row r="72" spans="1:14" ht="45" customHeight="1">
      <c r="A72" s="143" t="s">
        <v>250</v>
      </c>
      <c r="B72" s="169" t="str">
        <f>IF('【ルース】入力欄'!E47="","",'【ルース】入力欄'!E47)</f>
        <v/>
      </c>
      <c r="C72" s="170" t="str">
        <f>IF('【ルース】入力欄'!F47="","",'【ルース】入力欄'!F47)</f>
        <v/>
      </c>
      <c r="D72" s="171" t="str">
        <f>IF('【ルース】入力欄'!G47="","",'【ルース】入力欄'!G47)</f>
        <v/>
      </c>
      <c r="E72" s="172" t="str">
        <f>IF('【ルース】入力欄'!H47="","",'【ルース】入力欄'!H47)</f>
        <v/>
      </c>
      <c r="F72" s="173" t="str">
        <f>IF('【ルース】入力欄'!I47="","",'【ルース】入力欄'!I47)</f>
        <v/>
      </c>
      <c r="G72" s="170" t="str">
        <f>IF('【ルース】入力欄'!K47="","",'【ルース】入力欄'!K47)</f>
        <v/>
      </c>
      <c r="H72" s="174" t="str">
        <f>IF('【ルース】入力欄'!J47="","",'【ルース】入力欄'!J47)</f>
        <v/>
      </c>
      <c r="I72" s="175" t="str">
        <f>IF('【ルース】入力欄'!M47="","",'【ルース】入力欄'!M47)</f>
        <v/>
      </c>
      <c r="J72" s="156"/>
      <c r="K72" s="78"/>
      <c r="N72" s="122"/>
    </row>
    <row r="73" spans="1:14" ht="45" customHeight="1">
      <c r="A73" s="139" t="s">
        <v>251</v>
      </c>
      <c r="B73" s="73" t="str">
        <f>IF('【ルース】入力欄'!E48="","",'【ルース】入力欄'!E48)</f>
        <v/>
      </c>
      <c r="C73" s="153" t="str">
        <f>IF('【ルース】入力欄'!F48="","",'【ルース】入力欄'!F48)</f>
        <v/>
      </c>
      <c r="D73" s="74" t="str">
        <f>IF('【ルース】入力欄'!G48="","",'【ルース】入力欄'!G48)</f>
        <v/>
      </c>
      <c r="E73" s="75" t="str">
        <f>IF('【ルース】入力欄'!H48="","",'【ルース】入力欄'!H48)</f>
        <v/>
      </c>
      <c r="F73" s="154" t="str">
        <f>IF('【ルース】入力欄'!I48="","",'【ルース】入力欄'!I48)</f>
        <v/>
      </c>
      <c r="G73" s="153" t="str">
        <f>IF('【ルース】入力欄'!K48="","",'【ルース】入力欄'!K48)</f>
        <v/>
      </c>
      <c r="H73" s="162" t="str">
        <f>IF('【ルース】入力欄'!J48="","",'【ルース】入力欄'!J48)</f>
        <v/>
      </c>
      <c r="I73" s="76" t="str">
        <f>IF('【ルース】入力欄'!M48="","",'【ルース】入力欄'!M48)</f>
        <v/>
      </c>
      <c r="J73" s="155"/>
      <c r="K73" s="77"/>
      <c r="N73" s="122"/>
    </row>
    <row r="74" spans="1:14" ht="45" customHeight="1">
      <c r="A74" s="143" t="s">
        <v>252</v>
      </c>
      <c r="B74" s="169" t="str">
        <f>IF('【ルース】入力欄'!E49="","",'【ルース】入力欄'!E49)</f>
        <v/>
      </c>
      <c r="C74" s="170" t="str">
        <f>IF('【ルース】入力欄'!F49="","",'【ルース】入力欄'!F49)</f>
        <v/>
      </c>
      <c r="D74" s="171" t="str">
        <f>IF('【ルース】入力欄'!G49="","",'【ルース】入力欄'!G49)</f>
        <v/>
      </c>
      <c r="E74" s="172" t="str">
        <f>IF('【ルース】入力欄'!H49="","",'【ルース】入力欄'!H49)</f>
        <v/>
      </c>
      <c r="F74" s="173" t="str">
        <f>IF('【ルース】入力欄'!I49="","",'【ルース】入力欄'!I49)</f>
        <v/>
      </c>
      <c r="G74" s="170" t="str">
        <f>IF('【ルース】入力欄'!K49="","",'【ルース】入力欄'!K49)</f>
        <v/>
      </c>
      <c r="H74" s="174" t="str">
        <f>IF('【ルース】入力欄'!J49="","",'【ルース】入力欄'!J49)</f>
        <v/>
      </c>
      <c r="I74" s="175" t="str">
        <f>IF('【ルース】入力欄'!M49="","",'【ルース】入力欄'!M49)</f>
        <v/>
      </c>
      <c r="J74" s="156"/>
      <c r="K74" s="78"/>
      <c r="N74" s="122"/>
    </row>
    <row r="75" spans="1:14" ht="45" customHeight="1">
      <c r="A75" s="139" t="s">
        <v>253</v>
      </c>
      <c r="B75" s="73" t="str">
        <f>IF('【ルース】入力欄'!E50="","",'【ルース】入力欄'!E50)</f>
        <v/>
      </c>
      <c r="C75" s="153" t="str">
        <f>IF('【ルース】入力欄'!F50="","",'【ルース】入力欄'!F50)</f>
        <v/>
      </c>
      <c r="D75" s="74" t="str">
        <f>IF('【ルース】入力欄'!G50="","",'【ルース】入力欄'!G50)</f>
        <v/>
      </c>
      <c r="E75" s="75" t="str">
        <f>IF('【ルース】入力欄'!H50="","",'【ルース】入力欄'!H50)</f>
        <v/>
      </c>
      <c r="F75" s="154" t="str">
        <f>IF('【ルース】入力欄'!I50="","",'【ルース】入力欄'!I50)</f>
        <v/>
      </c>
      <c r="G75" s="153" t="str">
        <f>IF('【ルース】入力欄'!K50="","",'【ルース】入力欄'!K50)</f>
        <v/>
      </c>
      <c r="H75" s="162" t="str">
        <f>IF('【ルース】入力欄'!J50="","",'【ルース】入力欄'!J50)</f>
        <v/>
      </c>
      <c r="I75" s="76" t="str">
        <f>IF('【ルース】入力欄'!M50="","",'【ルース】入力欄'!M50)</f>
        <v/>
      </c>
      <c r="J75" s="155"/>
      <c r="K75" s="77"/>
      <c r="N75" s="122"/>
    </row>
    <row r="76" spans="1:14" ht="45" customHeight="1">
      <c r="A76" s="143" t="s">
        <v>254</v>
      </c>
      <c r="B76" s="169" t="str">
        <f>IF('【ルース】入力欄'!E51="","",'【ルース】入力欄'!E51)</f>
        <v/>
      </c>
      <c r="C76" s="170" t="str">
        <f>IF('【ルース】入力欄'!F51="","",'【ルース】入力欄'!F51)</f>
        <v/>
      </c>
      <c r="D76" s="171" t="str">
        <f>IF('【ルース】入力欄'!G51="","",'【ルース】入力欄'!G51)</f>
        <v/>
      </c>
      <c r="E76" s="172" t="str">
        <f>IF('【ルース】入力欄'!H51="","",'【ルース】入力欄'!H51)</f>
        <v/>
      </c>
      <c r="F76" s="173" t="str">
        <f>IF('【ルース】入力欄'!I51="","",'【ルース】入力欄'!I51)</f>
        <v/>
      </c>
      <c r="G76" s="170" t="str">
        <f>IF('【ルース】入力欄'!K51="","",'【ルース】入力欄'!K51)</f>
        <v/>
      </c>
      <c r="H76" s="174" t="str">
        <f>IF('【ルース】入力欄'!J51="","",'【ルース】入力欄'!J51)</f>
        <v/>
      </c>
      <c r="I76" s="175" t="str">
        <f>IF('【ルース】入力欄'!M51="","",'【ルース】入力欄'!M51)</f>
        <v/>
      </c>
      <c r="J76" s="156"/>
      <c r="K76" s="78"/>
      <c r="N76" s="122"/>
    </row>
    <row r="77" spans="1:14" ht="45" customHeight="1">
      <c r="A77" s="139" t="s">
        <v>255</v>
      </c>
      <c r="B77" s="73" t="str">
        <f>IF('【ルース】入力欄'!E52="","",'【ルース】入力欄'!E52)</f>
        <v/>
      </c>
      <c r="C77" s="153" t="str">
        <f>IF('【ルース】入力欄'!F52="","",'【ルース】入力欄'!F52)</f>
        <v/>
      </c>
      <c r="D77" s="74" t="str">
        <f>IF('【ルース】入力欄'!G52="","",'【ルース】入力欄'!G52)</f>
        <v/>
      </c>
      <c r="E77" s="75" t="str">
        <f>IF('【ルース】入力欄'!H52="","",'【ルース】入力欄'!H52)</f>
        <v/>
      </c>
      <c r="F77" s="154" t="str">
        <f>IF('【ルース】入力欄'!I52="","",'【ルース】入力欄'!I52)</f>
        <v/>
      </c>
      <c r="G77" s="153" t="str">
        <f>IF('【ルース】入力欄'!K52="","",'【ルース】入力欄'!K52)</f>
        <v/>
      </c>
      <c r="H77" s="162" t="str">
        <f>IF('【ルース】入力欄'!J52="","",'【ルース】入力欄'!J52)</f>
        <v/>
      </c>
      <c r="I77" s="76" t="str">
        <f>IF('【ルース】入力欄'!M52="","",'【ルース】入力欄'!M52)</f>
        <v/>
      </c>
      <c r="J77" s="155"/>
      <c r="K77" s="77"/>
      <c r="N77" s="122"/>
    </row>
    <row r="78" spans="1:14" ht="45" customHeight="1">
      <c r="A78" s="143" t="s">
        <v>256</v>
      </c>
      <c r="B78" s="169" t="str">
        <f>IF('【ルース】入力欄'!E53="","",'【ルース】入力欄'!E53)</f>
        <v/>
      </c>
      <c r="C78" s="170" t="str">
        <f>IF('【ルース】入力欄'!F53="","",'【ルース】入力欄'!F53)</f>
        <v/>
      </c>
      <c r="D78" s="171" t="str">
        <f>IF('【ルース】入力欄'!G53="","",'【ルース】入力欄'!G53)</f>
        <v/>
      </c>
      <c r="E78" s="172" t="str">
        <f>IF('【ルース】入力欄'!H53="","",'【ルース】入力欄'!H53)</f>
        <v/>
      </c>
      <c r="F78" s="173" t="str">
        <f>IF('【ルース】入力欄'!I53="","",'【ルース】入力欄'!I53)</f>
        <v/>
      </c>
      <c r="G78" s="170" t="str">
        <f>IF('【ルース】入力欄'!K53="","",'【ルース】入力欄'!K53)</f>
        <v/>
      </c>
      <c r="H78" s="174" t="str">
        <f>IF('【ルース】入力欄'!J53="","",'【ルース】入力欄'!J53)</f>
        <v/>
      </c>
      <c r="I78" s="175" t="str">
        <f>IF('【ルース】入力欄'!M53="","",'【ルース】入力欄'!M53)</f>
        <v/>
      </c>
      <c r="J78" s="156"/>
      <c r="K78" s="78"/>
      <c r="N78" s="122"/>
    </row>
    <row r="79" spans="1:14" ht="45" customHeight="1">
      <c r="A79" s="139" t="s">
        <v>257</v>
      </c>
      <c r="B79" s="73" t="str">
        <f>IF('【ルース】入力欄'!E54="","",'【ルース】入力欄'!E54)</f>
        <v/>
      </c>
      <c r="C79" s="153" t="str">
        <f>IF('【ルース】入力欄'!F54="","",'【ルース】入力欄'!F54)</f>
        <v/>
      </c>
      <c r="D79" s="74" t="str">
        <f>IF('【ルース】入力欄'!G54="","",'【ルース】入力欄'!G54)</f>
        <v/>
      </c>
      <c r="E79" s="75" t="str">
        <f>IF('【ルース】入力欄'!H54="","",'【ルース】入力欄'!H54)</f>
        <v/>
      </c>
      <c r="F79" s="154" t="str">
        <f>IF('【ルース】入力欄'!I54="","",'【ルース】入力欄'!I54)</f>
        <v/>
      </c>
      <c r="G79" s="153" t="str">
        <f>IF('【ルース】入力欄'!K54="","",'【ルース】入力欄'!K54)</f>
        <v/>
      </c>
      <c r="H79" s="162" t="str">
        <f>IF('【ルース】入力欄'!J54="","",'【ルース】入力欄'!J54)</f>
        <v/>
      </c>
      <c r="I79" s="76" t="str">
        <f>IF('【ルース】入力欄'!M54="","",'【ルース】入力欄'!M54)</f>
        <v/>
      </c>
      <c r="J79" s="155"/>
      <c r="K79" s="77"/>
      <c r="N79" s="122"/>
    </row>
    <row r="80" spans="1:14" ht="45" customHeight="1" thickBot="1">
      <c r="A80" s="147" t="s">
        <v>258</v>
      </c>
      <c r="B80" s="176" t="str">
        <f>IF('【ルース】入力欄'!E55="","",'【ルース】入力欄'!E55)</f>
        <v/>
      </c>
      <c r="C80" s="177" t="str">
        <f>IF('【ルース】入力欄'!F55="","",'【ルース】入力欄'!F55)</f>
        <v/>
      </c>
      <c r="D80" s="178" t="str">
        <f>IF('【ルース】入力欄'!G55="","",'【ルース】入力欄'!G55)</f>
        <v/>
      </c>
      <c r="E80" s="179" t="str">
        <f>IF('【ルース】入力欄'!H55="","",'【ルース】入力欄'!H55)</f>
        <v/>
      </c>
      <c r="F80" s="180" t="str">
        <f>IF('【ルース】入力欄'!I55="","",'【ルース】入力欄'!I55)</f>
        <v/>
      </c>
      <c r="G80" s="177" t="str">
        <f>IF('【ルース】入力欄'!K55="","",'【ルース】入力欄'!K55)</f>
        <v/>
      </c>
      <c r="H80" s="181" t="str">
        <f>IF('【ルース】入力欄'!J55="","",'【ルース】入力欄'!J55)</f>
        <v/>
      </c>
      <c r="I80" s="182" t="str">
        <f>IF('【ルース】入力欄'!M55="","",'【ルース】入力欄'!M55)</f>
        <v/>
      </c>
      <c r="J80" s="156"/>
      <c r="K80" s="78"/>
      <c r="N80" s="122"/>
    </row>
    <row r="81" ht="20.25" customHeight="1"/>
    <row r="82" spans="1:6" ht="15">
      <c r="A82" s="150"/>
      <c r="B82" s="199" t="str">
        <f>CONCATENATE("出品表　（　",'【ルース】入力欄'!I$3,"　APREオークション　ルース）")</f>
        <v>出品表　（　　APREオークション　ルース）</v>
      </c>
      <c r="C82" s="199"/>
      <c r="D82" s="199"/>
      <c r="E82" s="199"/>
      <c r="F82" s="199"/>
    </row>
    <row r="83" spans="8:11" ht="3.75" customHeight="1" thickBot="1">
      <c r="H83" s="121"/>
      <c r="I83" s="120"/>
      <c r="J83" s="120"/>
      <c r="K83" s="120"/>
    </row>
    <row r="84" spans="1:11" ht="33.75" customHeight="1" thickBot="1">
      <c r="A84" s="133"/>
      <c r="B84" s="133" t="s">
        <v>244</v>
      </c>
      <c r="C84" s="184" t="str">
        <f>IF('【ルース】入力欄'!C56="","",'【ルース】入力欄'!C56)</f>
        <v/>
      </c>
      <c r="D84" s="129"/>
      <c r="E84" s="151"/>
      <c r="F84" s="151" t="s">
        <v>20</v>
      </c>
      <c r="G84" s="151"/>
      <c r="H84" s="115" t="s">
        <v>208</v>
      </c>
      <c r="I84" s="200" t="str">
        <f>IF('【ルース】入力欄'!C$3="","",'【ルース】入力欄'!C$3)</f>
        <v/>
      </c>
      <c r="J84" s="201"/>
      <c r="K84" s="202"/>
    </row>
    <row r="85" spans="1:11" ht="5.25" customHeight="1" thickBot="1">
      <c r="A85" s="47"/>
      <c r="B85" s="45"/>
      <c r="I85" s="79"/>
      <c r="J85" s="83"/>
      <c r="K85" s="71"/>
    </row>
    <row r="86" spans="1:11" ht="45" customHeight="1">
      <c r="A86" s="48" t="s">
        <v>2</v>
      </c>
      <c r="B86" s="49" t="s">
        <v>22</v>
      </c>
      <c r="C86" s="137" t="s">
        <v>23</v>
      </c>
      <c r="D86" s="49" t="s">
        <v>148</v>
      </c>
      <c r="E86" s="50" t="s">
        <v>24</v>
      </c>
      <c r="F86" s="152" t="s">
        <v>266</v>
      </c>
      <c r="G86" s="137" t="s">
        <v>152</v>
      </c>
      <c r="H86" s="137" t="s">
        <v>292</v>
      </c>
      <c r="I86" s="207" t="s">
        <v>301</v>
      </c>
      <c r="J86" s="138" t="s">
        <v>268</v>
      </c>
      <c r="K86" s="72"/>
    </row>
    <row r="87" spans="1:14" ht="45" customHeight="1">
      <c r="A87" s="139" t="s">
        <v>249</v>
      </c>
      <c r="B87" s="73" t="str">
        <f>IF('【ルース】入力欄'!E56="","",'【ルース】入力欄'!E56)</f>
        <v/>
      </c>
      <c r="C87" s="153" t="str">
        <f>IF('【ルース】入力欄'!F56="","",'【ルース】入力欄'!F56)</f>
        <v/>
      </c>
      <c r="D87" s="74" t="str">
        <f>IF('【ルース】入力欄'!G56="","",'【ルース】入力欄'!G56)</f>
        <v/>
      </c>
      <c r="E87" s="75" t="str">
        <f>IF('【ルース】入力欄'!H56="","",'【ルース】入力欄'!H56)</f>
        <v/>
      </c>
      <c r="F87" s="154" t="str">
        <f>IF('【ルース】入力欄'!I56="","",'【ルース】入力欄'!I56)</f>
        <v/>
      </c>
      <c r="G87" s="153" t="str">
        <f>IF('【ルース】入力欄'!K56="","",'【ルース】入力欄'!K56)</f>
        <v/>
      </c>
      <c r="H87" s="162" t="str">
        <f>IF('【ルース】入力欄'!J56="","",'【ルース】入力欄'!J56)</f>
        <v/>
      </c>
      <c r="I87" s="76" t="str">
        <f>IF('【ルース】入力欄'!M56="","",'【ルース】入力欄'!M56)</f>
        <v/>
      </c>
      <c r="J87" s="155"/>
      <c r="K87" s="77"/>
      <c r="N87" s="122"/>
    </row>
    <row r="88" spans="1:14" ht="45" customHeight="1">
      <c r="A88" s="143" t="s">
        <v>250</v>
      </c>
      <c r="B88" s="169" t="str">
        <f>IF('【ルース】入力欄'!E57="","",'【ルース】入力欄'!E57)</f>
        <v/>
      </c>
      <c r="C88" s="170" t="str">
        <f>IF('【ルース】入力欄'!F57="","",'【ルース】入力欄'!F57)</f>
        <v/>
      </c>
      <c r="D88" s="171" t="str">
        <f>IF('【ルース】入力欄'!G57="","",'【ルース】入力欄'!G57)</f>
        <v/>
      </c>
      <c r="E88" s="172" t="str">
        <f>IF('【ルース】入力欄'!H57="","",'【ルース】入力欄'!H57)</f>
        <v/>
      </c>
      <c r="F88" s="173" t="str">
        <f>IF('【ルース】入力欄'!I57="","",'【ルース】入力欄'!I57)</f>
        <v/>
      </c>
      <c r="G88" s="170" t="str">
        <f>IF('【ルース】入力欄'!K57="","",'【ルース】入力欄'!K57)</f>
        <v/>
      </c>
      <c r="H88" s="174" t="str">
        <f>IF('【ルース】入力欄'!J57="","",'【ルース】入力欄'!J57)</f>
        <v/>
      </c>
      <c r="I88" s="175" t="str">
        <f>IF('【ルース】入力欄'!M57="","",'【ルース】入力欄'!M57)</f>
        <v/>
      </c>
      <c r="J88" s="156"/>
      <c r="K88" s="78"/>
      <c r="N88" s="122"/>
    </row>
    <row r="89" spans="1:14" ht="45" customHeight="1">
      <c r="A89" s="139" t="s">
        <v>251</v>
      </c>
      <c r="B89" s="73" t="str">
        <f>IF('【ルース】入力欄'!E58="","",'【ルース】入力欄'!E58)</f>
        <v/>
      </c>
      <c r="C89" s="153" t="str">
        <f>IF('【ルース】入力欄'!F58="","",'【ルース】入力欄'!F58)</f>
        <v/>
      </c>
      <c r="D89" s="74" t="str">
        <f>IF('【ルース】入力欄'!G58="","",'【ルース】入力欄'!G58)</f>
        <v/>
      </c>
      <c r="E89" s="75" t="str">
        <f>IF('【ルース】入力欄'!H58="","",'【ルース】入力欄'!H58)</f>
        <v/>
      </c>
      <c r="F89" s="154" t="str">
        <f>IF('【ルース】入力欄'!I58="","",'【ルース】入力欄'!I58)</f>
        <v/>
      </c>
      <c r="G89" s="153" t="str">
        <f>IF('【ルース】入力欄'!K58="","",'【ルース】入力欄'!K58)</f>
        <v/>
      </c>
      <c r="H89" s="162" t="str">
        <f>IF('【ルース】入力欄'!J58="","",'【ルース】入力欄'!J58)</f>
        <v/>
      </c>
      <c r="I89" s="76" t="str">
        <f>IF('【ルース】入力欄'!M58="","",'【ルース】入力欄'!M58)</f>
        <v/>
      </c>
      <c r="J89" s="155"/>
      <c r="K89" s="77"/>
      <c r="N89" s="122"/>
    </row>
    <row r="90" spans="1:14" ht="45" customHeight="1">
      <c r="A90" s="143" t="s">
        <v>252</v>
      </c>
      <c r="B90" s="169" t="str">
        <f>IF('【ルース】入力欄'!E59="","",'【ルース】入力欄'!E59)</f>
        <v/>
      </c>
      <c r="C90" s="170" t="str">
        <f>IF('【ルース】入力欄'!F59="","",'【ルース】入力欄'!F59)</f>
        <v/>
      </c>
      <c r="D90" s="171" t="str">
        <f>IF('【ルース】入力欄'!G59="","",'【ルース】入力欄'!G59)</f>
        <v/>
      </c>
      <c r="E90" s="172" t="str">
        <f>IF('【ルース】入力欄'!H59="","",'【ルース】入力欄'!H59)</f>
        <v/>
      </c>
      <c r="F90" s="173" t="str">
        <f>IF('【ルース】入力欄'!I59="","",'【ルース】入力欄'!I59)</f>
        <v/>
      </c>
      <c r="G90" s="170" t="str">
        <f>IF('【ルース】入力欄'!K59="","",'【ルース】入力欄'!K59)</f>
        <v/>
      </c>
      <c r="H90" s="174" t="str">
        <f>IF('【ルース】入力欄'!J59="","",'【ルース】入力欄'!J59)</f>
        <v/>
      </c>
      <c r="I90" s="175" t="str">
        <f>IF('【ルース】入力欄'!M59="","",'【ルース】入力欄'!M59)</f>
        <v/>
      </c>
      <c r="J90" s="156"/>
      <c r="K90" s="78"/>
      <c r="N90" s="122"/>
    </row>
    <row r="91" spans="1:14" ht="45" customHeight="1">
      <c r="A91" s="139" t="s">
        <v>253</v>
      </c>
      <c r="B91" s="73" t="str">
        <f>IF('【ルース】入力欄'!E60="","",'【ルース】入力欄'!E60)</f>
        <v/>
      </c>
      <c r="C91" s="153" t="str">
        <f>IF('【ルース】入力欄'!F60="","",'【ルース】入力欄'!F60)</f>
        <v/>
      </c>
      <c r="D91" s="74" t="str">
        <f>IF('【ルース】入力欄'!G60="","",'【ルース】入力欄'!G60)</f>
        <v/>
      </c>
      <c r="E91" s="75" t="str">
        <f>IF('【ルース】入力欄'!H60="","",'【ルース】入力欄'!H60)</f>
        <v/>
      </c>
      <c r="F91" s="154" t="str">
        <f>IF('【ルース】入力欄'!I60="","",'【ルース】入力欄'!I60)</f>
        <v/>
      </c>
      <c r="G91" s="153" t="str">
        <f>IF('【ルース】入力欄'!K60="","",'【ルース】入力欄'!K60)</f>
        <v/>
      </c>
      <c r="H91" s="162" t="str">
        <f>IF('【ルース】入力欄'!J60="","",'【ルース】入力欄'!J60)</f>
        <v/>
      </c>
      <c r="I91" s="76" t="str">
        <f>IF('【ルース】入力欄'!M60="","",'【ルース】入力欄'!M60)</f>
        <v/>
      </c>
      <c r="J91" s="155"/>
      <c r="K91" s="77"/>
      <c r="N91" s="122"/>
    </row>
    <row r="92" spans="1:14" ht="45" customHeight="1">
      <c r="A92" s="143" t="s">
        <v>254</v>
      </c>
      <c r="B92" s="169" t="str">
        <f>IF('【ルース】入力欄'!E61="","",'【ルース】入力欄'!E61)</f>
        <v/>
      </c>
      <c r="C92" s="170" t="str">
        <f>IF('【ルース】入力欄'!F61="","",'【ルース】入力欄'!F61)</f>
        <v/>
      </c>
      <c r="D92" s="171" t="str">
        <f>IF('【ルース】入力欄'!G61="","",'【ルース】入力欄'!G61)</f>
        <v/>
      </c>
      <c r="E92" s="172" t="str">
        <f>IF('【ルース】入力欄'!H61="","",'【ルース】入力欄'!H61)</f>
        <v/>
      </c>
      <c r="F92" s="173" t="str">
        <f>IF('【ルース】入力欄'!I61="","",'【ルース】入力欄'!I61)</f>
        <v/>
      </c>
      <c r="G92" s="170" t="str">
        <f>IF('【ルース】入力欄'!K61="","",'【ルース】入力欄'!K61)</f>
        <v/>
      </c>
      <c r="H92" s="174" t="str">
        <f>IF('【ルース】入力欄'!J61="","",'【ルース】入力欄'!J61)</f>
        <v/>
      </c>
      <c r="I92" s="175" t="str">
        <f>IF('【ルース】入力欄'!M61="","",'【ルース】入力欄'!M61)</f>
        <v/>
      </c>
      <c r="J92" s="156"/>
      <c r="K92" s="78"/>
      <c r="N92" s="122"/>
    </row>
    <row r="93" spans="1:14" ht="45" customHeight="1">
      <c r="A93" s="139" t="s">
        <v>255</v>
      </c>
      <c r="B93" s="73" t="str">
        <f>IF('【ルース】入力欄'!E62="","",'【ルース】入力欄'!E62)</f>
        <v/>
      </c>
      <c r="C93" s="153" t="str">
        <f>IF('【ルース】入力欄'!F62="","",'【ルース】入力欄'!F62)</f>
        <v/>
      </c>
      <c r="D93" s="74" t="str">
        <f>IF('【ルース】入力欄'!G62="","",'【ルース】入力欄'!G62)</f>
        <v/>
      </c>
      <c r="E93" s="75" t="str">
        <f>IF('【ルース】入力欄'!H62="","",'【ルース】入力欄'!H62)</f>
        <v/>
      </c>
      <c r="F93" s="154" t="str">
        <f>IF('【ルース】入力欄'!I62="","",'【ルース】入力欄'!I62)</f>
        <v/>
      </c>
      <c r="G93" s="153" t="str">
        <f>IF('【ルース】入力欄'!K62="","",'【ルース】入力欄'!K62)</f>
        <v/>
      </c>
      <c r="H93" s="162" t="str">
        <f>IF('【ルース】入力欄'!J62="","",'【ルース】入力欄'!J62)</f>
        <v/>
      </c>
      <c r="I93" s="76" t="str">
        <f>IF('【ルース】入力欄'!M62="","",'【ルース】入力欄'!M62)</f>
        <v/>
      </c>
      <c r="J93" s="155"/>
      <c r="K93" s="77"/>
      <c r="N93" s="122"/>
    </row>
    <row r="94" spans="1:14" ht="45" customHeight="1">
      <c r="A94" s="143" t="s">
        <v>256</v>
      </c>
      <c r="B94" s="169" t="str">
        <f>IF('【ルース】入力欄'!E63="","",'【ルース】入力欄'!E63)</f>
        <v/>
      </c>
      <c r="C94" s="170" t="str">
        <f>IF('【ルース】入力欄'!F63="","",'【ルース】入力欄'!F63)</f>
        <v/>
      </c>
      <c r="D94" s="171" t="str">
        <f>IF('【ルース】入力欄'!G63="","",'【ルース】入力欄'!G63)</f>
        <v/>
      </c>
      <c r="E94" s="172" t="str">
        <f>IF('【ルース】入力欄'!H63="","",'【ルース】入力欄'!H63)</f>
        <v/>
      </c>
      <c r="F94" s="173" t="str">
        <f>IF('【ルース】入力欄'!I63="","",'【ルース】入力欄'!I63)</f>
        <v/>
      </c>
      <c r="G94" s="170" t="str">
        <f>IF('【ルース】入力欄'!K63="","",'【ルース】入力欄'!K63)</f>
        <v/>
      </c>
      <c r="H94" s="174" t="str">
        <f>IF('【ルース】入力欄'!J63="","",'【ルース】入力欄'!J63)</f>
        <v/>
      </c>
      <c r="I94" s="175" t="str">
        <f>IF('【ルース】入力欄'!M63="","",'【ルース】入力欄'!M63)</f>
        <v/>
      </c>
      <c r="J94" s="156"/>
      <c r="K94" s="78"/>
      <c r="N94" s="122"/>
    </row>
    <row r="95" spans="1:14" ht="45" customHeight="1">
      <c r="A95" s="139" t="s">
        <v>257</v>
      </c>
      <c r="B95" s="73" t="str">
        <f>IF('【ルース】入力欄'!E64="","",'【ルース】入力欄'!E64)</f>
        <v/>
      </c>
      <c r="C95" s="153" t="str">
        <f>IF('【ルース】入力欄'!F64="","",'【ルース】入力欄'!F64)</f>
        <v/>
      </c>
      <c r="D95" s="74" t="str">
        <f>IF('【ルース】入力欄'!G64="","",'【ルース】入力欄'!G64)</f>
        <v/>
      </c>
      <c r="E95" s="75" t="str">
        <f>IF('【ルース】入力欄'!H64="","",'【ルース】入力欄'!H64)</f>
        <v/>
      </c>
      <c r="F95" s="154" t="str">
        <f>IF('【ルース】入力欄'!I64="","",'【ルース】入力欄'!I64)</f>
        <v/>
      </c>
      <c r="G95" s="153" t="str">
        <f>IF('【ルース】入力欄'!K64="","",'【ルース】入力欄'!K64)</f>
        <v/>
      </c>
      <c r="H95" s="162" t="str">
        <f>IF('【ルース】入力欄'!J64="","",'【ルース】入力欄'!J64)</f>
        <v/>
      </c>
      <c r="I95" s="76" t="str">
        <f>IF('【ルース】入力欄'!M64="","",'【ルース】入力欄'!M64)</f>
        <v/>
      </c>
      <c r="J95" s="155"/>
      <c r="K95" s="77"/>
      <c r="N95" s="122"/>
    </row>
    <row r="96" spans="1:14" ht="45" customHeight="1" thickBot="1">
      <c r="A96" s="147" t="s">
        <v>258</v>
      </c>
      <c r="B96" s="176" t="str">
        <f>IF('【ルース】入力欄'!E65="","",'【ルース】入力欄'!E65)</f>
        <v/>
      </c>
      <c r="C96" s="177" t="str">
        <f>IF('【ルース】入力欄'!F65="","",'【ルース】入力欄'!F65)</f>
        <v/>
      </c>
      <c r="D96" s="178" t="str">
        <f>IF('【ルース】入力欄'!G65="","",'【ルース】入力欄'!G65)</f>
        <v/>
      </c>
      <c r="E96" s="179" t="str">
        <f>IF('【ルース】入力欄'!H65="","",'【ルース】入力欄'!H65)</f>
        <v/>
      </c>
      <c r="F96" s="180" t="str">
        <f>IF('【ルース】入力欄'!I65="","",'【ルース】入力欄'!I65)</f>
        <v/>
      </c>
      <c r="G96" s="177" t="str">
        <f>IF('【ルース】入力欄'!K65="","",'【ルース】入力欄'!K65)</f>
        <v/>
      </c>
      <c r="H96" s="181" t="str">
        <f>IF('【ルース】入力欄'!J65="","",'【ルース】入力欄'!J65)</f>
        <v/>
      </c>
      <c r="I96" s="182" t="str">
        <f>IF('【ルース】入力欄'!M65="","",'【ルース】入力欄'!M65)</f>
        <v/>
      </c>
      <c r="J96" s="156"/>
      <c r="K96" s="78"/>
      <c r="N96" s="122"/>
    </row>
    <row r="98" spans="1:6" ht="15">
      <c r="A98" s="150"/>
      <c r="B98" s="199" t="str">
        <f>CONCATENATE("出品表　（　",'【ルース】入力欄'!I$3,"　APREオークション　ルース）")</f>
        <v>出品表　（　　APREオークション　ルース）</v>
      </c>
      <c r="C98" s="199"/>
      <c r="D98" s="199"/>
      <c r="E98" s="199"/>
      <c r="F98" s="199"/>
    </row>
    <row r="99" spans="8:11" ht="3.75" customHeight="1" thickBot="1">
      <c r="H99" s="121"/>
      <c r="I99" s="120"/>
      <c r="J99" s="120"/>
      <c r="K99" s="120"/>
    </row>
    <row r="100" spans="1:11" ht="33.75" customHeight="1" thickBot="1">
      <c r="A100" s="133"/>
      <c r="B100" s="133" t="s">
        <v>244</v>
      </c>
      <c r="C100" s="184" t="str">
        <f>IF('【ルース】入力欄'!C66="","",'【ルース】入力欄'!C66)</f>
        <v/>
      </c>
      <c r="D100" s="129"/>
      <c r="E100" s="151"/>
      <c r="F100" s="151" t="s">
        <v>20</v>
      </c>
      <c r="G100" s="151"/>
      <c r="H100" s="115" t="s">
        <v>208</v>
      </c>
      <c r="I100" s="200" t="str">
        <f>IF('【ルース】入力欄'!C$3="","",'【ルース】入力欄'!C$3)</f>
        <v/>
      </c>
      <c r="J100" s="201"/>
      <c r="K100" s="202"/>
    </row>
    <row r="101" spans="1:11" ht="5.25" customHeight="1" thickBot="1">
      <c r="A101" s="47"/>
      <c r="B101" s="45"/>
      <c r="I101" s="79"/>
      <c r="J101" s="83"/>
      <c r="K101" s="71"/>
    </row>
    <row r="102" spans="1:11" ht="45" customHeight="1">
      <c r="A102" s="48" t="s">
        <v>2</v>
      </c>
      <c r="B102" s="49" t="s">
        <v>22</v>
      </c>
      <c r="C102" s="137" t="s">
        <v>23</v>
      </c>
      <c r="D102" s="49" t="s">
        <v>148</v>
      </c>
      <c r="E102" s="50" t="s">
        <v>24</v>
      </c>
      <c r="F102" s="152" t="s">
        <v>266</v>
      </c>
      <c r="G102" s="137" t="s">
        <v>152</v>
      </c>
      <c r="H102" s="137" t="s">
        <v>292</v>
      </c>
      <c r="I102" s="207" t="s">
        <v>301</v>
      </c>
      <c r="J102" s="138" t="s">
        <v>268</v>
      </c>
      <c r="K102" s="72"/>
    </row>
    <row r="103" spans="1:14" ht="45" customHeight="1">
      <c r="A103" s="139" t="s">
        <v>249</v>
      </c>
      <c r="B103" s="73" t="str">
        <f>IF('【ルース】入力欄'!E66="","",'【ルース】入力欄'!E66)</f>
        <v/>
      </c>
      <c r="C103" s="153" t="str">
        <f>IF('【ルース】入力欄'!F66="","",'【ルース】入力欄'!F66)</f>
        <v/>
      </c>
      <c r="D103" s="74" t="str">
        <f>IF('【ルース】入力欄'!G66="","",'【ルース】入力欄'!G66)</f>
        <v/>
      </c>
      <c r="E103" s="75" t="str">
        <f>IF('【ルース】入力欄'!H66="","",'【ルース】入力欄'!H66)</f>
        <v/>
      </c>
      <c r="F103" s="154" t="str">
        <f>IF('【ルース】入力欄'!I66="","",'【ルース】入力欄'!I66)</f>
        <v/>
      </c>
      <c r="G103" s="153" t="str">
        <f>IF('【ルース】入力欄'!K66="","",'【ルース】入力欄'!K66)</f>
        <v/>
      </c>
      <c r="H103" s="162" t="str">
        <f>IF('【ルース】入力欄'!J66="","",'【ルース】入力欄'!J66)</f>
        <v/>
      </c>
      <c r="I103" s="76" t="str">
        <f>IF('【ルース】入力欄'!M66="","",'【ルース】入力欄'!M66)</f>
        <v/>
      </c>
      <c r="J103" s="155"/>
      <c r="K103" s="77"/>
      <c r="N103" s="122"/>
    </row>
    <row r="104" spans="1:14" ht="45" customHeight="1">
      <c r="A104" s="143" t="s">
        <v>250</v>
      </c>
      <c r="B104" s="169" t="str">
        <f>IF('【ルース】入力欄'!E67="","",'【ルース】入力欄'!E67)</f>
        <v/>
      </c>
      <c r="C104" s="170" t="str">
        <f>IF('【ルース】入力欄'!F67="","",'【ルース】入力欄'!F67)</f>
        <v/>
      </c>
      <c r="D104" s="171" t="str">
        <f>IF('【ルース】入力欄'!G67="","",'【ルース】入力欄'!G67)</f>
        <v/>
      </c>
      <c r="E104" s="172" t="str">
        <f>IF('【ルース】入力欄'!H67="","",'【ルース】入力欄'!H67)</f>
        <v/>
      </c>
      <c r="F104" s="173" t="str">
        <f>IF('【ルース】入力欄'!I67="","",'【ルース】入力欄'!I67)</f>
        <v/>
      </c>
      <c r="G104" s="170" t="str">
        <f>IF('【ルース】入力欄'!K67="","",'【ルース】入力欄'!K67)</f>
        <v/>
      </c>
      <c r="H104" s="174" t="str">
        <f>IF('【ルース】入力欄'!J67="","",'【ルース】入力欄'!J67)</f>
        <v/>
      </c>
      <c r="I104" s="175" t="str">
        <f>IF('【ルース】入力欄'!M67="","",'【ルース】入力欄'!M67)</f>
        <v/>
      </c>
      <c r="J104" s="156"/>
      <c r="K104" s="78"/>
      <c r="N104" s="122"/>
    </row>
    <row r="105" spans="1:14" ht="45" customHeight="1">
      <c r="A105" s="139" t="s">
        <v>251</v>
      </c>
      <c r="B105" s="73" t="str">
        <f>IF('【ルース】入力欄'!E68="","",'【ルース】入力欄'!E68)</f>
        <v/>
      </c>
      <c r="C105" s="153" t="str">
        <f>IF('【ルース】入力欄'!F68="","",'【ルース】入力欄'!F68)</f>
        <v/>
      </c>
      <c r="D105" s="74" t="str">
        <f>IF('【ルース】入力欄'!G68="","",'【ルース】入力欄'!G68)</f>
        <v/>
      </c>
      <c r="E105" s="75" t="str">
        <f>IF('【ルース】入力欄'!H68="","",'【ルース】入力欄'!H68)</f>
        <v/>
      </c>
      <c r="F105" s="154" t="str">
        <f>IF('【ルース】入力欄'!I68="","",'【ルース】入力欄'!I68)</f>
        <v/>
      </c>
      <c r="G105" s="153" t="str">
        <f>IF('【ルース】入力欄'!K68="","",'【ルース】入力欄'!K68)</f>
        <v/>
      </c>
      <c r="H105" s="162" t="str">
        <f>IF('【ルース】入力欄'!J68="","",'【ルース】入力欄'!J68)</f>
        <v/>
      </c>
      <c r="I105" s="76" t="str">
        <f>IF('【ルース】入力欄'!M68="","",'【ルース】入力欄'!M68)</f>
        <v/>
      </c>
      <c r="J105" s="155"/>
      <c r="K105" s="77"/>
      <c r="N105" s="122"/>
    </row>
    <row r="106" spans="1:14" ht="45" customHeight="1">
      <c r="A106" s="143" t="s">
        <v>252</v>
      </c>
      <c r="B106" s="169" t="str">
        <f>IF('【ルース】入力欄'!E69="","",'【ルース】入力欄'!E69)</f>
        <v/>
      </c>
      <c r="C106" s="170" t="str">
        <f>IF('【ルース】入力欄'!F69="","",'【ルース】入力欄'!F69)</f>
        <v/>
      </c>
      <c r="D106" s="171" t="str">
        <f>IF('【ルース】入力欄'!G69="","",'【ルース】入力欄'!G69)</f>
        <v/>
      </c>
      <c r="E106" s="172" t="str">
        <f>IF('【ルース】入力欄'!H69="","",'【ルース】入力欄'!H69)</f>
        <v/>
      </c>
      <c r="F106" s="173" t="str">
        <f>IF('【ルース】入力欄'!I69="","",'【ルース】入力欄'!I69)</f>
        <v/>
      </c>
      <c r="G106" s="170" t="str">
        <f>IF('【ルース】入力欄'!K69="","",'【ルース】入力欄'!K69)</f>
        <v/>
      </c>
      <c r="H106" s="174" t="str">
        <f>IF('【ルース】入力欄'!J69="","",'【ルース】入力欄'!J69)</f>
        <v/>
      </c>
      <c r="I106" s="175" t="str">
        <f>IF('【ルース】入力欄'!M69="","",'【ルース】入力欄'!M69)</f>
        <v/>
      </c>
      <c r="J106" s="156"/>
      <c r="K106" s="78"/>
      <c r="N106" s="122"/>
    </row>
    <row r="107" spans="1:14" ht="45" customHeight="1">
      <c r="A107" s="139" t="s">
        <v>253</v>
      </c>
      <c r="B107" s="73" t="str">
        <f>IF('【ルース】入力欄'!E70="","",'【ルース】入力欄'!E70)</f>
        <v/>
      </c>
      <c r="C107" s="153" t="str">
        <f>IF('【ルース】入力欄'!F70="","",'【ルース】入力欄'!F70)</f>
        <v/>
      </c>
      <c r="D107" s="74" t="str">
        <f>IF('【ルース】入力欄'!G70="","",'【ルース】入力欄'!G70)</f>
        <v/>
      </c>
      <c r="E107" s="75" t="str">
        <f>IF('【ルース】入力欄'!H70="","",'【ルース】入力欄'!H70)</f>
        <v/>
      </c>
      <c r="F107" s="154" t="str">
        <f>IF('【ルース】入力欄'!I70="","",'【ルース】入力欄'!I70)</f>
        <v/>
      </c>
      <c r="G107" s="153" t="str">
        <f>IF('【ルース】入力欄'!K70="","",'【ルース】入力欄'!K70)</f>
        <v/>
      </c>
      <c r="H107" s="162" t="str">
        <f>IF('【ルース】入力欄'!J70="","",'【ルース】入力欄'!J70)</f>
        <v/>
      </c>
      <c r="I107" s="76" t="str">
        <f>IF('【ルース】入力欄'!M70="","",'【ルース】入力欄'!M70)</f>
        <v/>
      </c>
      <c r="J107" s="155"/>
      <c r="K107" s="77"/>
      <c r="N107" s="122"/>
    </row>
    <row r="108" spans="1:14" ht="45" customHeight="1">
      <c r="A108" s="143" t="s">
        <v>254</v>
      </c>
      <c r="B108" s="169" t="str">
        <f>IF('【ルース】入力欄'!E71="","",'【ルース】入力欄'!E71)</f>
        <v/>
      </c>
      <c r="C108" s="170" t="str">
        <f>IF('【ルース】入力欄'!F71="","",'【ルース】入力欄'!F71)</f>
        <v/>
      </c>
      <c r="D108" s="171" t="str">
        <f>IF('【ルース】入力欄'!G71="","",'【ルース】入力欄'!G71)</f>
        <v/>
      </c>
      <c r="E108" s="172" t="str">
        <f>IF('【ルース】入力欄'!H71="","",'【ルース】入力欄'!H71)</f>
        <v/>
      </c>
      <c r="F108" s="173" t="str">
        <f>IF('【ルース】入力欄'!I71="","",'【ルース】入力欄'!I71)</f>
        <v/>
      </c>
      <c r="G108" s="170" t="str">
        <f>IF('【ルース】入力欄'!K71="","",'【ルース】入力欄'!K71)</f>
        <v/>
      </c>
      <c r="H108" s="174" t="str">
        <f>IF('【ルース】入力欄'!J71="","",'【ルース】入力欄'!J71)</f>
        <v/>
      </c>
      <c r="I108" s="175" t="str">
        <f>IF('【ルース】入力欄'!M71="","",'【ルース】入力欄'!M71)</f>
        <v/>
      </c>
      <c r="J108" s="156"/>
      <c r="K108" s="78"/>
      <c r="N108" s="122"/>
    </row>
    <row r="109" spans="1:14" ht="45" customHeight="1">
      <c r="A109" s="139" t="s">
        <v>255</v>
      </c>
      <c r="B109" s="73" t="str">
        <f>IF('【ルース】入力欄'!E72="","",'【ルース】入力欄'!E72)</f>
        <v/>
      </c>
      <c r="C109" s="153" t="str">
        <f>IF('【ルース】入力欄'!F72="","",'【ルース】入力欄'!F72)</f>
        <v/>
      </c>
      <c r="D109" s="74" t="str">
        <f>IF('【ルース】入力欄'!G72="","",'【ルース】入力欄'!G72)</f>
        <v/>
      </c>
      <c r="E109" s="75" t="str">
        <f>IF('【ルース】入力欄'!H72="","",'【ルース】入力欄'!H72)</f>
        <v/>
      </c>
      <c r="F109" s="154" t="str">
        <f>IF('【ルース】入力欄'!I72="","",'【ルース】入力欄'!I72)</f>
        <v/>
      </c>
      <c r="G109" s="153" t="str">
        <f>IF('【ルース】入力欄'!K72="","",'【ルース】入力欄'!K72)</f>
        <v/>
      </c>
      <c r="H109" s="162" t="str">
        <f>IF('【ルース】入力欄'!J72="","",'【ルース】入力欄'!J72)</f>
        <v/>
      </c>
      <c r="I109" s="76" t="str">
        <f>IF('【ルース】入力欄'!M72="","",'【ルース】入力欄'!M72)</f>
        <v/>
      </c>
      <c r="J109" s="155"/>
      <c r="K109" s="77"/>
      <c r="N109" s="122"/>
    </row>
    <row r="110" spans="1:14" ht="45" customHeight="1">
      <c r="A110" s="143" t="s">
        <v>256</v>
      </c>
      <c r="B110" s="169" t="str">
        <f>IF('【ルース】入力欄'!E73="","",'【ルース】入力欄'!E73)</f>
        <v/>
      </c>
      <c r="C110" s="170" t="str">
        <f>IF('【ルース】入力欄'!F73="","",'【ルース】入力欄'!F73)</f>
        <v/>
      </c>
      <c r="D110" s="171" t="str">
        <f>IF('【ルース】入力欄'!G73="","",'【ルース】入力欄'!G73)</f>
        <v/>
      </c>
      <c r="E110" s="172" t="str">
        <f>IF('【ルース】入力欄'!H73="","",'【ルース】入力欄'!H73)</f>
        <v/>
      </c>
      <c r="F110" s="173" t="str">
        <f>IF('【ルース】入力欄'!I73="","",'【ルース】入力欄'!I73)</f>
        <v/>
      </c>
      <c r="G110" s="170" t="str">
        <f>IF('【ルース】入力欄'!K73="","",'【ルース】入力欄'!K73)</f>
        <v/>
      </c>
      <c r="H110" s="174" t="str">
        <f>IF('【ルース】入力欄'!J73="","",'【ルース】入力欄'!J73)</f>
        <v/>
      </c>
      <c r="I110" s="175" t="str">
        <f>IF('【ルース】入力欄'!M73="","",'【ルース】入力欄'!M73)</f>
        <v/>
      </c>
      <c r="J110" s="156"/>
      <c r="K110" s="78"/>
      <c r="N110" s="122"/>
    </row>
    <row r="111" spans="1:14" ht="45" customHeight="1">
      <c r="A111" s="139" t="s">
        <v>257</v>
      </c>
      <c r="B111" s="73" t="str">
        <f>IF('【ルース】入力欄'!E74="","",'【ルース】入力欄'!E74)</f>
        <v/>
      </c>
      <c r="C111" s="153" t="str">
        <f>IF('【ルース】入力欄'!F74="","",'【ルース】入力欄'!F74)</f>
        <v/>
      </c>
      <c r="D111" s="74" t="str">
        <f>IF('【ルース】入力欄'!G74="","",'【ルース】入力欄'!G74)</f>
        <v/>
      </c>
      <c r="E111" s="75" t="str">
        <f>IF('【ルース】入力欄'!H74="","",'【ルース】入力欄'!H74)</f>
        <v/>
      </c>
      <c r="F111" s="154" t="str">
        <f>IF('【ルース】入力欄'!I74="","",'【ルース】入力欄'!I74)</f>
        <v/>
      </c>
      <c r="G111" s="153" t="str">
        <f>IF('【ルース】入力欄'!K74="","",'【ルース】入力欄'!K74)</f>
        <v/>
      </c>
      <c r="H111" s="162" t="str">
        <f>IF('【ルース】入力欄'!J74="","",'【ルース】入力欄'!J74)</f>
        <v/>
      </c>
      <c r="I111" s="76" t="str">
        <f>IF('【ルース】入力欄'!M74="","",'【ルース】入力欄'!M74)</f>
        <v/>
      </c>
      <c r="J111" s="155"/>
      <c r="K111" s="77"/>
      <c r="N111" s="122"/>
    </row>
    <row r="112" spans="1:14" ht="45" customHeight="1" thickBot="1">
      <c r="A112" s="147" t="s">
        <v>258</v>
      </c>
      <c r="B112" s="176" t="str">
        <f>IF('【ルース】入力欄'!E75="","",'【ルース】入力欄'!E75)</f>
        <v/>
      </c>
      <c r="C112" s="177" t="str">
        <f>IF('【ルース】入力欄'!F75="","",'【ルース】入力欄'!F75)</f>
        <v/>
      </c>
      <c r="D112" s="178" t="str">
        <f>IF('【ルース】入力欄'!G75="","",'【ルース】入力欄'!G75)</f>
        <v/>
      </c>
      <c r="E112" s="179" t="str">
        <f>IF('【ルース】入力欄'!H75="","",'【ルース】入力欄'!H75)</f>
        <v/>
      </c>
      <c r="F112" s="180" t="str">
        <f>IF('【ルース】入力欄'!I75="","",'【ルース】入力欄'!I75)</f>
        <v/>
      </c>
      <c r="G112" s="177" t="str">
        <f>IF('【ルース】入力欄'!K75="","",'【ルース】入力欄'!K75)</f>
        <v/>
      </c>
      <c r="H112" s="181" t="str">
        <f>IF('【ルース】入力欄'!J75="","",'【ルース】入力欄'!J75)</f>
        <v/>
      </c>
      <c r="I112" s="182" t="str">
        <f>IF('【ルース】入力欄'!M75="","",'【ルース】入力欄'!M75)</f>
        <v/>
      </c>
      <c r="J112" s="156"/>
      <c r="K112" s="78"/>
      <c r="N112" s="122"/>
    </row>
    <row r="113" ht="20.25" customHeight="1"/>
    <row r="114" spans="1:6" ht="15">
      <c r="A114" s="150"/>
      <c r="B114" s="199" t="str">
        <f>CONCATENATE("出品表　（　",'【ルース】入力欄'!I$3,"　APREオークション　ルース）")</f>
        <v>出品表　（　　APREオークション　ルース）</v>
      </c>
      <c r="C114" s="199"/>
      <c r="D114" s="199"/>
      <c r="E114" s="199"/>
      <c r="F114" s="199"/>
    </row>
    <row r="115" spans="8:11" ht="3.75" customHeight="1" thickBot="1">
      <c r="H115" s="121"/>
      <c r="I115" s="120"/>
      <c r="J115" s="120"/>
      <c r="K115" s="120"/>
    </row>
    <row r="116" spans="1:11" ht="33.75" customHeight="1" thickBot="1">
      <c r="A116" s="133"/>
      <c r="B116" s="133" t="s">
        <v>244</v>
      </c>
      <c r="C116" s="184" t="str">
        <f>IF('【ルース】入力欄'!C76="","",'【ルース】入力欄'!C76)</f>
        <v/>
      </c>
      <c r="D116" s="129"/>
      <c r="E116" s="151"/>
      <c r="F116" s="151" t="s">
        <v>20</v>
      </c>
      <c r="G116" s="151"/>
      <c r="H116" s="115" t="s">
        <v>208</v>
      </c>
      <c r="I116" s="200" t="str">
        <f>IF('【ルース】入力欄'!C$3="","",'【ルース】入力欄'!C$3)</f>
        <v/>
      </c>
      <c r="J116" s="201"/>
      <c r="K116" s="202"/>
    </row>
    <row r="117" spans="1:11" ht="5.25" customHeight="1" thickBot="1">
      <c r="A117" s="47"/>
      <c r="B117" s="45"/>
      <c r="I117" s="79"/>
      <c r="J117" s="83"/>
      <c r="K117" s="71"/>
    </row>
    <row r="118" spans="1:11" ht="45" customHeight="1">
      <c r="A118" s="48" t="s">
        <v>2</v>
      </c>
      <c r="B118" s="49" t="s">
        <v>22</v>
      </c>
      <c r="C118" s="137" t="s">
        <v>23</v>
      </c>
      <c r="D118" s="49" t="s">
        <v>148</v>
      </c>
      <c r="E118" s="50" t="s">
        <v>24</v>
      </c>
      <c r="F118" s="152" t="s">
        <v>266</v>
      </c>
      <c r="G118" s="137" t="s">
        <v>152</v>
      </c>
      <c r="H118" s="137" t="s">
        <v>292</v>
      </c>
      <c r="I118" s="207" t="s">
        <v>301</v>
      </c>
      <c r="J118" s="138" t="s">
        <v>268</v>
      </c>
      <c r="K118" s="72"/>
    </row>
    <row r="119" spans="1:14" ht="45" customHeight="1">
      <c r="A119" s="139" t="s">
        <v>249</v>
      </c>
      <c r="B119" s="73" t="str">
        <f>IF('【ルース】入力欄'!E76="","",'【ルース】入力欄'!E76)</f>
        <v/>
      </c>
      <c r="C119" s="153" t="str">
        <f>IF('【ルース】入力欄'!F76="","",'【ルース】入力欄'!F76)</f>
        <v/>
      </c>
      <c r="D119" s="74" t="str">
        <f>IF('【ルース】入力欄'!G76="","",'【ルース】入力欄'!G76)</f>
        <v/>
      </c>
      <c r="E119" s="75" t="str">
        <f>IF('【ルース】入力欄'!H76="","",'【ルース】入力欄'!H76)</f>
        <v/>
      </c>
      <c r="F119" s="154" t="str">
        <f>IF('【ルース】入力欄'!I76="","",'【ルース】入力欄'!I76)</f>
        <v/>
      </c>
      <c r="G119" s="153" t="str">
        <f>IF('【ルース】入力欄'!K76="","",'【ルース】入力欄'!K76)</f>
        <v/>
      </c>
      <c r="H119" s="162" t="str">
        <f>IF('【ルース】入力欄'!J76="","",'【ルース】入力欄'!J76)</f>
        <v/>
      </c>
      <c r="I119" s="76" t="str">
        <f>IF('【ルース】入力欄'!M76="","",'【ルース】入力欄'!M76)</f>
        <v/>
      </c>
      <c r="J119" s="155"/>
      <c r="K119" s="77"/>
      <c r="N119" s="122"/>
    </row>
    <row r="120" spans="1:14" ht="45" customHeight="1">
      <c r="A120" s="143" t="s">
        <v>250</v>
      </c>
      <c r="B120" s="169" t="str">
        <f>IF('【ルース】入力欄'!E77="","",'【ルース】入力欄'!E77)</f>
        <v/>
      </c>
      <c r="C120" s="170" t="str">
        <f>IF('【ルース】入力欄'!F77="","",'【ルース】入力欄'!F77)</f>
        <v/>
      </c>
      <c r="D120" s="171" t="str">
        <f>IF('【ルース】入力欄'!G77="","",'【ルース】入力欄'!G77)</f>
        <v/>
      </c>
      <c r="E120" s="172" t="str">
        <f>IF('【ルース】入力欄'!H77="","",'【ルース】入力欄'!H77)</f>
        <v/>
      </c>
      <c r="F120" s="173" t="str">
        <f>IF('【ルース】入力欄'!I77="","",'【ルース】入力欄'!I77)</f>
        <v/>
      </c>
      <c r="G120" s="170" t="str">
        <f>IF('【ルース】入力欄'!K77="","",'【ルース】入力欄'!K77)</f>
        <v/>
      </c>
      <c r="H120" s="174" t="str">
        <f>IF('【ルース】入力欄'!J77="","",'【ルース】入力欄'!J77)</f>
        <v/>
      </c>
      <c r="I120" s="175" t="str">
        <f>IF('【ルース】入力欄'!M77="","",'【ルース】入力欄'!M77)</f>
        <v/>
      </c>
      <c r="J120" s="156"/>
      <c r="K120" s="78"/>
      <c r="N120" s="122"/>
    </row>
    <row r="121" spans="1:14" ht="45" customHeight="1">
      <c r="A121" s="139" t="s">
        <v>251</v>
      </c>
      <c r="B121" s="73" t="str">
        <f>IF('【ルース】入力欄'!E78="","",'【ルース】入力欄'!E78)</f>
        <v/>
      </c>
      <c r="C121" s="153" t="str">
        <f>IF('【ルース】入力欄'!F78="","",'【ルース】入力欄'!F78)</f>
        <v/>
      </c>
      <c r="D121" s="74" t="str">
        <f>IF('【ルース】入力欄'!G78="","",'【ルース】入力欄'!G78)</f>
        <v/>
      </c>
      <c r="E121" s="75" t="str">
        <f>IF('【ルース】入力欄'!H78="","",'【ルース】入力欄'!H78)</f>
        <v/>
      </c>
      <c r="F121" s="154" t="str">
        <f>IF('【ルース】入力欄'!I78="","",'【ルース】入力欄'!I78)</f>
        <v/>
      </c>
      <c r="G121" s="153" t="str">
        <f>IF('【ルース】入力欄'!K78="","",'【ルース】入力欄'!K78)</f>
        <v/>
      </c>
      <c r="H121" s="162" t="str">
        <f>IF('【ルース】入力欄'!J78="","",'【ルース】入力欄'!J78)</f>
        <v/>
      </c>
      <c r="I121" s="76" t="str">
        <f>IF('【ルース】入力欄'!M78="","",'【ルース】入力欄'!M78)</f>
        <v/>
      </c>
      <c r="J121" s="155"/>
      <c r="K121" s="77"/>
      <c r="N121" s="122"/>
    </row>
    <row r="122" spans="1:14" ht="45" customHeight="1">
      <c r="A122" s="143" t="s">
        <v>252</v>
      </c>
      <c r="B122" s="169" t="str">
        <f>IF('【ルース】入力欄'!E79="","",'【ルース】入力欄'!E79)</f>
        <v/>
      </c>
      <c r="C122" s="170" t="str">
        <f>IF('【ルース】入力欄'!F79="","",'【ルース】入力欄'!F79)</f>
        <v/>
      </c>
      <c r="D122" s="171" t="str">
        <f>IF('【ルース】入力欄'!G79="","",'【ルース】入力欄'!G79)</f>
        <v/>
      </c>
      <c r="E122" s="172" t="str">
        <f>IF('【ルース】入力欄'!H79="","",'【ルース】入力欄'!H79)</f>
        <v/>
      </c>
      <c r="F122" s="173" t="str">
        <f>IF('【ルース】入力欄'!I79="","",'【ルース】入力欄'!I79)</f>
        <v/>
      </c>
      <c r="G122" s="170" t="str">
        <f>IF('【ルース】入力欄'!K79="","",'【ルース】入力欄'!K79)</f>
        <v/>
      </c>
      <c r="H122" s="174" t="str">
        <f>IF('【ルース】入力欄'!J79="","",'【ルース】入力欄'!J79)</f>
        <v/>
      </c>
      <c r="I122" s="175" t="str">
        <f>IF('【ルース】入力欄'!M79="","",'【ルース】入力欄'!M79)</f>
        <v/>
      </c>
      <c r="J122" s="156"/>
      <c r="K122" s="78"/>
      <c r="N122" s="122"/>
    </row>
    <row r="123" spans="1:14" ht="45" customHeight="1">
      <c r="A123" s="139" t="s">
        <v>253</v>
      </c>
      <c r="B123" s="73" t="str">
        <f>IF('【ルース】入力欄'!E80="","",'【ルース】入力欄'!E80)</f>
        <v/>
      </c>
      <c r="C123" s="153" t="str">
        <f>IF('【ルース】入力欄'!F80="","",'【ルース】入力欄'!F80)</f>
        <v/>
      </c>
      <c r="D123" s="74" t="str">
        <f>IF('【ルース】入力欄'!G80="","",'【ルース】入力欄'!G80)</f>
        <v/>
      </c>
      <c r="E123" s="75" t="str">
        <f>IF('【ルース】入力欄'!H80="","",'【ルース】入力欄'!H80)</f>
        <v/>
      </c>
      <c r="F123" s="154" t="str">
        <f>IF('【ルース】入力欄'!I80="","",'【ルース】入力欄'!I80)</f>
        <v/>
      </c>
      <c r="G123" s="153" t="str">
        <f>IF('【ルース】入力欄'!K80="","",'【ルース】入力欄'!K80)</f>
        <v/>
      </c>
      <c r="H123" s="162" t="str">
        <f>IF('【ルース】入力欄'!J80="","",'【ルース】入力欄'!J80)</f>
        <v/>
      </c>
      <c r="I123" s="76" t="str">
        <f>IF('【ルース】入力欄'!M80="","",'【ルース】入力欄'!M80)</f>
        <v/>
      </c>
      <c r="J123" s="155"/>
      <c r="K123" s="77"/>
      <c r="N123" s="122"/>
    </row>
    <row r="124" spans="1:14" ht="45" customHeight="1">
      <c r="A124" s="143" t="s">
        <v>254</v>
      </c>
      <c r="B124" s="169" t="str">
        <f>IF('【ルース】入力欄'!E81="","",'【ルース】入力欄'!E81)</f>
        <v/>
      </c>
      <c r="C124" s="170" t="str">
        <f>IF('【ルース】入力欄'!F81="","",'【ルース】入力欄'!F81)</f>
        <v/>
      </c>
      <c r="D124" s="171" t="str">
        <f>IF('【ルース】入力欄'!G81="","",'【ルース】入力欄'!G81)</f>
        <v/>
      </c>
      <c r="E124" s="172" t="str">
        <f>IF('【ルース】入力欄'!H81="","",'【ルース】入力欄'!H81)</f>
        <v/>
      </c>
      <c r="F124" s="173" t="str">
        <f>IF('【ルース】入力欄'!I81="","",'【ルース】入力欄'!I81)</f>
        <v/>
      </c>
      <c r="G124" s="170" t="str">
        <f>IF('【ルース】入力欄'!K81="","",'【ルース】入力欄'!K81)</f>
        <v/>
      </c>
      <c r="H124" s="174" t="str">
        <f>IF('【ルース】入力欄'!J81="","",'【ルース】入力欄'!J81)</f>
        <v/>
      </c>
      <c r="I124" s="175" t="str">
        <f>IF('【ルース】入力欄'!M81="","",'【ルース】入力欄'!M81)</f>
        <v/>
      </c>
      <c r="J124" s="156"/>
      <c r="K124" s="78"/>
      <c r="N124" s="122"/>
    </row>
    <row r="125" spans="1:14" ht="45" customHeight="1">
      <c r="A125" s="139" t="s">
        <v>255</v>
      </c>
      <c r="B125" s="73" t="str">
        <f>IF('【ルース】入力欄'!E82="","",'【ルース】入力欄'!E82)</f>
        <v/>
      </c>
      <c r="C125" s="153" t="str">
        <f>IF('【ルース】入力欄'!F82="","",'【ルース】入力欄'!F82)</f>
        <v/>
      </c>
      <c r="D125" s="74" t="str">
        <f>IF('【ルース】入力欄'!G82="","",'【ルース】入力欄'!G82)</f>
        <v/>
      </c>
      <c r="E125" s="75" t="str">
        <f>IF('【ルース】入力欄'!H82="","",'【ルース】入力欄'!H82)</f>
        <v/>
      </c>
      <c r="F125" s="154" t="str">
        <f>IF('【ルース】入力欄'!I82="","",'【ルース】入力欄'!I82)</f>
        <v/>
      </c>
      <c r="G125" s="153" t="str">
        <f>IF('【ルース】入力欄'!K82="","",'【ルース】入力欄'!K82)</f>
        <v/>
      </c>
      <c r="H125" s="162" t="str">
        <f>IF('【ルース】入力欄'!J82="","",'【ルース】入力欄'!J82)</f>
        <v/>
      </c>
      <c r="I125" s="76" t="str">
        <f>IF('【ルース】入力欄'!M82="","",'【ルース】入力欄'!M82)</f>
        <v/>
      </c>
      <c r="J125" s="155"/>
      <c r="K125" s="77"/>
      <c r="N125" s="122"/>
    </row>
    <row r="126" spans="1:14" ht="45" customHeight="1">
      <c r="A126" s="143" t="s">
        <v>256</v>
      </c>
      <c r="B126" s="169" t="str">
        <f>IF('【ルース】入力欄'!E83="","",'【ルース】入力欄'!E83)</f>
        <v/>
      </c>
      <c r="C126" s="170" t="str">
        <f>IF('【ルース】入力欄'!F83="","",'【ルース】入力欄'!F83)</f>
        <v/>
      </c>
      <c r="D126" s="171" t="str">
        <f>IF('【ルース】入力欄'!G83="","",'【ルース】入力欄'!G83)</f>
        <v/>
      </c>
      <c r="E126" s="172" t="str">
        <f>IF('【ルース】入力欄'!H83="","",'【ルース】入力欄'!H83)</f>
        <v/>
      </c>
      <c r="F126" s="173" t="str">
        <f>IF('【ルース】入力欄'!I83="","",'【ルース】入力欄'!I83)</f>
        <v/>
      </c>
      <c r="G126" s="170" t="str">
        <f>IF('【ルース】入力欄'!K83="","",'【ルース】入力欄'!K83)</f>
        <v/>
      </c>
      <c r="H126" s="174" t="str">
        <f>IF('【ルース】入力欄'!J83="","",'【ルース】入力欄'!J83)</f>
        <v/>
      </c>
      <c r="I126" s="175" t="str">
        <f>IF('【ルース】入力欄'!M83="","",'【ルース】入力欄'!M83)</f>
        <v/>
      </c>
      <c r="J126" s="156"/>
      <c r="K126" s="78"/>
      <c r="N126" s="122"/>
    </row>
    <row r="127" spans="1:14" ht="45" customHeight="1">
      <c r="A127" s="139" t="s">
        <v>257</v>
      </c>
      <c r="B127" s="73" t="str">
        <f>IF('【ルース】入力欄'!E84="","",'【ルース】入力欄'!E84)</f>
        <v/>
      </c>
      <c r="C127" s="153" t="str">
        <f>IF('【ルース】入力欄'!F84="","",'【ルース】入力欄'!F84)</f>
        <v/>
      </c>
      <c r="D127" s="74" t="str">
        <f>IF('【ルース】入力欄'!G84="","",'【ルース】入力欄'!G84)</f>
        <v/>
      </c>
      <c r="E127" s="75" t="str">
        <f>IF('【ルース】入力欄'!H84="","",'【ルース】入力欄'!H84)</f>
        <v/>
      </c>
      <c r="F127" s="154" t="str">
        <f>IF('【ルース】入力欄'!I84="","",'【ルース】入力欄'!I84)</f>
        <v/>
      </c>
      <c r="G127" s="153" t="str">
        <f>IF('【ルース】入力欄'!K84="","",'【ルース】入力欄'!K84)</f>
        <v/>
      </c>
      <c r="H127" s="162" t="str">
        <f>IF('【ルース】入力欄'!J84="","",'【ルース】入力欄'!J84)</f>
        <v/>
      </c>
      <c r="I127" s="76" t="str">
        <f>IF('【ルース】入力欄'!M84="","",'【ルース】入力欄'!M84)</f>
        <v/>
      </c>
      <c r="J127" s="155"/>
      <c r="K127" s="77"/>
      <c r="N127" s="122"/>
    </row>
    <row r="128" spans="1:14" ht="45" customHeight="1" thickBot="1">
      <c r="A128" s="147" t="s">
        <v>258</v>
      </c>
      <c r="B128" s="176" t="str">
        <f>IF('【ルース】入力欄'!E85="","",'【ルース】入力欄'!E85)</f>
        <v/>
      </c>
      <c r="C128" s="177" t="str">
        <f>IF('【ルース】入力欄'!F85="","",'【ルース】入力欄'!F85)</f>
        <v/>
      </c>
      <c r="D128" s="178" t="str">
        <f>IF('【ルース】入力欄'!G85="","",'【ルース】入力欄'!G85)</f>
        <v/>
      </c>
      <c r="E128" s="179" t="str">
        <f>IF('【ルース】入力欄'!H85="","",'【ルース】入力欄'!H85)</f>
        <v/>
      </c>
      <c r="F128" s="180" t="str">
        <f>IF('【ルース】入力欄'!I85="","",'【ルース】入力欄'!I85)</f>
        <v/>
      </c>
      <c r="G128" s="177" t="str">
        <f>IF('【ルース】入力欄'!K85="","",'【ルース】入力欄'!K85)</f>
        <v/>
      </c>
      <c r="H128" s="181" t="str">
        <f>IF('【ルース】入力欄'!J85="","",'【ルース】入力欄'!J85)</f>
        <v/>
      </c>
      <c r="I128" s="182" t="str">
        <f>IF('【ルース】入力欄'!M85="","",'【ルース】入力欄'!M85)</f>
        <v/>
      </c>
      <c r="J128" s="156"/>
      <c r="K128" s="78"/>
      <c r="N128" s="122"/>
    </row>
    <row r="130" spans="1:6" ht="15">
      <c r="A130" s="150"/>
      <c r="B130" s="199" t="str">
        <f>CONCATENATE("出品表　（　",'【ルース】入力欄'!I$3,"　APREオークション　ルース）")</f>
        <v>出品表　（　　APREオークション　ルース）</v>
      </c>
      <c r="C130" s="199"/>
      <c r="D130" s="199"/>
      <c r="E130" s="199"/>
      <c r="F130" s="199"/>
    </row>
    <row r="131" spans="8:11" ht="3.75" customHeight="1" thickBot="1">
      <c r="H131" s="121"/>
      <c r="I131" s="120"/>
      <c r="J131" s="120"/>
      <c r="K131" s="120"/>
    </row>
    <row r="132" spans="1:11" ht="33.75" customHeight="1" thickBot="1">
      <c r="A132" s="133"/>
      <c r="B132" s="133" t="s">
        <v>244</v>
      </c>
      <c r="C132" s="184" t="str">
        <f>IF('【ルース】入力欄'!C86="","",'【ルース】入力欄'!C86)</f>
        <v/>
      </c>
      <c r="D132" s="129"/>
      <c r="E132" s="151"/>
      <c r="F132" s="151" t="s">
        <v>20</v>
      </c>
      <c r="G132" s="151"/>
      <c r="H132" s="115" t="s">
        <v>208</v>
      </c>
      <c r="I132" s="200" t="str">
        <f>IF('【ルース】入力欄'!C$3="","",'【ルース】入力欄'!C$3)</f>
        <v/>
      </c>
      <c r="J132" s="201"/>
      <c r="K132" s="202"/>
    </row>
    <row r="133" spans="1:11" ht="5.25" customHeight="1" thickBot="1">
      <c r="A133" s="47"/>
      <c r="B133" s="45"/>
      <c r="I133" s="79"/>
      <c r="J133" s="83"/>
      <c r="K133" s="71"/>
    </row>
    <row r="134" spans="1:11" ht="45" customHeight="1">
      <c r="A134" s="48" t="s">
        <v>2</v>
      </c>
      <c r="B134" s="49" t="s">
        <v>22</v>
      </c>
      <c r="C134" s="137" t="s">
        <v>23</v>
      </c>
      <c r="D134" s="49" t="s">
        <v>148</v>
      </c>
      <c r="E134" s="50" t="s">
        <v>24</v>
      </c>
      <c r="F134" s="152" t="s">
        <v>266</v>
      </c>
      <c r="G134" s="137" t="s">
        <v>152</v>
      </c>
      <c r="H134" s="137" t="s">
        <v>292</v>
      </c>
      <c r="I134" s="207" t="s">
        <v>301</v>
      </c>
      <c r="J134" s="138" t="s">
        <v>268</v>
      </c>
      <c r="K134" s="72"/>
    </row>
    <row r="135" spans="1:14" ht="45" customHeight="1">
      <c r="A135" s="139" t="s">
        <v>249</v>
      </c>
      <c r="B135" s="73" t="str">
        <f>IF('【ルース】入力欄'!E86="","",'【ルース】入力欄'!E86)</f>
        <v/>
      </c>
      <c r="C135" s="153" t="str">
        <f>IF('【ルース】入力欄'!F86="","",'【ルース】入力欄'!F86)</f>
        <v/>
      </c>
      <c r="D135" s="74" t="str">
        <f>IF('【ルース】入力欄'!G86="","",'【ルース】入力欄'!G86)</f>
        <v/>
      </c>
      <c r="E135" s="75" t="str">
        <f>IF('【ルース】入力欄'!H86="","",'【ルース】入力欄'!H86)</f>
        <v/>
      </c>
      <c r="F135" s="154" t="str">
        <f>IF('【ルース】入力欄'!I86="","",'【ルース】入力欄'!I86)</f>
        <v/>
      </c>
      <c r="G135" s="153" t="str">
        <f>IF('【ルース】入力欄'!K86="","",'【ルース】入力欄'!K86)</f>
        <v/>
      </c>
      <c r="H135" s="162" t="str">
        <f>IF('【ルース】入力欄'!J86="","",'【ルース】入力欄'!J86)</f>
        <v/>
      </c>
      <c r="I135" s="76" t="str">
        <f>IF('【ルース】入力欄'!M86="","",'【ルース】入力欄'!M86)</f>
        <v/>
      </c>
      <c r="J135" s="155"/>
      <c r="K135" s="77"/>
      <c r="N135" s="122"/>
    </row>
    <row r="136" spans="1:14" ht="45" customHeight="1">
      <c r="A136" s="143" t="s">
        <v>250</v>
      </c>
      <c r="B136" s="169" t="str">
        <f>IF('【ルース】入力欄'!E87="","",'【ルース】入力欄'!E87)</f>
        <v/>
      </c>
      <c r="C136" s="170" t="str">
        <f>IF('【ルース】入力欄'!F87="","",'【ルース】入力欄'!F87)</f>
        <v/>
      </c>
      <c r="D136" s="171" t="str">
        <f>IF('【ルース】入力欄'!G87="","",'【ルース】入力欄'!G87)</f>
        <v/>
      </c>
      <c r="E136" s="172" t="str">
        <f>IF('【ルース】入力欄'!H87="","",'【ルース】入力欄'!H87)</f>
        <v/>
      </c>
      <c r="F136" s="173" t="str">
        <f>IF('【ルース】入力欄'!I87="","",'【ルース】入力欄'!I87)</f>
        <v/>
      </c>
      <c r="G136" s="170" t="str">
        <f>IF('【ルース】入力欄'!K87="","",'【ルース】入力欄'!K87)</f>
        <v/>
      </c>
      <c r="H136" s="174" t="str">
        <f>IF('【ルース】入力欄'!J87="","",'【ルース】入力欄'!J87)</f>
        <v/>
      </c>
      <c r="I136" s="175" t="str">
        <f>IF('【ルース】入力欄'!M87="","",'【ルース】入力欄'!M87)</f>
        <v/>
      </c>
      <c r="J136" s="156"/>
      <c r="K136" s="78"/>
      <c r="N136" s="122"/>
    </row>
    <row r="137" spans="1:14" ht="45" customHeight="1">
      <c r="A137" s="139" t="s">
        <v>251</v>
      </c>
      <c r="B137" s="73" t="str">
        <f>IF('【ルース】入力欄'!E88="","",'【ルース】入力欄'!E88)</f>
        <v/>
      </c>
      <c r="C137" s="153" t="str">
        <f>IF('【ルース】入力欄'!F88="","",'【ルース】入力欄'!F88)</f>
        <v/>
      </c>
      <c r="D137" s="74" t="str">
        <f>IF('【ルース】入力欄'!G88="","",'【ルース】入力欄'!G88)</f>
        <v/>
      </c>
      <c r="E137" s="75" t="str">
        <f>IF('【ルース】入力欄'!H88="","",'【ルース】入力欄'!H88)</f>
        <v/>
      </c>
      <c r="F137" s="154" t="str">
        <f>IF('【ルース】入力欄'!I88="","",'【ルース】入力欄'!I88)</f>
        <v/>
      </c>
      <c r="G137" s="153" t="str">
        <f>IF('【ルース】入力欄'!K88="","",'【ルース】入力欄'!K88)</f>
        <v/>
      </c>
      <c r="H137" s="162" t="str">
        <f>IF('【ルース】入力欄'!J88="","",'【ルース】入力欄'!J88)</f>
        <v/>
      </c>
      <c r="I137" s="76" t="str">
        <f>IF('【ルース】入力欄'!M88="","",'【ルース】入力欄'!M88)</f>
        <v/>
      </c>
      <c r="J137" s="155"/>
      <c r="K137" s="77"/>
      <c r="N137" s="122"/>
    </row>
    <row r="138" spans="1:14" ht="45" customHeight="1">
      <c r="A138" s="143" t="s">
        <v>252</v>
      </c>
      <c r="B138" s="169" t="str">
        <f>IF('【ルース】入力欄'!E89="","",'【ルース】入力欄'!E89)</f>
        <v/>
      </c>
      <c r="C138" s="170" t="str">
        <f>IF('【ルース】入力欄'!F89="","",'【ルース】入力欄'!F89)</f>
        <v/>
      </c>
      <c r="D138" s="171" t="str">
        <f>IF('【ルース】入力欄'!G89="","",'【ルース】入力欄'!G89)</f>
        <v/>
      </c>
      <c r="E138" s="172" t="str">
        <f>IF('【ルース】入力欄'!H89="","",'【ルース】入力欄'!H89)</f>
        <v/>
      </c>
      <c r="F138" s="173" t="str">
        <f>IF('【ルース】入力欄'!I89="","",'【ルース】入力欄'!I89)</f>
        <v/>
      </c>
      <c r="G138" s="170" t="str">
        <f>IF('【ルース】入力欄'!K89="","",'【ルース】入力欄'!K89)</f>
        <v/>
      </c>
      <c r="H138" s="174" t="str">
        <f>IF('【ルース】入力欄'!J89="","",'【ルース】入力欄'!J89)</f>
        <v/>
      </c>
      <c r="I138" s="175" t="str">
        <f>IF('【ルース】入力欄'!M89="","",'【ルース】入力欄'!M89)</f>
        <v/>
      </c>
      <c r="J138" s="156"/>
      <c r="K138" s="78"/>
      <c r="N138" s="122"/>
    </row>
    <row r="139" spans="1:14" ht="45" customHeight="1">
      <c r="A139" s="139" t="s">
        <v>253</v>
      </c>
      <c r="B139" s="73" t="str">
        <f>IF('【ルース】入力欄'!E90="","",'【ルース】入力欄'!E90)</f>
        <v/>
      </c>
      <c r="C139" s="153" t="str">
        <f>IF('【ルース】入力欄'!F90="","",'【ルース】入力欄'!F90)</f>
        <v/>
      </c>
      <c r="D139" s="74" t="str">
        <f>IF('【ルース】入力欄'!G90="","",'【ルース】入力欄'!G90)</f>
        <v/>
      </c>
      <c r="E139" s="75" t="str">
        <f>IF('【ルース】入力欄'!H90="","",'【ルース】入力欄'!H90)</f>
        <v/>
      </c>
      <c r="F139" s="154" t="str">
        <f>IF('【ルース】入力欄'!I90="","",'【ルース】入力欄'!I90)</f>
        <v/>
      </c>
      <c r="G139" s="153" t="str">
        <f>IF('【ルース】入力欄'!K90="","",'【ルース】入力欄'!K90)</f>
        <v/>
      </c>
      <c r="H139" s="162" t="str">
        <f>IF('【ルース】入力欄'!J90="","",'【ルース】入力欄'!J90)</f>
        <v/>
      </c>
      <c r="I139" s="76" t="str">
        <f>IF('【ルース】入力欄'!M90="","",'【ルース】入力欄'!M90)</f>
        <v/>
      </c>
      <c r="J139" s="155"/>
      <c r="K139" s="77"/>
      <c r="N139" s="122"/>
    </row>
    <row r="140" spans="1:14" ht="45" customHeight="1">
      <c r="A140" s="143" t="s">
        <v>254</v>
      </c>
      <c r="B140" s="169" t="str">
        <f>IF('【ルース】入力欄'!E91="","",'【ルース】入力欄'!E91)</f>
        <v/>
      </c>
      <c r="C140" s="170" t="str">
        <f>IF('【ルース】入力欄'!F91="","",'【ルース】入力欄'!F91)</f>
        <v/>
      </c>
      <c r="D140" s="171" t="str">
        <f>IF('【ルース】入力欄'!G91="","",'【ルース】入力欄'!G91)</f>
        <v/>
      </c>
      <c r="E140" s="172" t="str">
        <f>IF('【ルース】入力欄'!H91="","",'【ルース】入力欄'!H91)</f>
        <v/>
      </c>
      <c r="F140" s="173" t="str">
        <f>IF('【ルース】入力欄'!I91="","",'【ルース】入力欄'!I91)</f>
        <v/>
      </c>
      <c r="G140" s="170" t="str">
        <f>IF('【ルース】入力欄'!K91="","",'【ルース】入力欄'!K91)</f>
        <v/>
      </c>
      <c r="H140" s="174" t="str">
        <f>IF('【ルース】入力欄'!J91="","",'【ルース】入力欄'!J91)</f>
        <v/>
      </c>
      <c r="I140" s="175" t="str">
        <f>IF('【ルース】入力欄'!M91="","",'【ルース】入力欄'!M91)</f>
        <v/>
      </c>
      <c r="J140" s="156"/>
      <c r="K140" s="78"/>
      <c r="N140" s="122"/>
    </row>
    <row r="141" spans="1:14" ht="45" customHeight="1">
      <c r="A141" s="139" t="s">
        <v>255</v>
      </c>
      <c r="B141" s="73" t="str">
        <f>IF('【ルース】入力欄'!E92="","",'【ルース】入力欄'!E92)</f>
        <v/>
      </c>
      <c r="C141" s="153" t="str">
        <f>IF('【ルース】入力欄'!F92="","",'【ルース】入力欄'!F92)</f>
        <v/>
      </c>
      <c r="D141" s="74" t="str">
        <f>IF('【ルース】入力欄'!G92="","",'【ルース】入力欄'!G92)</f>
        <v/>
      </c>
      <c r="E141" s="75" t="str">
        <f>IF('【ルース】入力欄'!H92="","",'【ルース】入力欄'!H92)</f>
        <v/>
      </c>
      <c r="F141" s="154" t="str">
        <f>IF('【ルース】入力欄'!I92="","",'【ルース】入力欄'!I92)</f>
        <v/>
      </c>
      <c r="G141" s="153" t="str">
        <f>IF('【ルース】入力欄'!K92="","",'【ルース】入力欄'!K92)</f>
        <v/>
      </c>
      <c r="H141" s="162" t="str">
        <f>IF('【ルース】入力欄'!J92="","",'【ルース】入力欄'!J92)</f>
        <v/>
      </c>
      <c r="I141" s="76" t="str">
        <f>IF('【ルース】入力欄'!M92="","",'【ルース】入力欄'!M92)</f>
        <v/>
      </c>
      <c r="J141" s="155"/>
      <c r="K141" s="77"/>
      <c r="N141" s="122"/>
    </row>
    <row r="142" spans="1:14" ht="45" customHeight="1">
      <c r="A142" s="143" t="s">
        <v>256</v>
      </c>
      <c r="B142" s="169" t="str">
        <f>IF('【ルース】入力欄'!E93="","",'【ルース】入力欄'!E93)</f>
        <v/>
      </c>
      <c r="C142" s="170" t="str">
        <f>IF('【ルース】入力欄'!F93="","",'【ルース】入力欄'!F93)</f>
        <v/>
      </c>
      <c r="D142" s="171" t="str">
        <f>IF('【ルース】入力欄'!G93="","",'【ルース】入力欄'!G93)</f>
        <v/>
      </c>
      <c r="E142" s="172" t="str">
        <f>IF('【ルース】入力欄'!H93="","",'【ルース】入力欄'!H93)</f>
        <v/>
      </c>
      <c r="F142" s="173" t="str">
        <f>IF('【ルース】入力欄'!I93="","",'【ルース】入力欄'!I93)</f>
        <v/>
      </c>
      <c r="G142" s="170" t="str">
        <f>IF('【ルース】入力欄'!K93="","",'【ルース】入力欄'!K93)</f>
        <v/>
      </c>
      <c r="H142" s="174" t="str">
        <f>IF('【ルース】入力欄'!J93="","",'【ルース】入力欄'!J93)</f>
        <v/>
      </c>
      <c r="I142" s="175" t="str">
        <f>IF('【ルース】入力欄'!M93="","",'【ルース】入力欄'!M93)</f>
        <v/>
      </c>
      <c r="J142" s="156"/>
      <c r="K142" s="78"/>
      <c r="N142" s="122"/>
    </row>
    <row r="143" spans="1:14" ht="45" customHeight="1">
      <c r="A143" s="139" t="s">
        <v>257</v>
      </c>
      <c r="B143" s="73" t="str">
        <f>IF('【ルース】入力欄'!E94="","",'【ルース】入力欄'!E94)</f>
        <v/>
      </c>
      <c r="C143" s="153" t="str">
        <f>IF('【ルース】入力欄'!F94="","",'【ルース】入力欄'!F94)</f>
        <v/>
      </c>
      <c r="D143" s="74" t="str">
        <f>IF('【ルース】入力欄'!G94="","",'【ルース】入力欄'!G94)</f>
        <v/>
      </c>
      <c r="E143" s="75" t="str">
        <f>IF('【ルース】入力欄'!H94="","",'【ルース】入力欄'!H94)</f>
        <v/>
      </c>
      <c r="F143" s="154" t="str">
        <f>IF('【ルース】入力欄'!I94="","",'【ルース】入力欄'!I94)</f>
        <v/>
      </c>
      <c r="G143" s="153" t="str">
        <f>IF('【ルース】入力欄'!K94="","",'【ルース】入力欄'!K94)</f>
        <v/>
      </c>
      <c r="H143" s="162" t="str">
        <f>IF('【ルース】入力欄'!J94="","",'【ルース】入力欄'!J94)</f>
        <v/>
      </c>
      <c r="I143" s="76" t="str">
        <f>IF('【ルース】入力欄'!M94="","",'【ルース】入力欄'!M94)</f>
        <v/>
      </c>
      <c r="J143" s="155"/>
      <c r="K143" s="77"/>
      <c r="N143" s="122"/>
    </row>
    <row r="144" spans="1:14" ht="45" customHeight="1" thickBot="1">
      <c r="A144" s="147" t="s">
        <v>258</v>
      </c>
      <c r="B144" s="176" t="str">
        <f>IF('【ルース】入力欄'!E95="","",'【ルース】入力欄'!E95)</f>
        <v/>
      </c>
      <c r="C144" s="177" t="str">
        <f>IF('【ルース】入力欄'!F95="","",'【ルース】入力欄'!F95)</f>
        <v/>
      </c>
      <c r="D144" s="178" t="str">
        <f>IF('【ルース】入力欄'!G95="","",'【ルース】入力欄'!G95)</f>
        <v/>
      </c>
      <c r="E144" s="179" t="str">
        <f>IF('【ルース】入力欄'!H95="","",'【ルース】入力欄'!H95)</f>
        <v/>
      </c>
      <c r="F144" s="180" t="str">
        <f>IF('【ルース】入力欄'!I95="","",'【ルース】入力欄'!I95)</f>
        <v/>
      </c>
      <c r="G144" s="177" t="str">
        <f>IF('【ルース】入力欄'!K95="","",'【ルース】入力欄'!K95)</f>
        <v/>
      </c>
      <c r="H144" s="181" t="str">
        <f>IF('【ルース】入力欄'!J95="","",'【ルース】入力欄'!J95)</f>
        <v/>
      </c>
      <c r="I144" s="182" t="str">
        <f>IF('【ルース】入力欄'!M95="","",'【ルース】入力欄'!M95)</f>
        <v/>
      </c>
      <c r="J144" s="156"/>
      <c r="K144" s="78"/>
      <c r="N144" s="122"/>
    </row>
    <row r="145" ht="20.25" customHeight="1"/>
    <row r="146" spans="1:6" ht="15">
      <c r="A146" s="150"/>
      <c r="B146" s="199" t="str">
        <f>CONCATENATE("出品表　（　",'【ルース】入力欄'!I$3,"　APREオークション　ルース）")</f>
        <v>出品表　（　　APREオークション　ルース）</v>
      </c>
      <c r="C146" s="199"/>
      <c r="D146" s="199"/>
      <c r="E146" s="199"/>
      <c r="F146" s="199"/>
    </row>
    <row r="147" spans="8:11" ht="3.75" customHeight="1" thickBot="1">
      <c r="H147" s="121"/>
      <c r="I147" s="120"/>
      <c r="J147" s="120"/>
      <c r="K147" s="120"/>
    </row>
    <row r="148" spans="1:11" ht="33.75" customHeight="1" thickBot="1">
      <c r="A148" s="133"/>
      <c r="B148" s="133" t="s">
        <v>244</v>
      </c>
      <c r="C148" s="184" t="str">
        <f>IF('【ルース】入力欄'!C96="","",'【ルース】入力欄'!C96)</f>
        <v/>
      </c>
      <c r="D148" s="129"/>
      <c r="E148" s="151"/>
      <c r="F148" s="151" t="s">
        <v>20</v>
      </c>
      <c r="G148" s="151"/>
      <c r="H148" s="115" t="s">
        <v>208</v>
      </c>
      <c r="I148" s="200" t="str">
        <f>IF('【ルース】入力欄'!C$3="","",'【ルース】入力欄'!C$3)</f>
        <v/>
      </c>
      <c r="J148" s="201"/>
      <c r="K148" s="202"/>
    </row>
    <row r="149" spans="1:11" ht="5.25" customHeight="1" thickBot="1">
      <c r="A149" s="47"/>
      <c r="B149" s="45"/>
      <c r="I149" s="79"/>
      <c r="J149" s="83"/>
      <c r="K149" s="71"/>
    </row>
    <row r="150" spans="1:11" ht="45" customHeight="1">
      <c r="A150" s="48" t="s">
        <v>2</v>
      </c>
      <c r="B150" s="49" t="s">
        <v>22</v>
      </c>
      <c r="C150" s="137" t="s">
        <v>23</v>
      </c>
      <c r="D150" s="49" t="s">
        <v>148</v>
      </c>
      <c r="E150" s="50" t="s">
        <v>24</v>
      </c>
      <c r="F150" s="152" t="s">
        <v>266</v>
      </c>
      <c r="G150" s="137" t="s">
        <v>152</v>
      </c>
      <c r="H150" s="137" t="s">
        <v>292</v>
      </c>
      <c r="I150" s="207" t="s">
        <v>301</v>
      </c>
      <c r="J150" s="138" t="s">
        <v>268</v>
      </c>
      <c r="K150" s="72"/>
    </row>
    <row r="151" spans="1:14" ht="45" customHeight="1">
      <c r="A151" s="139" t="s">
        <v>249</v>
      </c>
      <c r="B151" s="73" t="str">
        <f>IF('【ルース】入力欄'!E96="","",'【ルース】入力欄'!E96)</f>
        <v/>
      </c>
      <c r="C151" s="153" t="str">
        <f>IF('【ルース】入力欄'!F96="","",'【ルース】入力欄'!F96)</f>
        <v/>
      </c>
      <c r="D151" s="74" t="str">
        <f>IF('【ルース】入力欄'!G96="","",'【ルース】入力欄'!G96)</f>
        <v/>
      </c>
      <c r="E151" s="75" t="str">
        <f>IF('【ルース】入力欄'!H96="","",'【ルース】入力欄'!H96)</f>
        <v/>
      </c>
      <c r="F151" s="154" t="str">
        <f>IF('【ルース】入力欄'!I96="","",'【ルース】入力欄'!I96)</f>
        <v/>
      </c>
      <c r="G151" s="153" t="str">
        <f>IF('【ルース】入力欄'!K96="","",'【ルース】入力欄'!K96)</f>
        <v/>
      </c>
      <c r="H151" s="162" t="str">
        <f>IF('【ルース】入力欄'!J96="","",'【ルース】入力欄'!J96)</f>
        <v/>
      </c>
      <c r="I151" s="76" t="str">
        <f>IF('【ルース】入力欄'!M96="","",'【ルース】入力欄'!M96)</f>
        <v/>
      </c>
      <c r="J151" s="155"/>
      <c r="K151" s="77"/>
      <c r="N151" s="122"/>
    </row>
    <row r="152" spans="1:14" ht="45" customHeight="1">
      <c r="A152" s="143" t="s">
        <v>250</v>
      </c>
      <c r="B152" s="169" t="str">
        <f>IF('【ルース】入力欄'!E97="","",'【ルース】入力欄'!E97)</f>
        <v/>
      </c>
      <c r="C152" s="170" t="str">
        <f>IF('【ルース】入力欄'!F97="","",'【ルース】入力欄'!F97)</f>
        <v/>
      </c>
      <c r="D152" s="171" t="str">
        <f>IF('【ルース】入力欄'!G97="","",'【ルース】入力欄'!G97)</f>
        <v/>
      </c>
      <c r="E152" s="172" t="str">
        <f>IF('【ルース】入力欄'!H97="","",'【ルース】入力欄'!H97)</f>
        <v/>
      </c>
      <c r="F152" s="173" t="str">
        <f>IF('【ルース】入力欄'!I97="","",'【ルース】入力欄'!I97)</f>
        <v/>
      </c>
      <c r="G152" s="170" t="str">
        <f>IF('【ルース】入力欄'!K97="","",'【ルース】入力欄'!K97)</f>
        <v/>
      </c>
      <c r="H152" s="174" t="str">
        <f>IF('【ルース】入力欄'!J97="","",'【ルース】入力欄'!J97)</f>
        <v/>
      </c>
      <c r="I152" s="175" t="str">
        <f>IF('【ルース】入力欄'!M97="","",'【ルース】入力欄'!M97)</f>
        <v/>
      </c>
      <c r="J152" s="156"/>
      <c r="K152" s="78"/>
      <c r="N152" s="122"/>
    </row>
    <row r="153" spans="1:14" ht="45" customHeight="1">
      <c r="A153" s="139" t="s">
        <v>251</v>
      </c>
      <c r="B153" s="73" t="str">
        <f>IF('【ルース】入力欄'!E98="","",'【ルース】入力欄'!E98)</f>
        <v/>
      </c>
      <c r="C153" s="153" t="str">
        <f>IF('【ルース】入力欄'!F98="","",'【ルース】入力欄'!F98)</f>
        <v/>
      </c>
      <c r="D153" s="74" t="str">
        <f>IF('【ルース】入力欄'!G98="","",'【ルース】入力欄'!G98)</f>
        <v/>
      </c>
      <c r="E153" s="75" t="str">
        <f>IF('【ルース】入力欄'!H98="","",'【ルース】入力欄'!H98)</f>
        <v/>
      </c>
      <c r="F153" s="154" t="str">
        <f>IF('【ルース】入力欄'!I98="","",'【ルース】入力欄'!I98)</f>
        <v/>
      </c>
      <c r="G153" s="153" t="str">
        <f>IF('【ルース】入力欄'!K98="","",'【ルース】入力欄'!K98)</f>
        <v/>
      </c>
      <c r="H153" s="162" t="str">
        <f>IF('【ルース】入力欄'!J98="","",'【ルース】入力欄'!J98)</f>
        <v/>
      </c>
      <c r="I153" s="76" t="str">
        <f>IF('【ルース】入力欄'!M98="","",'【ルース】入力欄'!M98)</f>
        <v/>
      </c>
      <c r="J153" s="155"/>
      <c r="K153" s="77"/>
      <c r="N153" s="122"/>
    </row>
    <row r="154" spans="1:14" ht="45" customHeight="1">
      <c r="A154" s="143" t="s">
        <v>252</v>
      </c>
      <c r="B154" s="169" t="str">
        <f>IF('【ルース】入力欄'!E99="","",'【ルース】入力欄'!E99)</f>
        <v/>
      </c>
      <c r="C154" s="170" t="str">
        <f>IF('【ルース】入力欄'!F99="","",'【ルース】入力欄'!F99)</f>
        <v/>
      </c>
      <c r="D154" s="171" t="str">
        <f>IF('【ルース】入力欄'!G99="","",'【ルース】入力欄'!G99)</f>
        <v/>
      </c>
      <c r="E154" s="172" t="str">
        <f>IF('【ルース】入力欄'!H99="","",'【ルース】入力欄'!H99)</f>
        <v/>
      </c>
      <c r="F154" s="173" t="str">
        <f>IF('【ルース】入力欄'!I99="","",'【ルース】入力欄'!I99)</f>
        <v/>
      </c>
      <c r="G154" s="170" t="str">
        <f>IF('【ルース】入力欄'!K99="","",'【ルース】入力欄'!K99)</f>
        <v/>
      </c>
      <c r="H154" s="174" t="str">
        <f>IF('【ルース】入力欄'!J99="","",'【ルース】入力欄'!J99)</f>
        <v/>
      </c>
      <c r="I154" s="175" t="str">
        <f>IF('【ルース】入力欄'!M99="","",'【ルース】入力欄'!M99)</f>
        <v/>
      </c>
      <c r="J154" s="156"/>
      <c r="K154" s="78"/>
      <c r="N154" s="122"/>
    </row>
    <row r="155" spans="1:14" ht="45" customHeight="1">
      <c r="A155" s="139" t="s">
        <v>253</v>
      </c>
      <c r="B155" s="73" t="str">
        <f>IF('【ルース】入力欄'!E100="","",'【ルース】入力欄'!E100)</f>
        <v/>
      </c>
      <c r="C155" s="153" t="str">
        <f>IF('【ルース】入力欄'!F100="","",'【ルース】入力欄'!F100)</f>
        <v/>
      </c>
      <c r="D155" s="74" t="str">
        <f>IF('【ルース】入力欄'!G100="","",'【ルース】入力欄'!G100)</f>
        <v/>
      </c>
      <c r="E155" s="75" t="str">
        <f>IF('【ルース】入力欄'!H100="","",'【ルース】入力欄'!H100)</f>
        <v/>
      </c>
      <c r="F155" s="154" t="str">
        <f>IF('【ルース】入力欄'!I100="","",'【ルース】入力欄'!I100)</f>
        <v/>
      </c>
      <c r="G155" s="153" t="str">
        <f>IF('【ルース】入力欄'!K100="","",'【ルース】入力欄'!K100)</f>
        <v/>
      </c>
      <c r="H155" s="162" t="str">
        <f>IF('【ルース】入力欄'!J100="","",'【ルース】入力欄'!J100)</f>
        <v/>
      </c>
      <c r="I155" s="76" t="str">
        <f>IF('【ルース】入力欄'!M100="","",'【ルース】入力欄'!M100)</f>
        <v/>
      </c>
      <c r="J155" s="155"/>
      <c r="K155" s="77"/>
      <c r="N155" s="122"/>
    </row>
    <row r="156" spans="1:14" ht="45" customHeight="1">
      <c r="A156" s="143" t="s">
        <v>254</v>
      </c>
      <c r="B156" s="169" t="str">
        <f>IF('【ルース】入力欄'!E101="","",'【ルース】入力欄'!E101)</f>
        <v/>
      </c>
      <c r="C156" s="170" t="str">
        <f>IF('【ルース】入力欄'!F101="","",'【ルース】入力欄'!F101)</f>
        <v/>
      </c>
      <c r="D156" s="171" t="str">
        <f>IF('【ルース】入力欄'!G101="","",'【ルース】入力欄'!G101)</f>
        <v/>
      </c>
      <c r="E156" s="172" t="str">
        <f>IF('【ルース】入力欄'!H101="","",'【ルース】入力欄'!H101)</f>
        <v/>
      </c>
      <c r="F156" s="173" t="str">
        <f>IF('【ルース】入力欄'!I101="","",'【ルース】入力欄'!I101)</f>
        <v/>
      </c>
      <c r="G156" s="170" t="str">
        <f>IF('【ルース】入力欄'!K101="","",'【ルース】入力欄'!K101)</f>
        <v/>
      </c>
      <c r="H156" s="174" t="str">
        <f>IF('【ルース】入力欄'!J101="","",'【ルース】入力欄'!J101)</f>
        <v/>
      </c>
      <c r="I156" s="175" t="str">
        <f>IF('【ルース】入力欄'!M101="","",'【ルース】入力欄'!M101)</f>
        <v/>
      </c>
      <c r="J156" s="156"/>
      <c r="K156" s="78"/>
      <c r="N156" s="122"/>
    </row>
    <row r="157" spans="1:14" ht="45" customHeight="1">
      <c r="A157" s="139" t="s">
        <v>255</v>
      </c>
      <c r="B157" s="73" t="str">
        <f>IF('【ルース】入力欄'!E102="","",'【ルース】入力欄'!E102)</f>
        <v/>
      </c>
      <c r="C157" s="153" t="str">
        <f>IF('【ルース】入力欄'!F102="","",'【ルース】入力欄'!F102)</f>
        <v/>
      </c>
      <c r="D157" s="74" t="str">
        <f>IF('【ルース】入力欄'!G102="","",'【ルース】入力欄'!G102)</f>
        <v/>
      </c>
      <c r="E157" s="75" t="str">
        <f>IF('【ルース】入力欄'!H102="","",'【ルース】入力欄'!H102)</f>
        <v/>
      </c>
      <c r="F157" s="154" t="str">
        <f>IF('【ルース】入力欄'!I102="","",'【ルース】入力欄'!I102)</f>
        <v/>
      </c>
      <c r="G157" s="153" t="str">
        <f>IF('【ルース】入力欄'!K102="","",'【ルース】入力欄'!K102)</f>
        <v/>
      </c>
      <c r="H157" s="162" t="str">
        <f>IF('【ルース】入力欄'!J102="","",'【ルース】入力欄'!J102)</f>
        <v/>
      </c>
      <c r="I157" s="76" t="str">
        <f>IF('【ルース】入力欄'!M102="","",'【ルース】入力欄'!M102)</f>
        <v/>
      </c>
      <c r="J157" s="155"/>
      <c r="K157" s="77"/>
      <c r="N157" s="122"/>
    </row>
    <row r="158" spans="1:14" ht="45" customHeight="1">
      <c r="A158" s="143" t="s">
        <v>256</v>
      </c>
      <c r="B158" s="169" t="str">
        <f>IF('【ルース】入力欄'!E103="","",'【ルース】入力欄'!E103)</f>
        <v/>
      </c>
      <c r="C158" s="170" t="str">
        <f>IF('【ルース】入力欄'!F103="","",'【ルース】入力欄'!F103)</f>
        <v/>
      </c>
      <c r="D158" s="171" t="str">
        <f>IF('【ルース】入力欄'!G103="","",'【ルース】入力欄'!G103)</f>
        <v/>
      </c>
      <c r="E158" s="172" t="str">
        <f>IF('【ルース】入力欄'!H103="","",'【ルース】入力欄'!H103)</f>
        <v/>
      </c>
      <c r="F158" s="173" t="str">
        <f>IF('【ルース】入力欄'!I103="","",'【ルース】入力欄'!I103)</f>
        <v/>
      </c>
      <c r="G158" s="170" t="str">
        <f>IF('【ルース】入力欄'!K103="","",'【ルース】入力欄'!K103)</f>
        <v/>
      </c>
      <c r="H158" s="174" t="str">
        <f>IF('【ルース】入力欄'!J103="","",'【ルース】入力欄'!J103)</f>
        <v/>
      </c>
      <c r="I158" s="175" t="str">
        <f>IF('【ルース】入力欄'!M103="","",'【ルース】入力欄'!M103)</f>
        <v/>
      </c>
      <c r="J158" s="156"/>
      <c r="K158" s="78"/>
      <c r="N158" s="122"/>
    </row>
    <row r="159" spans="1:14" ht="45" customHeight="1">
      <c r="A159" s="139" t="s">
        <v>257</v>
      </c>
      <c r="B159" s="73" t="str">
        <f>IF('【ルース】入力欄'!E104="","",'【ルース】入力欄'!E104)</f>
        <v/>
      </c>
      <c r="C159" s="153" t="str">
        <f>IF('【ルース】入力欄'!F104="","",'【ルース】入力欄'!F104)</f>
        <v/>
      </c>
      <c r="D159" s="74" t="str">
        <f>IF('【ルース】入力欄'!G104="","",'【ルース】入力欄'!G104)</f>
        <v/>
      </c>
      <c r="E159" s="75" t="str">
        <f>IF('【ルース】入力欄'!H104="","",'【ルース】入力欄'!H104)</f>
        <v/>
      </c>
      <c r="F159" s="154" t="str">
        <f>IF('【ルース】入力欄'!I104="","",'【ルース】入力欄'!I104)</f>
        <v/>
      </c>
      <c r="G159" s="153" t="str">
        <f>IF('【ルース】入力欄'!K104="","",'【ルース】入力欄'!K104)</f>
        <v/>
      </c>
      <c r="H159" s="162" t="str">
        <f>IF('【ルース】入力欄'!J104="","",'【ルース】入力欄'!J104)</f>
        <v/>
      </c>
      <c r="I159" s="76" t="str">
        <f>IF('【ルース】入力欄'!M104="","",'【ルース】入力欄'!M104)</f>
        <v/>
      </c>
      <c r="J159" s="155"/>
      <c r="K159" s="77"/>
      <c r="N159" s="122"/>
    </row>
    <row r="160" spans="1:14" ht="45" customHeight="1" thickBot="1">
      <c r="A160" s="147" t="s">
        <v>258</v>
      </c>
      <c r="B160" s="176" t="str">
        <f>IF('【ルース】入力欄'!E105="","",'【ルース】入力欄'!E105)</f>
        <v/>
      </c>
      <c r="C160" s="177" t="str">
        <f>IF('【ルース】入力欄'!F105="","",'【ルース】入力欄'!F105)</f>
        <v/>
      </c>
      <c r="D160" s="178" t="str">
        <f>IF('【ルース】入力欄'!G105="","",'【ルース】入力欄'!G105)</f>
        <v/>
      </c>
      <c r="E160" s="179" t="str">
        <f>IF('【ルース】入力欄'!H105="","",'【ルース】入力欄'!H105)</f>
        <v/>
      </c>
      <c r="F160" s="180" t="str">
        <f>IF('【ルース】入力欄'!I105="","",'【ルース】入力欄'!I105)</f>
        <v/>
      </c>
      <c r="G160" s="177" t="str">
        <f>IF('【ルース】入力欄'!K105="","",'【ルース】入力欄'!K105)</f>
        <v/>
      </c>
      <c r="H160" s="181" t="str">
        <f>IF('【ルース】入力欄'!J105="","",'【ルース】入力欄'!J105)</f>
        <v/>
      </c>
      <c r="I160" s="182" t="str">
        <f>IF('【ルース】入力欄'!M105="","",'【ルース】入力欄'!M105)</f>
        <v/>
      </c>
      <c r="J160" s="156"/>
      <c r="K160" s="78"/>
      <c r="N160" s="122"/>
    </row>
    <row r="162" spans="1:6" ht="15">
      <c r="A162" s="150"/>
      <c r="B162" s="199" t="str">
        <f>CONCATENATE("出品表　（　",'【ルース】入力欄'!I$3,"　APREオークション　ルース）")</f>
        <v>出品表　（　　APREオークション　ルース）</v>
      </c>
      <c r="C162" s="199"/>
      <c r="D162" s="199"/>
      <c r="E162" s="199"/>
      <c r="F162" s="199"/>
    </row>
    <row r="163" spans="8:11" ht="3.75" customHeight="1" thickBot="1">
      <c r="H163" s="121"/>
      <c r="I163" s="120"/>
      <c r="J163" s="120"/>
      <c r="K163" s="120"/>
    </row>
    <row r="164" spans="1:11" ht="33.75" customHeight="1" thickBot="1">
      <c r="A164" s="133"/>
      <c r="B164" s="133" t="s">
        <v>244</v>
      </c>
      <c r="C164" s="184" t="str">
        <f>IF('【ルース】入力欄'!C106="","",'【ルース】入力欄'!C106)</f>
        <v/>
      </c>
      <c r="D164" s="129"/>
      <c r="E164" s="151"/>
      <c r="F164" s="151" t="s">
        <v>20</v>
      </c>
      <c r="G164" s="151"/>
      <c r="H164" s="115" t="s">
        <v>208</v>
      </c>
      <c r="I164" s="200" t="str">
        <f>IF('【ルース】入力欄'!C$3="","",'【ルース】入力欄'!C$3)</f>
        <v/>
      </c>
      <c r="J164" s="201"/>
      <c r="K164" s="202"/>
    </row>
    <row r="165" spans="1:11" ht="5.25" customHeight="1" thickBot="1">
      <c r="A165" s="47"/>
      <c r="B165" s="45"/>
      <c r="I165" s="79"/>
      <c r="J165" s="83"/>
      <c r="K165" s="71"/>
    </row>
    <row r="166" spans="1:11" ht="45" customHeight="1">
      <c r="A166" s="48" t="s">
        <v>2</v>
      </c>
      <c r="B166" s="49" t="s">
        <v>22</v>
      </c>
      <c r="C166" s="137" t="s">
        <v>23</v>
      </c>
      <c r="D166" s="49" t="s">
        <v>148</v>
      </c>
      <c r="E166" s="50" t="s">
        <v>24</v>
      </c>
      <c r="F166" s="152" t="s">
        <v>266</v>
      </c>
      <c r="G166" s="137" t="s">
        <v>152</v>
      </c>
      <c r="H166" s="137" t="s">
        <v>292</v>
      </c>
      <c r="I166" s="207" t="s">
        <v>301</v>
      </c>
      <c r="J166" s="138" t="s">
        <v>268</v>
      </c>
      <c r="K166" s="72"/>
    </row>
    <row r="167" spans="1:14" ht="45" customHeight="1">
      <c r="A167" s="139" t="s">
        <v>249</v>
      </c>
      <c r="B167" s="73" t="str">
        <f>IF('【ルース】入力欄'!E106="","",'【ルース】入力欄'!E106)</f>
        <v/>
      </c>
      <c r="C167" s="153" t="str">
        <f>IF('【ルース】入力欄'!F106="","",'【ルース】入力欄'!F106)</f>
        <v/>
      </c>
      <c r="D167" s="74" t="str">
        <f>IF('【ルース】入力欄'!G106="","",'【ルース】入力欄'!G106)</f>
        <v/>
      </c>
      <c r="E167" s="75" t="str">
        <f>IF('【ルース】入力欄'!H106="","",'【ルース】入力欄'!H106)</f>
        <v/>
      </c>
      <c r="F167" s="154" t="str">
        <f>IF('【ルース】入力欄'!I106="","",'【ルース】入力欄'!I106)</f>
        <v/>
      </c>
      <c r="G167" s="153" t="str">
        <f>IF('【ルース】入力欄'!K106="","",'【ルース】入力欄'!K106)</f>
        <v/>
      </c>
      <c r="H167" s="162" t="str">
        <f>IF('【ルース】入力欄'!J106="","",'【ルース】入力欄'!J106)</f>
        <v/>
      </c>
      <c r="I167" s="76" t="str">
        <f>IF('【ルース】入力欄'!M106="","",'【ルース】入力欄'!M106)</f>
        <v/>
      </c>
      <c r="J167" s="155"/>
      <c r="K167" s="77"/>
      <c r="N167" s="122"/>
    </row>
    <row r="168" spans="1:14" ht="45" customHeight="1">
      <c r="A168" s="143" t="s">
        <v>250</v>
      </c>
      <c r="B168" s="169" t="str">
        <f>IF('【ルース】入力欄'!E107="","",'【ルース】入力欄'!E107)</f>
        <v/>
      </c>
      <c r="C168" s="170" t="str">
        <f>IF('【ルース】入力欄'!F107="","",'【ルース】入力欄'!F107)</f>
        <v/>
      </c>
      <c r="D168" s="171" t="str">
        <f>IF('【ルース】入力欄'!G107="","",'【ルース】入力欄'!G107)</f>
        <v/>
      </c>
      <c r="E168" s="172" t="str">
        <f>IF('【ルース】入力欄'!H107="","",'【ルース】入力欄'!H107)</f>
        <v/>
      </c>
      <c r="F168" s="173" t="str">
        <f>IF('【ルース】入力欄'!I107="","",'【ルース】入力欄'!I107)</f>
        <v/>
      </c>
      <c r="G168" s="170" t="str">
        <f>IF('【ルース】入力欄'!K107="","",'【ルース】入力欄'!K107)</f>
        <v/>
      </c>
      <c r="H168" s="174" t="str">
        <f>IF('【ルース】入力欄'!J107="","",'【ルース】入力欄'!J107)</f>
        <v/>
      </c>
      <c r="I168" s="175" t="str">
        <f>IF('【ルース】入力欄'!M107="","",'【ルース】入力欄'!M107)</f>
        <v/>
      </c>
      <c r="J168" s="156"/>
      <c r="K168" s="78"/>
      <c r="N168" s="122"/>
    </row>
    <row r="169" spans="1:14" ht="45" customHeight="1">
      <c r="A169" s="139" t="s">
        <v>251</v>
      </c>
      <c r="B169" s="73" t="str">
        <f>IF('【ルース】入力欄'!E108="","",'【ルース】入力欄'!E108)</f>
        <v/>
      </c>
      <c r="C169" s="153" t="str">
        <f>IF('【ルース】入力欄'!F108="","",'【ルース】入力欄'!F108)</f>
        <v/>
      </c>
      <c r="D169" s="74" t="str">
        <f>IF('【ルース】入力欄'!G108="","",'【ルース】入力欄'!G108)</f>
        <v/>
      </c>
      <c r="E169" s="75" t="str">
        <f>IF('【ルース】入力欄'!H108="","",'【ルース】入力欄'!H108)</f>
        <v/>
      </c>
      <c r="F169" s="154" t="str">
        <f>IF('【ルース】入力欄'!I108="","",'【ルース】入力欄'!I108)</f>
        <v/>
      </c>
      <c r="G169" s="153" t="str">
        <f>IF('【ルース】入力欄'!K108="","",'【ルース】入力欄'!K108)</f>
        <v/>
      </c>
      <c r="H169" s="162" t="str">
        <f>IF('【ルース】入力欄'!J108="","",'【ルース】入力欄'!J108)</f>
        <v/>
      </c>
      <c r="I169" s="76" t="str">
        <f>IF('【ルース】入力欄'!M108="","",'【ルース】入力欄'!M108)</f>
        <v/>
      </c>
      <c r="J169" s="155"/>
      <c r="K169" s="77"/>
      <c r="N169" s="122"/>
    </row>
    <row r="170" spans="1:14" ht="45" customHeight="1">
      <c r="A170" s="143" t="s">
        <v>252</v>
      </c>
      <c r="B170" s="169" t="str">
        <f>IF('【ルース】入力欄'!E109="","",'【ルース】入力欄'!E109)</f>
        <v/>
      </c>
      <c r="C170" s="170" t="str">
        <f>IF('【ルース】入力欄'!F109="","",'【ルース】入力欄'!F109)</f>
        <v/>
      </c>
      <c r="D170" s="171" t="str">
        <f>IF('【ルース】入力欄'!G109="","",'【ルース】入力欄'!G109)</f>
        <v/>
      </c>
      <c r="E170" s="172" t="str">
        <f>IF('【ルース】入力欄'!H109="","",'【ルース】入力欄'!H109)</f>
        <v/>
      </c>
      <c r="F170" s="173" t="str">
        <f>IF('【ルース】入力欄'!I109="","",'【ルース】入力欄'!I109)</f>
        <v/>
      </c>
      <c r="G170" s="170" t="str">
        <f>IF('【ルース】入力欄'!K109="","",'【ルース】入力欄'!K109)</f>
        <v/>
      </c>
      <c r="H170" s="174" t="str">
        <f>IF('【ルース】入力欄'!J109="","",'【ルース】入力欄'!J109)</f>
        <v/>
      </c>
      <c r="I170" s="175" t="str">
        <f>IF('【ルース】入力欄'!M109="","",'【ルース】入力欄'!M109)</f>
        <v/>
      </c>
      <c r="J170" s="156"/>
      <c r="K170" s="78"/>
      <c r="N170" s="122"/>
    </row>
    <row r="171" spans="1:14" ht="45" customHeight="1">
      <c r="A171" s="139" t="s">
        <v>253</v>
      </c>
      <c r="B171" s="73" t="str">
        <f>IF('【ルース】入力欄'!E110="","",'【ルース】入力欄'!E110)</f>
        <v/>
      </c>
      <c r="C171" s="153" t="str">
        <f>IF('【ルース】入力欄'!F110="","",'【ルース】入力欄'!F110)</f>
        <v/>
      </c>
      <c r="D171" s="74" t="str">
        <f>IF('【ルース】入力欄'!G110="","",'【ルース】入力欄'!G110)</f>
        <v/>
      </c>
      <c r="E171" s="75" t="str">
        <f>IF('【ルース】入力欄'!H110="","",'【ルース】入力欄'!H110)</f>
        <v/>
      </c>
      <c r="F171" s="154" t="str">
        <f>IF('【ルース】入力欄'!I110="","",'【ルース】入力欄'!I110)</f>
        <v/>
      </c>
      <c r="G171" s="153" t="str">
        <f>IF('【ルース】入力欄'!K110="","",'【ルース】入力欄'!K110)</f>
        <v/>
      </c>
      <c r="H171" s="162" t="str">
        <f>IF('【ルース】入力欄'!J110="","",'【ルース】入力欄'!J110)</f>
        <v/>
      </c>
      <c r="I171" s="76" t="str">
        <f>IF('【ルース】入力欄'!M110="","",'【ルース】入力欄'!M110)</f>
        <v/>
      </c>
      <c r="J171" s="155"/>
      <c r="K171" s="77"/>
      <c r="N171" s="122"/>
    </row>
    <row r="172" spans="1:14" ht="45" customHeight="1">
      <c r="A172" s="143" t="s">
        <v>254</v>
      </c>
      <c r="B172" s="169" t="str">
        <f>IF('【ルース】入力欄'!E111="","",'【ルース】入力欄'!E111)</f>
        <v/>
      </c>
      <c r="C172" s="170" t="str">
        <f>IF('【ルース】入力欄'!F111="","",'【ルース】入力欄'!F111)</f>
        <v/>
      </c>
      <c r="D172" s="171" t="str">
        <f>IF('【ルース】入力欄'!G111="","",'【ルース】入力欄'!G111)</f>
        <v/>
      </c>
      <c r="E172" s="172" t="str">
        <f>IF('【ルース】入力欄'!H111="","",'【ルース】入力欄'!H111)</f>
        <v/>
      </c>
      <c r="F172" s="173" t="str">
        <f>IF('【ルース】入力欄'!I111="","",'【ルース】入力欄'!I111)</f>
        <v/>
      </c>
      <c r="G172" s="170" t="str">
        <f>IF('【ルース】入力欄'!K111="","",'【ルース】入力欄'!K111)</f>
        <v/>
      </c>
      <c r="H172" s="174" t="str">
        <f>IF('【ルース】入力欄'!J111="","",'【ルース】入力欄'!J111)</f>
        <v/>
      </c>
      <c r="I172" s="175" t="str">
        <f>IF('【ルース】入力欄'!M111="","",'【ルース】入力欄'!M111)</f>
        <v/>
      </c>
      <c r="J172" s="156"/>
      <c r="K172" s="78"/>
      <c r="N172" s="122"/>
    </row>
    <row r="173" spans="1:14" ht="45" customHeight="1">
      <c r="A173" s="139" t="s">
        <v>255</v>
      </c>
      <c r="B173" s="73" t="str">
        <f>IF('【ルース】入力欄'!E112="","",'【ルース】入力欄'!E112)</f>
        <v/>
      </c>
      <c r="C173" s="153" t="str">
        <f>IF('【ルース】入力欄'!F112="","",'【ルース】入力欄'!F112)</f>
        <v/>
      </c>
      <c r="D173" s="74" t="str">
        <f>IF('【ルース】入力欄'!G112="","",'【ルース】入力欄'!G112)</f>
        <v/>
      </c>
      <c r="E173" s="75" t="str">
        <f>IF('【ルース】入力欄'!H112="","",'【ルース】入力欄'!H112)</f>
        <v/>
      </c>
      <c r="F173" s="154" t="str">
        <f>IF('【ルース】入力欄'!I112="","",'【ルース】入力欄'!I112)</f>
        <v/>
      </c>
      <c r="G173" s="153" t="str">
        <f>IF('【ルース】入力欄'!K112="","",'【ルース】入力欄'!K112)</f>
        <v/>
      </c>
      <c r="H173" s="162" t="str">
        <f>IF('【ルース】入力欄'!J112="","",'【ルース】入力欄'!J112)</f>
        <v/>
      </c>
      <c r="I173" s="76" t="str">
        <f>IF('【ルース】入力欄'!M112="","",'【ルース】入力欄'!M112)</f>
        <v/>
      </c>
      <c r="J173" s="155"/>
      <c r="K173" s="77"/>
      <c r="N173" s="122"/>
    </row>
    <row r="174" spans="1:14" ht="45" customHeight="1">
      <c r="A174" s="143" t="s">
        <v>256</v>
      </c>
      <c r="B174" s="169" t="str">
        <f>IF('【ルース】入力欄'!E113="","",'【ルース】入力欄'!E113)</f>
        <v/>
      </c>
      <c r="C174" s="170" t="str">
        <f>IF('【ルース】入力欄'!F113="","",'【ルース】入力欄'!F113)</f>
        <v/>
      </c>
      <c r="D174" s="171" t="str">
        <f>IF('【ルース】入力欄'!G113="","",'【ルース】入力欄'!G113)</f>
        <v/>
      </c>
      <c r="E174" s="172" t="str">
        <f>IF('【ルース】入力欄'!H113="","",'【ルース】入力欄'!H113)</f>
        <v/>
      </c>
      <c r="F174" s="173" t="str">
        <f>IF('【ルース】入力欄'!I113="","",'【ルース】入力欄'!I113)</f>
        <v/>
      </c>
      <c r="G174" s="170" t="str">
        <f>IF('【ルース】入力欄'!K113="","",'【ルース】入力欄'!K113)</f>
        <v/>
      </c>
      <c r="H174" s="174" t="str">
        <f>IF('【ルース】入力欄'!J113="","",'【ルース】入力欄'!J113)</f>
        <v/>
      </c>
      <c r="I174" s="175" t="str">
        <f>IF('【ルース】入力欄'!M113="","",'【ルース】入力欄'!M113)</f>
        <v/>
      </c>
      <c r="J174" s="156"/>
      <c r="K174" s="78"/>
      <c r="N174" s="122"/>
    </row>
    <row r="175" spans="1:14" ht="45" customHeight="1">
      <c r="A175" s="139" t="s">
        <v>257</v>
      </c>
      <c r="B175" s="73" t="str">
        <f>IF('【ルース】入力欄'!E114="","",'【ルース】入力欄'!E114)</f>
        <v/>
      </c>
      <c r="C175" s="153" t="str">
        <f>IF('【ルース】入力欄'!F114="","",'【ルース】入力欄'!F114)</f>
        <v/>
      </c>
      <c r="D175" s="74" t="str">
        <f>IF('【ルース】入力欄'!G114="","",'【ルース】入力欄'!G114)</f>
        <v/>
      </c>
      <c r="E175" s="75" t="str">
        <f>IF('【ルース】入力欄'!H114="","",'【ルース】入力欄'!H114)</f>
        <v/>
      </c>
      <c r="F175" s="154" t="str">
        <f>IF('【ルース】入力欄'!I114="","",'【ルース】入力欄'!I114)</f>
        <v/>
      </c>
      <c r="G175" s="153" t="str">
        <f>IF('【ルース】入力欄'!K114="","",'【ルース】入力欄'!K114)</f>
        <v/>
      </c>
      <c r="H175" s="162" t="str">
        <f>IF('【ルース】入力欄'!J114="","",'【ルース】入力欄'!J114)</f>
        <v/>
      </c>
      <c r="I175" s="76" t="str">
        <f>IF('【ルース】入力欄'!M114="","",'【ルース】入力欄'!M114)</f>
        <v/>
      </c>
      <c r="J175" s="155"/>
      <c r="K175" s="77"/>
      <c r="N175" s="122"/>
    </row>
    <row r="176" spans="1:14" ht="45" customHeight="1" thickBot="1">
      <c r="A176" s="147" t="s">
        <v>258</v>
      </c>
      <c r="B176" s="176" t="str">
        <f>IF('【ルース】入力欄'!E115="","",'【ルース】入力欄'!E115)</f>
        <v/>
      </c>
      <c r="C176" s="177" t="str">
        <f>IF('【ルース】入力欄'!F115="","",'【ルース】入力欄'!F115)</f>
        <v/>
      </c>
      <c r="D176" s="178" t="str">
        <f>IF('【ルース】入力欄'!G115="","",'【ルース】入力欄'!G115)</f>
        <v/>
      </c>
      <c r="E176" s="179" t="str">
        <f>IF('【ルース】入力欄'!H115="","",'【ルース】入力欄'!H115)</f>
        <v/>
      </c>
      <c r="F176" s="180" t="str">
        <f>IF('【ルース】入力欄'!I115="","",'【ルース】入力欄'!I115)</f>
        <v/>
      </c>
      <c r="G176" s="177" t="str">
        <f>IF('【ルース】入力欄'!K115="","",'【ルース】入力欄'!K115)</f>
        <v/>
      </c>
      <c r="H176" s="181" t="str">
        <f>IF('【ルース】入力欄'!J115="","",'【ルース】入力欄'!J115)</f>
        <v/>
      </c>
      <c r="I176" s="182" t="str">
        <f>IF('【ルース】入力欄'!M115="","",'【ルース】入力欄'!M115)</f>
        <v/>
      </c>
      <c r="J176" s="156"/>
      <c r="K176" s="78"/>
      <c r="N176" s="122"/>
    </row>
    <row r="177" ht="20.25" customHeight="1"/>
    <row r="178" spans="1:6" ht="15">
      <c r="A178" s="150"/>
      <c r="B178" s="199" t="str">
        <f>CONCATENATE("出品表　（　",'【ルース】入力欄'!I$3,"　APREオークション　ルース）")</f>
        <v>出品表　（　　APREオークション　ルース）</v>
      </c>
      <c r="C178" s="199"/>
      <c r="D178" s="199"/>
      <c r="E178" s="199"/>
      <c r="F178" s="199"/>
    </row>
    <row r="179" spans="8:11" ht="3.75" customHeight="1" thickBot="1">
      <c r="H179" s="121"/>
      <c r="I179" s="120"/>
      <c r="J179" s="120"/>
      <c r="K179" s="120"/>
    </row>
    <row r="180" spans="1:11" ht="33.75" customHeight="1" thickBot="1">
      <c r="A180" s="133"/>
      <c r="B180" s="133" t="s">
        <v>244</v>
      </c>
      <c r="C180" s="184" t="str">
        <f>IF('【ルース】入力欄'!C116="","",'【ルース】入力欄'!C116)</f>
        <v/>
      </c>
      <c r="D180" s="129"/>
      <c r="E180" s="151"/>
      <c r="F180" s="151" t="s">
        <v>20</v>
      </c>
      <c r="G180" s="151"/>
      <c r="H180" s="115" t="s">
        <v>208</v>
      </c>
      <c r="I180" s="200" t="str">
        <f>IF('【ルース】入力欄'!C$3="","",'【ルース】入力欄'!C$3)</f>
        <v/>
      </c>
      <c r="J180" s="201"/>
      <c r="K180" s="202"/>
    </row>
    <row r="181" spans="1:11" ht="5.25" customHeight="1" thickBot="1">
      <c r="A181" s="47"/>
      <c r="B181" s="45"/>
      <c r="I181" s="79"/>
      <c r="J181" s="83"/>
      <c r="K181" s="71"/>
    </row>
    <row r="182" spans="1:11" ht="45" customHeight="1">
      <c r="A182" s="48" t="s">
        <v>2</v>
      </c>
      <c r="B182" s="49" t="s">
        <v>22</v>
      </c>
      <c r="C182" s="137" t="s">
        <v>23</v>
      </c>
      <c r="D182" s="49" t="s">
        <v>148</v>
      </c>
      <c r="E182" s="50" t="s">
        <v>24</v>
      </c>
      <c r="F182" s="152" t="s">
        <v>266</v>
      </c>
      <c r="G182" s="137" t="s">
        <v>152</v>
      </c>
      <c r="H182" s="137" t="s">
        <v>292</v>
      </c>
      <c r="I182" s="207" t="s">
        <v>301</v>
      </c>
      <c r="J182" s="138" t="s">
        <v>268</v>
      </c>
      <c r="K182" s="72"/>
    </row>
    <row r="183" spans="1:14" ht="45" customHeight="1">
      <c r="A183" s="139" t="s">
        <v>249</v>
      </c>
      <c r="B183" s="73" t="str">
        <f>IF('【ルース】入力欄'!E116="","",'【ルース】入力欄'!E116)</f>
        <v/>
      </c>
      <c r="C183" s="153" t="str">
        <f>IF('【ルース】入力欄'!F116="","",'【ルース】入力欄'!F116)</f>
        <v/>
      </c>
      <c r="D183" s="74" t="str">
        <f>IF('【ルース】入力欄'!G116="","",'【ルース】入力欄'!G116)</f>
        <v/>
      </c>
      <c r="E183" s="75" t="str">
        <f>IF('【ルース】入力欄'!H116="","",'【ルース】入力欄'!H116)</f>
        <v/>
      </c>
      <c r="F183" s="154" t="str">
        <f>IF('【ルース】入力欄'!I116="","",'【ルース】入力欄'!I116)</f>
        <v/>
      </c>
      <c r="G183" s="153" t="str">
        <f>IF('【ルース】入力欄'!K116="","",'【ルース】入力欄'!K116)</f>
        <v/>
      </c>
      <c r="H183" s="162" t="str">
        <f>IF('【ルース】入力欄'!J116="","",'【ルース】入力欄'!J116)</f>
        <v/>
      </c>
      <c r="I183" s="76" t="str">
        <f>IF('【ルース】入力欄'!M116="","",'【ルース】入力欄'!M116)</f>
        <v/>
      </c>
      <c r="J183" s="155"/>
      <c r="K183" s="77"/>
      <c r="N183" s="122"/>
    </row>
    <row r="184" spans="1:14" ht="45" customHeight="1">
      <c r="A184" s="143" t="s">
        <v>250</v>
      </c>
      <c r="B184" s="169" t="str">
        <f>IF('【ルース】入力欄'!E117="","",'【ルース】入力欄'!E117)</f>
        <v/>
      </c>
      <c r="C184" s="170" t="str">
        <f>IF('【ルース】入力欄'!F117="","",'【ルース】入力欄'!F117)</f>
        <v/>
      </c>
      <c r="D184" s="171" t="str">
        <f>IF('【ルース】入力欄'!G117="","",'【ルース】入力欄'!G117)</f>
        <v/>
      </c>
      <c r="E184" s="172" t="str">
        <f>IF('【ルース】入力欄'!H117="","",'【ルース】入力欄'!H117)</f>
        <v/>
      </c>
      <c r="F184" s="173" t="str">
        <f>IF('【ルース】入力欄'!I117="","",'【ルース】入力欄'!I117)</f>
        <v/>
      </c>
      <c r="G184" s="170" t="str">
        <f>IF('【ルース】入力欄'!K117="","",'【ルース】入力欄'!K117)</f>
        <v/>
      </c>
      <c r="H184" s="174" t="str">
        <f>IF('【ルース】入力欄'!J117="","",'【ルース】入力欄'!J117)</f>
        <v/>
      </c>
      <c r="I184" s="175" t="str">
        <f>IF('【ルース】入力欄'!M117="","",'【ルース】入力欄'!M117)</f>
        <v/>
      </c>
      <c r="J184" s="156"/>
      <c r="K184" s="78"/>
      <c r="N184" s="122"/>
    </row>
    <row r="185" spans="1:14" ht="45" customHeight="1">
      <c r="A185" s="139" t="s">
        <v>251</v>
      </c>
      <c r="B185" s="73" t="str">
        <f>IF('【ルース】入力欄'!E118="","",'【ルース】入力欄'!E118)</f>
        <v/>
      </c>
      <c r="C185" s="153" t="str">
        <f>IF('【ルース】入力欄'!F118="","",'【ルース】入力欄'!F118)</f>
        <v/>
      </c>
      <c r="D185" s="74" t="str">
        <f>IF('【ルース】入力欄'!G118="","",'【ルース】入力欄'!G118)</f>
        <v/>
      </c>
      <c r="E185" s="75" t="str">
        <f>IF('【ルース】入力欄'!H118="","",'【ルース】入力欄'!H118)</f>
        <v/>
      </c>
      <c r="F185" s="154" t="str">
        <f>IF('【ルース】入力欄'!I118="","",'【ルース】入力欄'!I118)</f>
        <v/>
      </c>
      <c r="G185" s="153" t="str">
        <f>IF('【ルース】入力欄'!K118="","",'【ルース】入力欄'!K118)</f>
        <v/>
      </c>
      <c r="H185" s="162" t="str">
        <f>IF('【ルース】入力欄'!J118="","",'【ルース】入力欄'!J118)</f>
        <v/>
      </c>
      <c r="I185" s="76" t="str">
        <f>IF('【ルース】入力欄'!M118="","",'【ルース】入力欄'!M118)</f>
        <v/>
      </c>
      <c r="J185" s="155"/>
      <c r="K185" s="77"/>
      <c r="N185" s="122"/>
    </row>
    <row r="186" spans="1:14" ht="45" customHeight="1">
      <c r="A186" s="143" t="s">
        <v>252</v>
      </c>
      <c r="B186" s="169" t="str">
        <f>IF('【ルース】入力欄'!E119="","",'【ルース】入力欄'!E119)</f>
        <v/>
      </c>
      <c r="C186" s="170" t="str">
        <f>IF('【ルース】入力欄'!F119="","",'【ルース】入力欄'!F119)</f>
        <v/>
      </c>
      <c r="D186" s="171" t="str">
        <f>IF('【ルース】入力欄'!G119="","",'【ルース】入力欄'!G119)</f>
        <v/>
      </c>
      <c r="E186" s="172" t="str">
        <f>IF('【ルース】入力欄'!H119="","",'【ルース】入力欄'!H119)</f>
        <v/>
      </c>
      <c r="F186" s="173" t="str">
        <f>IF('【ルース】入力欄'!I119="","",'【ルース】入力欄'!I119)</f>
        <v/>
      </c>
      <c r="G186" s="170" t="str">
        <f>IF('【ルース】入力欄'!K119="","",'【ルース】入力欄'!K119)</f>
        <v/>
      </c>
      <c r="H186" s="174" t="str">
        <f>IF('【ルース】入力欄'!J119="","",'【ルース】入力欄'!J119)</f>
        <v/>
      </c>
      <c r="I186" s="175" t="str">
        <f>IF('【ルース】入力欄'!M119="","",'【ルース】入力欄'!M119)</f>
        <v/>
      </c>
      <c r="J186" s="156"/>
      <c r="K186" s="78"/>
      <c r="N186" s="122"/>
    </row>
    <row r="187" spans="1:14" ht="45" customHeight="1">
      <c r="A187" s="139" t="s">
        <v>253</v>
      </c>
      <c r="B187" s="73" t="str">
        <f>IF('【ルース】入力欄'!E120="","",'【ルース】入力欄'!E120)</f>
        <v/>
      </c>
      <c r="C187" s="153" t="str">
        <f>IF('【ルース】入力欄'!F120="","",'【ルース】入力欄'!F120)</f>
        <v/>
      </c>
      <c r="D187" s="74" t="str">
        <f>IF('【ルース】入力欄'!G120="","",'【ルース】入力欄'!G120)</f>
        <v/>
      </c>
      <c r="E187" s="75" t="str">
        <f>IF('【ルース】入力欄'!H120="","",'【ルース】入力欄'!H120)</f>
        <v/>
      </c>
      <c r="F187" s="154" t="str">
        <f>IF('【ルース】入力欄'!I120="","",'【ルース】入力欄'!I120)</f>
        <v/>
      </c>
      <c r="G187" s="153" t="str">
        <f>IF('【ルース】入力欄'!K120="","",'【ルース】入力欄'!K120)</f>
        <v/>
      </c>
      <c r="H187" s="162" t="str">
        <f>IF('【ルース】入力欄'!J120="","",'【ルース】入力欄'!J120)</f>
        <v/>
      </c>
      <c r="I187" s="76" t="str">
        <f>IF('【ルース】入力欄'!M120="","",'【ルース】入力欄'!M120)</f>
        <v/>
      </c>
      <c r="J187" s="155"/>
      <c r="K187" s="77"/>
      <c r="N187" s="122"/>
    </row>
    <row r="188" spans="1:14" ht="45" customHeight="1">
      <c r="A188" s="143" t="s">
        <v>254</v>
      </c>
      <c r="B188" s="169" t="str">
        <f>IF('【ルース】入力欄'!E121="","",'【ルース】入力欄'!E121)</f>
        <v/>
      </c>
      <c r="C188" s="170" t="str">
        <f>IF('【ルース】入力欄'!F121="","",'【ルース】入力欄'!F121)</f>
        <v/>
      </c>
      <c r="D188" s="171" t="str">
        <f>IF('【ルース】入力欄'!G121="","",'【ルース】入力欄'!G121)</f>
        <v/>
      </c>
      <c r="E188" s="172" t="str">
        <f>IF('【ルース】入力欄'!H121="","",'【ルース】入力欄'!H121)</f>
        <v/>
      </c>
      <c r="F188" s="173" t="str">
        <f>IF('【ルース】入力欄'!I121="","",'【ルース】入力欄'!I121)</f>
        <v/>
      </c>
      <c r="G188" s="170" t="str">
        <f>IF('【ルース】入力欄'!K121="","",'【ルース】入力欄'!K121)</f>
        <v/>
      </c>
      <c r="H188" s="174" t="str">
        <f>IF('【ルース】入力欄'!J121="","",'【ルース】入力欄'!J121)</f>
        <v/>
      </c>
      <c r="I188" s="175" t="str">
        <f>IF('【ルース】入力欄'!M121="","",'【ルース】入力欄'!M121)</f>
        <v/>
      </c>
      <c r="J188" s="156"/>
      <c r="K188" s="78"/>
      <c r="N188" s="122"/>
    </row>
    <row r="189" spans="1:14" ht="45" customHeight="1">
      <c r="A189" s="139" t="s">
        <v>255</v>
      </c>
      <c r="B189" s="73" t="str">
        <f>IF('【ルース】入力欄'!E122="","",'【ルース】入力欄'!E122)</f>
        <v/>
      </c>
      <c r="C189" s="153" t="str">
        <f>IF('【ルース】入力欄'!F122="","",'【ルース】入力欄'!F122)</f>
        <v/>
      </c>
      <c r="D189" s="74" t="str">
        <f>IF('【ルース】入力欄'!G122="","",'【ルース】入力欄'!G122)</f>
        <v/>
      </c>
      <c r="E189" s="75" t="str">
        <f>IF('【ルース】入力欄'!H122="","",'【ルース】入力欄'!H122)</f>
        <v/>
      </c>
      <c r="F189" s="154" t="str">
        <f>IF('【ルース】入力欄'!I122="","",'【ルース】入力欄'!I122)</f>
        <v/>
      </c>
      <c r="G189" s="153" t="str">
        <f>IF('【ルース】入力欄'!K122="","",'【ルース】入力欄'!K122)</f>
        <v/>
      </c>
      <c r="H189" s="162" t="str">
        <f>IF('【ルース】入力欄'!J122="","",'【ルース】入力欄'!J122)</f>
        <v/>
      </c>
      <c r="I189" s="76" t="str">
        <f>IF('【ルース】入力欄'!M122="","",'【ルース】入力欄'!M122)</f>
        <v/>
      </c>
      <c r="J189" s="155"/>
      <c r="K189" s="77"/>
      <c r="N189" s="122"/>
    </row>
    <row r="190" spans="1:14" ht="45" customHeight="1">
      <c r="A190" s="143" t="s">
        <v>256</v>
      </c>
      <c r="B190" s="169" t="str">
        <f>IF('【ルース】入力欄'!E123="","",'【ルース】入力欄'!E123)</f>
        <v/>
      </c>
      <c r="C190" s="170" t="str">
        <f>IF('【ルース】入力欄'!F123="","",'【ルース】入力欄'!F123)</f>
        <v/>
      </c>
      <c r="D190" s="171" t="str">
        <f>IF('【ルース】入力欄'!G123="","",'【ルース】入力欄'!G123)</f>
        <v/>
      </c>
      <c r="E190" s="172" t="str">
        <f>IF('【ルース】入力欄'!H123="","",'【ルース】入力欄'!H123)</f>
        <v/>
      </c>
      <c r="F190" s="173" t="str">
        <f>IF('【ルース】入力欄'!I123="","",'【ルース】入力欄'!I123)</f>
        <v/>
      </c>
      <c r="G190" s="170" t="str">
        <f>IF('【ルース】入力欄'!K123="","",'【ルース】入力欄'!K123)</f>
        <v/>
      </c>
      <c r="H190" s="174" t="str">
        <f>IF('【ルース】入力欄'!J123="","",'【ルース】入力欄'!J123)</f>
        <v/>
      </c>
      <c r="I190" s="175" t="str">
        <f>IF('【ルース】入力欄'!M123="","",'【ルース】入力欄'!M123)</f>
        <v/>
      </c>
      <c r="J190" s="156"/>
      <c r="K190" s="78"/>
      <c r="N190" s="122"/>
    </row>
    <row r="191" spans="1:14" ht="45" customHeight="1">
      <c r="A191" s="139" t="s">
        <v>257</v>
      </c>
      <c r="B191" s="73" t="str">
        <f>IF('【ルース】入力欄'!E124="","",'【ルース】入力欄'!E124)</f>
        <v/>
      </c>
      <c r="C191" s="153" t="str">
        <f>IF('【ルース】入力欄'!F124="","",'【ルース】入力欄'!F124)</f>
        <v/>
      </c>
      <c r="D191" s="74" t="str">
        <f>IF('【ルース】入力欄'!G124="","",'【ルース】入力欄'!G124)</f>
        <v/>
      </c>
      <c r="E191" s="75" t="str">
        <f>IF('【ルース】入力欄'!H124="","",'【ルース】入力欄'!H124)</f>
        <v/>
      </c>
      <c r="F191" s="154" t="str">
        <f>IF('【ルース】入力欄'!I124="","",'【ルース】入力欄'!I124)</f>
        <v/>
      </c>
      <c r="G191" s="153" t="str">
        <f>IF('【ルース】入力欄'!K124="","",'【ルース】入力欄'!K124)</f>
        <v/>
      </c>
      <c r="H191" s="162" t="str">
        <f>IF('【ルース】入力欄'!J124="","",'【ルース】入力欄'!J124)</f>
        <v/>
      </c>
      <c r="I191" s="76" t="str">
        <f>IF('【ルース】入力欄'!M124="","",'【ルース】入力欄'!M124)</f>
        <v/>
      </c>
      <c r="J191" s="155"/>
      <c r="K191" s="77"/>
      <c r="N191" s="122"/>
    </row>
    <row r="192" spans="1:14" ht="45" customHeight="1" thickBot="1">
      <c r="A192" s="147" t="s">
        <v>258</v>
      </c>
      <c r="B192" s="176" t="str">
        <f>IF('【ルース】入力欄'!E125="","",'【ルース】入力欄'!E125)</f>
        <v/>
      </c>
      <c r="C192" s="177" t="str">
        <f>IF('【ルース】入力欄'!F125="","",'【ルース】入力欄'!F125)</f>
        <v/>
      </c>
      <c r="D192" s="178" t="str">
        <f>IF('【ルース】入力欄'!G125="","",'【ルース】入力欄'!G125)</f>
        <v/>
      </c>
      <c r="E192" s="179" t="str">
        <f>IF('【ルース】入力欄'!H125="","",'【ルース】入力欄'!H125)</f>
        <v/>
      </c>
      <c r="F192" s="180" t="str">
        <f>IF('【ルース】入力欄'!I125="","",'【ルース】入力欄'!I125)</f>
        <v/>
      </c>
      <c r="G192" s="177" t="str">
        <f>IF('【ルース】入力欄'!K125="","",'【ルース】入力欄'!K125)</f>
        <v/>
      </c>
      <c r="H192" s="181" t="str">
        <f>IF('【ルース】入力欄'!J125="","",'【ルース】入力欄'!J125)</f>
        <v/>
      </c>
      <c r="I192" s="182" t="str">
        <f>IF('【ルース】入力欄'!M125="","",'【ルース】入力欄'!M125)</f>
        <v/>
      </c>
      <c r="J192" s="156"/>
      <c r="K192" s="78"/>
      <c r="N192" s="122"/>
    </row>
    <row r="194" spans="1:6" ht="15">
      <c r="A194" s="150"/>
      <c r="B194" s="199" t="str">
        <f>CONCATENATE("出品表　（　",'【ルース】入力欄'!I$3,"　APREオークション　ルース）")</f>
        <v>出品表　（　　APREオークション　ルース）</v>
      </c>
      <c r="C194" s="199"/>
      <c r="D194" s="199"/>
      <c r="E194" s="199"/>
      <c r="F194" s="199"/>
    </row>
    <row r="195" spans="8:11" ht="3.75" customHeight="1" thickBot="1">
      <c r="H195" s="121"/>
      <c r="I195" s="120"/>
      <c r="J195" s="120"/>
      <c r="K195" s="120"/>
    </row>
    <row r="196" spans="1:11" ht="33.75" customHeight="1" thickBot="1">
      <c r="A196" s="133"/>
      <c r="B196" s="133" t="s">
        <v>244</v>
      </c>
      <c r="C196" s="184" t="str">
        <f>IF('【ルース】入力欄'!C126="","",'【ルース】入力欄'!C126)</f>
        <v/>
      </c>
      <c r="D196" s="129"/>
      <c r="E196" s="151"/>
      <c r="F196" s="151" t="s">
        <v>20</v>
      </c>
      <c r="G196" s="151"/>
      <c r="H196" s="115" t="s">
        <v>208</v>
      </c>
      <c r="I196" s="200" t="str">
        <f>IF('【ルース】入力欄'!C$3="","",'【ルース】入力欄'!C$3)</f>
        <v/>
      </c>
      <c r="J196" s="201"/>
      <c r="K196" s="202"/>
    </row>
    <row r="197" spans="1:11" ht="5.25" customHeight="1" thickBot="1">
      <c r="A197" s="47"/>
      <c r="B197" s="45"/>
      <c r="I197" s="79"/>
      <c r="J197" s="83"/>
      <c r="K197" s="71"/>
    </row>
    <row r="198" spans="1:11" ht="45" customHeight="1">
      <c r="A198" s="48" t="s">
        <v>2</v>
      </c>
      <c r="B198" s="49" t="s">
        <v>22</v>
      </c>
      <c r="C198" s="137" t="s">
        <v>23</v>
      </c>
      <c r="D198" s="49" t="s">
        <v>148</v>
      </c>
      <c r="E198" s="50" t="s">
        <v>24</v>
      </c>
      <c r="F198" s="152" t="s">
        <v>266</v>
      </c>
      <c r="G198" s="137" t="s">
        <v>152</v>
      </c>
      <c r="H198" s="137" t="s">
        <v>292</v>
      </c>
      <c r="I198" s="207" t="s">
        <v>301</v>
      </c>
      <c r="J198" s="138" t="s">
        <v>268</v>
      </c>
      <c r="K198" s="72"/>
    </row>
    <row r="199" spans="1:14" ht="45" customHeight="1">
      <c r="A199" s="139" t="s">
        <v>249</v>
      </c>
      <c r="B199" s="73" t="str">
        <f>IF('【ルース】入力欄'!E126="","",'【ルース】入力欄'!E126)</f>
        <v/>
      </c>
      <c r="C199" s="153" t="str">
        <f>IF('【ルース】入力欄'!F126="","",'【ルース】入力欄'!F126)</f>
        <v/>
      </c>
      <c r="D199" s="74" t="str">
        <f>IF('【ルース】入力欄'!G126="","",'【ルース】入力欄'!G126)</f>
        <v/>
      </c>
      <c r="E199" s="75" t="str">
        <f>IF('【ルース】入力欄'!H126="","",'【ルース】入力欄'!H126)</f>
        <v/>
      </c>
      <c r="F199" s="154" t="str">
        <f>IF('【ルース】入力欄'!I126="","",'【ルース】入力欄'!I126)</f>
        <v/>
      </c>
      <c r="G199" s="153" t="str">
        <f>IF('【ルース】入力欄'!K126="","",'【ルース】入力欄'!K126)</f>
        <v/>
      </c>
      <c r="H199" s="162" t="str">
        <f>IF('【ルース】入力欄'!J126="","",'【ルース】入力欄'!J126)</f>
        <v/>
      </c>
      <c r="I199" s="76" t="str">
        <f>IF('【ルース】入力欄'!M126="","",'【ルース】入力欄'!M126)</f>
        <v/>
      </c>
      <c r="J199" s="155"/>
      <c r="K199" s="77"/>
      <c r="N199" s="122"/>
    </row>
    <row r="200" spans="1:14" ht="45" customHeight="1">
      <c r="A200" s="143" t="s">
        <v>250</v>
      </c>
      <c r="B200" s="169" t="str">
        <f>IF('【ルース】入力欄'!E127="","",'【ルース】入力欄'!E127)</f>
        <v/>
      </c>
      <c r="C200" s="170" t="str">
        <f>IF('【ルース】入力欄'!F127="","",'【ルース】入力欄'!F127)</f>
        <v/>
      </c>
      <c r="D200" s="171" t="str">
        <f>IF('【ルース】入力欄'!G127="","",'【ルース】入力欄'!G127)</f>
        <v/>
      </c>
      <c r="E200" s="172" t="str">
        <f>IF('【ルース】入力欄'!H127="","",'【ルース】入力欄'!H127)</f>
        <v/>
      </c>
      <c r="F200" s="173" t="str">
        <f>IF('【ルース】入力欄'!I127="","",'【ルース】入力欄'!I127)</f>
        <v/>
      </c>
      <c r="G200" s="170" t="str">
        <f>IF('【ルース】入力欄'!K127="","",'【ルース】入力欄'!K127)</f>
        <v/>
      </c>
      <c r="H200" s="174" t="str">
        <f>IF('【ルース】入力欄'!J127="","",'【ルース】入力欄'!J127)</f>
        <v/>
      </c>
      <c r="I200" s="175" t="str">
        <f>IF('【ルース】入力欄'!M127="","",'【ルース】入力欄'!M127)</f>
        <v/>
      </c>
      <c r="J200" s="156"/>
      <c r="K200" s="78"/>
      <c r="N200" s="122"/>
    </row>
    <row r="201" spans="1:14" ht="45" customHeight="1">
      <c r="A201" s="139" t="s">
        <v>251</v>
      </c>
      <c r="B201" s="73" t="str">
        <f>IF('【ルース】入力欄'!E128="","",'【ルース】入力欄'!E128)</f>
        <v/>
      </c>
      <c r="C201" s="153" t="str">
        <f>IF('【ルース】入力欄'!F128="","",'【ルース】入力欄'!F128)</f>
        <v/>
      </c>
      <c r="D201" s="74" t="str">
        <f>IF('【ルース】入力欄'!G128="","",'【ルース】入力欄'!G128)</f>
        <v/>
      </c>
      <c r="E201" s="75" t="str">
        <f>IF('【ルース】入力欄'!H128="","",'【ルース】入力欄'!H128)</f>
        <v/>
      </c>
      <c r="F201" s="154" t="str">
        <f>IF('【ルース】入力欄'!I128="","",'【ルース】入力欄'!I128)</f>
        <v/>
      </c>
      <c r="G201" s="153" t="str">
        <f>IF('【ルース】入力欄'!K128="","",'【ルース】入力欄'!K128)</f>
        <v/>
      </c>
      <c r="H201" s="162" t="str">
        <f>IF('【ルース】入力欄'!J128="","",'【ルース】入力欄'!J128)</f>
        <v/>
      </c>
      <c r="I201" s="76" t="str">
        <f>IF('【ルース】入力欄'!M128="","",'【ルース】入力欄'!M128)</f>
        <v/>
      </c>
      <c r="J201" s="155"/>
      <c r="K201" s="77"/>
      <c r="N201" s="122"/>
    </row>
    <row r="202" spans="1:14" ht="45" customHeight="1">
      <c r="A202" s="143" t="s">
        <v>252</v>
      </c>
      <c r="B202" s="169" t="str">
        <f>IF('【ルース】入力欄'!E129="","",'【ルース】入力欄'!E129)</f>
        <v/>
      </c>
      <c r="C202" s="170" t="str">
        <f>IF('【ルース】入力欄'!F129="","",'【ルース】入力欄'!F129)</f>
        <v/>
      </c>
      <c r="D202" s="171" t="str">
        <f>IF('【ルース】入力欄'!G129="","",'【ルース】入力欄'!G129)</f>
        <v/>
      </c>
      <c r="E202" s="172" t="str">
        <f>IF('【ルース】入力欄'!H129="","",'【ルース】入力欄'!H129)</f>
        <v/>
      </c>
      <c r="F202" s="173" t="str">
        <f>IF('【ルース】入力欄'!I129="","",'【ルース】入力欄'!I129)</f>
        <v/>
      </c>
      <c r="G202" s="170" t="str">
        <f>IF('【ルース】入力欄'!K129="","",'【ルース】入力欄'!K129)</f>
        <v/>
      </c>
      <c r="H202" s="174" t="str">
        <f>IF('【ルース】入力欄'!J129="","",'【ルース】入力欄'!J129)</f>
        <v/>
      </c>
      <c r="I202" s="175" t="str">
        <f>IF('【ルース】入力欄'!M129="","",'【ルース】入力欄'!M129)</f>
        <v/>
      </c>
      <c r="J202" s="156"/>
      <c r="K202" s="78"/>
      <c r="N202" s="122"/>
    </row>
    <row r="203" spans="1:14" ht="45" customHeight="1">
      <c r="A203" s="139" t="s">
        <v>253</v>
      </c>
      <c r="B203" s="73" t="str">
        <f>IF('【ルース】入力欄'!E130="","",'【ルース】入力欄'!E130)</f>
        <v/>
      </c>
      <c r="C203" s="153" t="str">
        <f>IF('【ルース】入力欄'!F130="","",'【ルース】入力欄'!F130)</f>
        <v/>
      </c>
      <c r="D203" s="74" t="str">
        <f>IF('【ルース】入力欄'!G130="","",'【ルース】入力欄'!G130)</f>
        <v/>
      </c>
      <c r="E203" s="75" t="str">
        <f>IF('【ルース】入力欄'!H130="","",'【ルース】入力欄'!H130)</f>
        <v/>
      </c>
      <c r="F203" s="154" t="str">
        <f>IF('【ルース】入力欄'!I130="","",'【ルース】入力欄'!I130)</f>
        <v/>
      </c>
      <c r="G203" s="153" t="str">
        <f>IF('【ルース】入力欄'!K130="","",'【ルース】入力欄'!K130)</f>
        <v/>
      </c>
      <c r="H203" s="162" t="str">
        <f>IF('【ルース】入力欄'!J130="","",'【ルース】入力欄'!J130)</f>
        <v/>
      </c>
      <c r="I203" s="76" t="str">
        <f>IF('【ルース】入力欄'!M130="","",'【ルース】入力欄'!M130)</f>
        <v/>
      </c>
      <c r="J203" s="155"/>
      <c r="K203" s="77"/>
      <c r="N203" s="122"/>
    </row>
    <row r="204" spans="1:14" ht="45" customHeight="1">
      <c r="A204" s="143" t="s">
        <v>254</v>
      </c>
      <c r="B204" s="169" t="str">
        <f>IF('【ルース】入力欄'!E131="","",'【ルース】入力欄'!E131)</f>
        <v/>
      </c>
      <c r="C204" s="170" t="str">
        <f>IF('【ルース】入力欄'!F131="","",'【ルース】入力欄'!F131)</f>
        <v/>
      </c>
      <c r="D204" s="171" t="str">
        <f>IF('【ルース】入力欄'!G131="","",'【ルース】入力欄'!G131)</f>
        <v/>
      </c>
      <c r="E204" s="172" t="str">
        <f>IF('【ルース】入力欄'!H131="","",'【ルース】入力欄'!H131)</f>
        <v/>
      </c>
      <c r="F204" s="173" t="str">
        <f>IF('【ルース】入力欄'!I131="","",'【ルース】入力欄'!I131)</f>
        <v/>
      </c>
      <c r="G204" s="170" t="str">
        <f>IF('【ルース】入力欄'!K131="","",'【ルース】入力欄'!K131)</f>
        <v/>
      </c>
      <c r="H204" s="174" t="str">
        <f>IF('【ルース】入力欄'!J131="","",'【ルース】入力欄'!J131)</f>
        <v/>
      </c>
      <c r="I204" s="175" t="str">
        <f>IF('【ルース】入力欄'!M131="","",'【ルース】入力欄'!M131)</f>
        <v/>
      </c>
      <c r="J204" s="156"/>
      <c r="K204" s="78"/>
      <c r="N204" s="122"/>
    </row>
    <row r="205" spans="1:14" ht="45" customHeight="1">
      <c r="A205" s="139" t="s">
        <v>255</v>
      </c>
      <c r="B205" s="73" t="str">
        <f>IF('【ルース】入力欄'!E132="","",'【ルース】入力欄'!E132)</f>
        <v/>
      </c>
      <c r="C205" s="153" t="str">
        <f>IF('【ルース】入力欄'!F132="","",'【ルース】入力欄'!F132)</f>
        <v/>
      </c>
      <c r="D205" s="74" t="str">
        <f>IF('【ルース】入力欄'!G132="","",'【ルース】入力欄'!G132)</f>
        <v/>
      </c>
      <c r="E205" s="75" t="str">
        <f>IF('【ルース】入力欄'!H132="","",'【ルース】入力欄'!H132)</f>
        <v/>
      </c>
      <c r="F205" s="154" t="str">
        <f>IF('【ルース】入力欄'!I132="","",'【ルース】入力欄'!I132)</f>
        <v/>
      </c>
      <c r="G205" s="153" t="str">
        <f>IF('【ルース】入力欄'!K132="","",'【ルース】入力欄'!K132)</f>
        <v/>
      </c>
      <c r="H205" s="162" t="str">
        <f>IF('【ルース】入力欄'!J132="","",'【ルース】入力欄'!J132)</f>
        <v/>
      </c>
      <c r="I205" s="76" t="str">
        <f>IF('【ルース】入力欄'!M132="","",'【ルース】入力欄'!M132)</f>
        <v/>
      </c>
      <c r="J205" s="155"/>
      <c r="K205" s="77"/>
      <c r="N205" s="122"/>
    </row>
    <row r="206" spans="1:14" ht="45" customHeight="1">
      <c r="A206" s="143" t="s">
        <v>256</v>
      </c>
      <c r="B206" s="169" t="str">
        <f>IF('【ルース】入力欄'!E133="","",'【ルース】入力欄'!E133)</f>
        <v/>
      </c>
      <c r="C206" s="170" t="str">
        <f>IF('【ルース】入力欄'!F133="","",'【ルース】入力欄'!F133)</f>
        <v/>
      </c>
      <c r="D206" s="171" t="str">
        <f>IF('【ルース】入力欄'!G133="","",'【ルース】入力欄'!G133)</f>
        <v/>
      </c>
      <c r="E206" s="172" t="str">
        <f>IF('【ルース】入力欄'!H133="","",'【ルース】入力欄'!H133)</f>
        <v/>
      </c>
      <c r="F206" s="173" t="str">
        <f>IF('【ルース】入力欄'!I133="","",'【ルース】入力欄'!I133)</f>
        <v/>
      </c>
      <c r="G206" s="170" t="str">
        <f>IF('【ルース】入力欄'!K133="","",'【ルース】入力欄'!K133)</f>
        <v/>
      </c>
      <c r="H206" s="174" t="str">
        <f>IF('【ルース】入力欄'!J133="","",'【ルース】入力欄'!J133)</f>
        <v/>
      </c>
      <c r="I206" s="175" t="str">
        <f>IF('【ルース】入力欄'!M133="","",'【ルース】入力欄'!M133)</f>
        <v/>
      </c>
      <c r="J206" s="156"/>
      <c r="K206" s="78"/>
      <c r="N206" s="122"/>
    </row>
    <row r="207" spans="1:14" ht="45" customHeight="1">
      <c r="A207" s="139" t="s">
        <v>257</v>
      </c>
      <c r="B207" s="73" t="str">
        <f>IF('【ルース】入力欄'!E134="","",'【ルース】入力欄'!E134)</f>
        <v/>
      </c>
      <c r="C207" s="153" t="str">
        <f>IF('【ルース】入力欄'!F134="","",'【ルース】入力欄'!F134)</f>
        <v/>
      </c>
      <c r="D207" s="74" t="str">
        <f>IF('【ルース】入力欄'!G134="","",'【ルース】入力欄'!G134)</f>
        <v/>
      </c>
      <c r="E207" s="75" t="str">
        <f>IF('【ルース】入力欄'!H134="","",'【ルース】入力欄'!H134)</f>
        <v/>
      </c>
      <c r="F207" s="154" t="str">
        <f>IF('【ルース】入力欄'!I134="","",'【ルース】入力欄'!I134)</f>
        <v/>
      </c>
      <c r="G207" s="153" t="str">
        <f>IF('【ルース】入力欄'!K134="","",'【ルース】入力欄'!K134)</f>
        <v/>
      </c>
      <c r="H207" s="162" t="str">
        <f>IF('【ルース】入力欄'!J134="","",'【ルース】入力欄'!J134)</f>
        <v/>
      </c>
      <c r="I207" s="76" t="str">
        <f>IF('【ルース】入力欄'!M134="","",'【ルース】入力欄'!M134)</f>
        <v/>
      </c>
      <c r="J207" s="155"/>
      <c r="K207" s="77"/>
      <c r="N207" s="122"/>
    </row>
    <row r="208" spans="1:14" ht="45" customHeight="1" thickBot="1">
      <c r="A208" s="147" t="s">
        <v>258</v>
      </c>
      <c r="B208" s="176" t="str">
        <f>IF('【ルース】入力欄'!E135="","",'【ルース】入力欄'!E135)</f>
        <v/>
      </c>
      <c r="C208" s="177" t="str">
        <f>IF('【ルース】入力欄'!F135="","",'【ルース】入力欄'!F135)</f>
        <v/>
      </c>
      <c r="D208" s="178" t="str">
        <f>IF('【ルース】入力欄'!G135="","",'【ルース】入力欄'!G135)</f>
        <v/>
      </c>
      <c r="E208" s="179" t="str">
        <f>IF('【ルース】入力欄'!H135="","",'【ルース】入力欄'!H135)</f>
        <v/>
      </c>
      <c r="F208" s="180" t="str">
        <f>IF('【ルース】入力欄'!I135="","",'【ルース】入力欄'!I135)</f>
        <v/>
      </c>
      <c r="G208" s="177" t="str">
        <f>IF('【ルース】入力欄'!K135="","",'【ルース】入力欄'!K135)</f>
        <v/>
      </c>
      <c r="H208" s="181" t="str">
        <f>IF('【ルース】入力欄'!J135="","",'【ルース】入力欄'!J135)</f>
        <v/>
      </c>
      <c r="I208" s="182" t="str">
        <f>IF('【ルース】入力欄'!M135="","",'【ルース】入力欄'!M135)</f>
        <v/>
      </c>
      <c r="J208" s="156"/>
      <c r="K208" s="78"/>
      <c r="N208" s="122"/>
    </row>
    <row r="209" ht="20.25" customHeight="1"/>
    <row r="210" spans="1:6" ht="15">
      <c r="A210" s="150"/>
      <c r="B210" s="199" t="str">
        <f>CONCATENATE("出品表　（　",'【ルース】入力欄'!I$3,"　APREオークション　ルース）")</f>
        <v>出品表　（　　APREオークション　ルース）</v>
      </c>
      <c r="C210" s="199"/>
      <c r="D210" s="199"/>
      <c r="E210" s="199"/>
      <c r="F210" s="199"/>
    </row>
    <row r="211" spans="8:11" ht="3.75" customHeight="1" thickBot="1">
      <c r="H211" s="121"/>
      <c r="I211" s="120"/>
      <c r="J211" s="120"/>
      <c r="K211" s="120"/>
    </row>
    <row r="212" spans="1:11" ht="33.75" customHeight="1" thickBot="1">
      <c r="A212" s="133"/>
      <c r="B212" s="133" t="s">
        <v>244</v>
      </c>
      <c r="C212" s="184" t="str">
        <f>IF('【ルース】入力欄'!C136="","",'【ルース】入力欄'!C136)</f>
        <v/>
      </c>
      <c r="D212" s="129"/>
      <c r="E212" s="151"/>
      <c r="F212" s="151" t="s">
        <v>20</v>
      </c>
      <c r="G212" s="151"/>
      <c r="H212" s="115" t="s">
        <v>208</v>
      </c>
      <c r="I212" s="200" t="str">
        <f>IF('【ルース】入力欄'!C$3="","",'【ルース】入力欄'!C$3)</f>
        <v/>
      </c>
      <c r="J212" s="201"/>
      <c r="K212" s="202"/>
    </row>
    <row r="213" spans="1:11" ht="5.25" customHeight="1" thickBot="1">
      <c r="A213" s="47"/>
      <c r="B213" s="45"/>
      <c r="I213" s="79"/>
      <c r="J213" s="83"/>
      <c r="K213" s="71"/>
    </row>
    <row r="214" spans="1:11" ht="45" customHeight="1">
      <c r="A214" s="48" t="s">
        <v>2</v>
      </c>
      <c r="B214" s="49" t="s">
        <v>22</v>
      </c>
      <c r="C214" s="137" t="s">
        <v>23</v>
      </c>
      <c r="D214" s="49" t="s">
        <v>148</v>
      </c>
      <c r="E214" s="50" t="s">
        <v>24</v>
      </c>
      <c r="F214" s="152" t="s">
        <v>266</v>
      </c>
      <c r="G214" s="137" t="s">
        <v>152</v>
      </c>
      <c r="H214" s="137" t="s">
        <v>292</v>
      </c>
      <c r="I214" s="207" t="s">
        <v>301</v>
      </c>
      <c r="J214" s="138" t="s">
        <v>268</v>
      </c>
      <c r="K214" s="72"/>
    </row>
    <row r="215" spans="1:14" ht="45" customHeight="1">
      <c r="A215" s="139" t="s">
        <v>249</v>
      </c>
      <c r="B215" s="73" t="str">
        <f>IF('【ルース】入力欄'!E136="","",'【ルース】入力欄'!E136)</f>
        <v/>
      </c>
      <c r="C215" s="153" t="str">
        <f>IF('【ルース】入力欄'!F136="","",'【ルース】入力欄'!F136)</f>
        <v/>
      </c>
      <c r="D215" s="74" t="str">
        <f>IF('【ルース】入力欄'!G136="","",'【ルース】入力欄'!G136)</f>
        <v/>
      </c>
      <c r="E215" s="75" t="str">
        <f>IF('【ルース】入力欄'!H136="","",'【ルース】入力欄'!H136)</f>
        <v/>
      </c>
      <c r="F215" s="154" t="str">
        <f>IF('【ルース】入力欄'!I136="","",'【ルース】入力欄'!I136)</f>
        <v/>
      </c>
      <c r="G215" s="153" t="str">
        <f>IF('【ルース】入力欄'!K136="","",'【ルース】入力欄'!K136)</f>
        <v/>
      </c>
      <c r="H215" s="162" t="str">
        <f>IF('【ルース】入力欄'!J136="","",'【ルース】入力欄'!J136)</f>
        <v/>
      </c>
      <c r="I215" s="76" t="str">
        <f>IF('【ルース】入力欄'!M136="","",'【ルース】入力欄'!M136)</f>
        <v/>
      </c>
      <c r="J215" s="155"/>
      <c r="K215" s="77"/>
      <c r="N215" s="122"/>
    </row>
    <row r="216" spans="1:14" ht="45" customHeight="1">
      <c r="A216" s="143" t="s">
        <v>250</v>
      </c>
      <c r="B216" s="169" t="str">
        <f>IF('【ルース】入力欄'!E137="","",'【ルース】入力欄'!E137)</f>
        <v/>
      </c>
      <c r="C216" s="170" t="str">
        <f>IF('【ルース】入力欄'!F137="","",'【ルース】入力欄'!F137)</f>
        <v/>
      </c>
      <c r="D216" s="171" t="str">
        <f>IF('【ルース】入力欄'!G137="","",'【ルース】入力欄'!G137)</f>
        <v/>
      </c>
      <c r="E216" s="172" t="str">
        <f>IF('【ルース】入力欄'!H137="","",'【ルース】入力欄'!H137)</f>
        <v/>
      </c>
      <c r="F216" s="173" t="str">
        <f>IF('【ルース】入力欄'!I137="","",'【ルース】入力欄'!I137)</f>
        <v/>
      </c>
      <c r="G216" s="170" t="str">
        <f>IF('【ルース】入力欄'!K137="","",'【ルース】入力欄'!K137)</f>
        <v/>
      </c>
      <c r="H216" s="174" t="str">
        <f>IF('【ルース】入力欄'!J137="","",'【ルース】入力欄'!J137)</f>
        <v/>
      </c>
      <c r="I216" s="175" t="str">
        <f>IF('【ルース】入力欄'!M137="","",'【ルース】入力欄'!M137)</f>
        <v/>
      </c>
      <c r="J216" s="156"/>
      <c r="K216" s="78"/>
      <c r="N216" s="122"/>
    </row>
    <row r="217" spans="1:14" ht="45" customHeight="1">
      <c r="A217" s="139" t="s">
        <v>251</v>
      </c>
      <c r="B217" s="73" t="str">
        <f>IF('【ルース】入力欄'!E138="","",'【ルース】入力欄'!E138)</f>
        <v/>
      </c>
      <c r="C217" s="153" t="str">
        <f>IF('【ルース】入力欄'!F138="","",'【ルース】入力欄'!F138)</f>
        <v/>
      </c>
      <c r="D217" s="74" t="str">
        <f>IF('【ルース】入力欄'!G138="","",'【ルース】入力欄'!G138)</f>
        <v/>
      </c>
      <c r="E217" s="75" t="str">
        <f>IF('【ルース】入力欄'!H138="","",'【ルース】入力欄'!H138)</f>
        <v/>
      </c>
      <c r="F217" s="154" t="str">
        <f>IF('【ルース】入力欄'!I138="","",'【ルース】入力欄'!I138)</f>
        <v/>
      </c>
      <c r="G217" s="153" t="str">
        <f>IF('【ルース】入力欄'!K138="","",'【ルース】入力欄'!K138)</f>
        <v/>
      </c>
      <c r="H217" s="162" t="str">
        <f>IF('【ルース】入力欄'!J138="","",'【ルース】入力欄'!J138)</f>
        <v/>
      </c>
      <c r="I217" s="76" t="str">
        <f>IF('【ルース】入力欄'!M138="","",'【ルース】入力欄'!M138)</f>
        <v/>
      </c>
      <c r="J217" s="155"/>
      <c r="K217" s="77"/>
      <c r="N217" s="122"/>
    </row>
    <row r="218" spans="1:14" ht="45" customHeight="1">
      <c r="A218" s="143" t="s">
        <v>252</v>
      </c>
      <c r="B218" s="169" t="str">
        <f>IF('【ルース】入力欄'!E139="","",'【ルース】入力欄'!E139)</f>
        <v/>
      </c>
      <c r="C218" s="170" t="str">
        <f>IF('【ルース】入力欄'!F139="","",'【ルース】入力欄'!F139)</f>
        <v/>
      </c>
      <c r="D218" s="171" t="str">
        <f>IF('【ルース】入力欄'!G139="","",'【ルース】入力欄'!G139)</f>
        <v/>
      </c>
      <c r="E218" s="172" t="str">
        <f>IF('【ルース】入力欄'!H139="","",'【ルース】入力欄'!H139)</f>
        <v/>
      </c>
      <c r="F218" s="173" t="str">
        <f>IF('【ルース】入力欄'!I139="","",'【ルース】入力欄'!I139)</f>
        <v/>
      </c>
      <c r="G218" s="170" t="str">
        <f>IF('【ルース】入力欄'!K139="","",'【ルース】入力欄'!K139)</f>
        <v/>
      </c>
      <c r="H218" s="174" t="str">
        <f>IF('【ルース】入力欄'!J139="","",'【ルース】入力欄'!J139)</f>
        <v/>
      </c>
      <c r="I218" s="175" t="str">
        <f>IF('【ルース】入力欄'!M139="","",'【ルース】入力欄'!M139)</f>
        <v/>
      </c>
      <c r="J218" s="156"/>
      <c r="K218" s="78"/>
      <c r="N218" s="122"/>
    </row>
    <row r="219" spans="1:14" ht="45" customHeight="1">
      <c r="A219" s="139" t="s">
        <v>253</v>
      </c>
      <c r="B219" s="73" t="str">
        <f>IF('【ルース】入力欄'!E140="","",'【ルース】入力欄'!E140)</f>
        <v/>
      </c>
      <c r="C219" s="153" t="str">
        <f>IF('【ルース】入力欄'!F140="","",'【ルース】入力欄'!F140)</f>
        <v/>
      </c>
      <c r="D219" s="74" t="str">
        <f>IF('【ルース】入力欄'!G140="","",'【ルース】入力欄'!G140)</f>
        <v/>
      </c>
      <c r="E219" s="75" t="str">
        <f>IF('【ルース】入力欄'!H140="","",'【ルース】入力欄'!H140)</f>
        <v/>
      </c>
      <c r="F219" s="154" t="str">
        <f>IF('【ルース】入力欄'!I140="","",'【ルース】入力欄'!I140)</f>
        <v/>
      </c>
      <c r="G219" s="153" t="str">
        <f>IF('【ルース】入力欄'!K140="","",'【ルース】入力欄'!K140)</f>
        <v/>
      </c>
      <c r="H219" s="162" t="str">
        <f>IF('【ルース】入力欄'!J140="","",'【ルース】入力欄'!J140)</f>
        <v/>
      </c>
      <c r="I219" s="76" t="str">
        <f>IF('【ルース】入力欄'!M140="","",'【ルース】入力欄'!M140)</f>
        <v/>
      </c>
      <c r="J219" s="155"/>
      <c r="K219" s="77"/>
      <c r="N219" s="122"/>
    </row>
    <row r="220" spans="1:14" ht="45" customHeight="1">
      <c r="A220" s="143" t="s">
        <v>254</v>
      </c>
      <c r="B220" s="169" t="str">
        <f>IF('【ルース】入力欄'!E141="","",'【ルース】入力欄'!E141)</f>
        <v/>
      </c>
      <c r="C220" s="170" t="str">
        <f>IF('【ルース】入力欄'!F141="","",'【ルース】入力欄'!F141)</f>
        <v/>
      </c>
      <c r="D220" s="171" t="str">
        <f>IF('【ルース】入力欄'!G141="","",'【ルース】入力欄'!G141)</f>
        <v/>
      </c>
      <c r="E220" s="172" t="str">
        <f>IF('【ルース】入力欄'!H141="","",'【ルース】入力欄'!H141)</f>
        <v/>
      </c>
      <c r="F220" s="173" t="str">
        <f>IF('【ルース】入力欄'!I141="","",'【ルース】入力欄'!I141)</f>
        <v/>
      </c>
      <c r="G220" s="170" t="str">
        <f>IF('【ルース】入力欄'!K141="","",'【ルース】入力欄'!K141)</f>
        <v/>
      </c>
      <c r="H220" s="174" t="str">
        <f>IF('【ルース】入力欄'!J141="","",'【ルース】入力欄'!J141)</f>
        <v/>
      </c>
      <c r="I220" s="175" t="str">
        <f>IF('【ルース】入力欄'!M141="","",'【ルース】入力欄'!M141)</f>
        <v/>
      </c>
      <c r="J220" s="156"/>
      <c r="K220" s="78"/>
      <c r="N220" s="122"/>
    </row>
    <row r="221" spans="1:14" ht="45" customHeight="1">
      <c r="A221" s="139" t="s">
        <v>255</v>
      </c>
      <c r="B221" s="73" t="str">
        <f>IF('【ルース】入力欄'!E142="","",'【ルース】入力欄'!E142)</f>
        <v/>
      </c>
      <c r="C221" s="153" t="str">
        <f>IF('【ルース】入力欄'!F142="","",'【ルース】入力欄'!F142)</f>
        <v/>
      </c>
      <c r="D221" s="74" t="str">
        <f>IF('【ルース】入力欄'!G142="","",'【ルース】入力欄'!G142)</f>
        <v/>
      </c>
      <c r="E221" s="75" t="str">
        <f>IF('【ルース】入力欄'!H142="","",'【ルース】入力欄'!H142)</f>
        <v/>
      </c>
      <c r="F221" s="154" t="str">
        <f>IF('【ルース】入力欄'!I142="","",'【ルース】入力欄'!I142)</f>
        <v/>
      </c>
      <c r="G221" s="153" t="str">
        <f>IF('【ルース】入力欄'!K142="","",'【ルース】入力欄'!K142)</f>
        <v/>
      </c>
      <c r="H221" s="162" t="str">
        <f>IF('【ルース】入力欄'!J142="","",'【ルース】入力欄'!J142)</f>
        <v/>
      </c>
      <c r="I221" s="76" t="str">
        <f>IF('【ルース】入力欄'!M142="","",'【ルース】入力欄'!M142)</f>
        <v/>
      </c>
      <c r="J221" s="155"/>
      <c r="K221" s="77"/>
      <c r="N221" s="122"/>
    </row>
    <row r="222" spans="1:14" ht="45" customHeight="1">
      <c r="A222" s="143" t="s">
        <v>256</v>
      </c>
      <c r="B222" s="169" t="str">
        <f>IF('【ルース】入力欄'!E143="","",'【ルース】入力欄'!E143)</f>
        <v/>
      </c>
      <c r="C222" s="170" t="str">
        <f>IF('【ルース】入力欄'!F143="","",'【ルース】入力欄'!F143)</f>
        <v/>
      </c>
      <c r="D222" s="171" t="str">
        <f>IF('【ルース】入力欄'!G143="","",'【ルース】入力欄'!G143)</f>
        <v/>
      </c>
      <c r="E222" s="172" t="str">
        <f>IF('【ルース】入力欄'!H143="","",'【ルース】入力欄'!H143)</f>
        <v/>
      </c>
      <c r="F222" s="173" t="str">
        <f>IF('【ルース】入力欄'!I143="","",'【ルース】入力欄'!I143)</f>
        <v/>
      </c>
      <c r="G222" s="170" t="str">
        <f>IF('【ルース】入力欄'!K143="","",'【ルース】入力欄'!K143)</f>
        <v/>
      </c>
      <c r="H222" s="174" t="str">
        <f>IF('【ルース】入力欄'!J143="","",'【ルース】入力欄'!J143)</f>
        <v/>
      </c>
      <c r="I222" s="175" t="str">
        <f>IF('【ルース】入力欄'!M143="","",'【ルース】入力欄'!M143)</f>
        <v/>
      </c>
      <c r="J222" s="156"/>
      <c r="K222" s="78"/>
      <c r="N222" s="122"/>
    </row>
    <row r="223" spans="1:14" ht="45" customHeight="1">
      <c r="A223" s="139" t="s">
        <v>257</v>
      </c>
      <c r="B223" s="73" t="str">
        <f>IF('【ルース】入力欄'!E144="","",'【ルース】入力欄'!E144)</f>
        <v/>
      </c>
      <c r="C223" s="153" t="str">
        <f>IF('【ルース】入力欄'!F144="","",'【ルース】入力欄'!F144)</f>
        <v/>
      </c>
      <c r="D223" s="74" t="str">
        <f>IF('【ルース】入力欄'!G144="","",'【ルース】入力欄'!G144)</f>
        <v/>
      </c>
      <c r="E223" s="75" t="str">
        <f>IF('【ルース】入力欄'!H144="","",'【ルース】入力欄'!H144)</f>
        <v/>
      </c>
      <c r="F223" s="154" t="str">
        <f>IF('【ルース】入力欄'!I144="","",'【ルース】入力欄'!I144)</f>
        <v/>
      </c>
      <c r="G223" s="153" t="str">
        <f>IF('【ルース】入力欄'!K144="","",'【ルース】入力欄'!K144)</f>
        <v/>
      </c>
      <c r="H223" s="162" t="str">
        <f>IF('【ルース】入力欄'!J144="","",'【ルース】入力欄'!J144)</f>
        <v/>
      </c>
      <c r="I223" s="76" t="str">
        <f>IF('【ルース】入力欄'!M144="","",'【ルース】入力欄'!M144)</f>
        <v/>
      </c>
      <c r="J223" s="155"/>
      <c r="K223" s="77"/>
      <c r="N223" s="122"/>
    </row>
    <row r="224" spans="1:14" ht="45" customHeight="1" thickBot="1">
      <c r="A224" s="147" t="s">
        <v>258</v>
      </c>
      <c r="B224" s="176" t="str">
        <f>IF('【ルース】入力欄'!E145="","",'【ルース】入力欄'!E145)</f>
        <v/>
      </c>
      <c r="C224" s="177" t="str">
        <f>IF('【ルース】入力欄'!F145="","",'【ルース】入力欄'!F145)</f>
        <v/>
      </c>
      <c r="D224" s="178" t="str">
        <f>IF('【ルース】入力欄'!G145="","",'【ルース】入力欄'!G145)</f>
        <v/>
      </c>
      <c r="E224" s="179" t="str">
        <f>IF('【ルース】入力欄'!H145="","",'【ルース】入力欄'!H145)</f>
        <v/>
      </c>
      <c r="F224" s="180" t="str">
        <f>IF('【ルース】入力欄'!I145="","",'【ルース】入力欄'!I145)</f>
        <v/>
      </c>
      <c r="G224" s="177" t="str">
        <f>IF('【ルース】入力欄'!K145="","",'【ルース】入力欄'!K145)</f>
        <v/>
      </c>
      <c r="H224" s="181" t="str">
        <f>IF('【ルース】入力欄'!J145="","",'【ルース】入力欄'!J145)</f>
        <v/>
      </c>
      <c r="I224" s="182" t="str">
        <f>IF('【ルース】入力欄'!M145="","",'【ルース】入力欄'!M145)</f>
        <v/>
      </c>
      <c r="J224" s="156"/>
      <c r="K224" s="78"/>
      <c r="N224" s="122"/>
    </row>
    <row r="226" spans="1:6" ht="15">
      <c r="A226" s="150"/>
      <c r="B226" s="199" t="str">
        <f>CONCATENATE("出品表　（　",'【ルース】入力欄'!I$3,"　APREオークション　ルース）")</f>
        <v>出品表　（　　APREオークション　ルース）</v>
      </c>
      <c r="C226" s="199"/>
      <c r="D226" s="199"/>
      <c r="E226" s="199"/>
      <c r="F226" s="199"/>
    </row>
    <row r="227" spans="8:11" ht="3.75" customHeight="1" thickBot="1">
      <c r="H227" s="121"/>
      <c r="I227" s="120"/>
      <c r="J227" s="120"/>
      <c r="K227" s="120"/>
    </row>
    <row r="228" spans="1:11" ht="33.75" customHeight="1" thickBot="1">
      <c r="A228" s="133"/>
      <c r="B228" s="133" t="s">
        <v>244</v>
      </c>
      <c r="C228" s="184" t="str">
        <f>IF('【ルース】入力欄'!C146="","",'【ルース】入力欄'!C146)</f>
        <v/>
      </c>
      <c r="D228" s="129"/>
      <c r="E228" s="151"/>
      <c r="F228" s="151" t="s">
        <v>20</v>
      </c>
      <c r="G228" s="151"/>
      <c r="H228" s="115" t="s">
        <v>208</v>
      </c>
      <c r="I228" s="200" t="str">
        <f>IF('【ルース】入力欄'!C$3="","",'【ルース】入力欄'!C$3)</f>
        <v/>
      </c>
      <c r="J228" s="201"/>
      <c r="K228" s="202"/>
    </row>
    <row r="229" spans="1:11" ht="5.25" customHeight="1" thickBot="1">
      <c r="A229" s="47"/>
      <c r="B229" s="45"/>
      <c r="I229" s="79"/>
      <c r="J229" s="83"/>
      <c r="K229" s="71"/>
    </row>
    <row r="230" spans="1:11" ht="45" customHeight="1">
      <c r="A230" s="48" t="s">
        <v>2</v>
      </c>
      <c r="B230" s="49" t="s">
        <v>22</v>
      </c>
      <c r="C230" s="137" t="s">
        <v>23</v>
      </c>
      <c r="D230" s="49" t="s">
        <v>148</v>
      </c>
      <c r="E230" s="50" t="s">
        <v>24</v>
      </c>
      <c r="F230" s="152" t="s">
        <v>266</v>
      </c>
      <c r="G230" s="137" t="s">
        <v>152</v>
      </c>
      <c r="H230" s="137" t="s">
        <v>292</v>
      </c>
      <c r="I230" s="207" t="s">
        <v>301</v>
      </c>
      <c r="J230" s="138" t="s">
        <v>268</v>
      </c>
      <c r="K230" s="72"/>
    </row>
    <row r="231" spans="1:14" ht="45" customHeight="1">
      <c r="A231" s="139" t="s">
        <v>249</v>
      </c>
      <c r="B231" s="73" t="str">
        <f>IF('【ルース】入力欄'!E146="","",'【ルース】入力欄'!E146)</f>
        <v/>
      </c>
      <c r="C231" s="153" t="str">
        <f>IF('【ルース】入力欄'!F146="","",'【ルース】入力欄'!F146)</f>
        <v/>
      </c>
      <c r="D231" s="74" t="str">
        <f>IF('【ルース】入力欄'!G146="","",'【ルース】入力欄'!G146)</f>
        <v/>
      </c>
      <c r="E231" s="75" t="str">
        <f>IF('【ルース】入力欄'!H146="","",'【ルース】入力欄'!H146)</f>
        <v/>
      </c>
      <c r="F231" s="154" t="str">
        <f>IF('【ルース】入力欄'!I146="","",'【ルース】入力欄'!I146)</f>
        <v/>
      </c>
      <c r="G231" s="153" t="str">
        <f>IF('【ルース】入力欄'!K146="","",'【ルース】入力欄'!K146)</f>
        <v/>
      </c>
      <c r="H231" s="162" t="str">
        <f>IF('【ルース】入力欄'!J146="","",'【ルース】入力欄'!J146)</f>
        <v/>
      </c>
      <c r="I231" s="76" t="str">
        <f>IF('【ルース】入力欄'!M146="","",'【ルース】入力欄'!M146)</f>
        <v/>
      </c>
      <c r="J231" s="155"/>
      <c r="K231" s="77"/>
      <c r="N231" s="122"/>
    </row>
    <row r="232" spans="1:14" ht="45" customHeight="1">
      <c r="A232" s="143" t="s">
        <v>250</v>
      </c>
      <c r="B232" s="169" t="str">
        <f>IF('【ルース】入力欄'!E147="","",'【ルース】入力欄'!E147)</f>
        <v/>
      </c>
      <c r="C232" s="170" t="str">
        <f>IF('【ルース】入力欄'!F147="","",'【ルース】入力欄'!F147)</f>
        <v/>
      </c>
      <c r="D232" s="171" t="str">
        <f>IF('【ルース】入力欄'!G147="","",'【ルース】入力欄'!G147)</f>
        <v/>
      </c>
      <c r="E232" s="172" t="str">
        <f>IF('【ルース】入力欄'!H147="","",'【ルース】入力欄'!H147)</f>
        <v/>
      </c>
      <c r="F232" s="173" t="str">
        <f>IF('【ルース】入力欄'!I147="","",'【ルース】入力欄'!I147)</f>
        <v/>
      </c>
      <c r="G232" s="170" t="str">
        <f>IF('【ルース】入力欄'!K147="","",'【ルース】入力欄'!K147)</f>
        <v/>
      </c>
      <c r="H232" s="174" t="str">
        <f>IF('【ルース】入力欄'!J147="","",'【ルース】入力欄'!J147)</f>
        <v/>
      </c>
      <c r="I232" s="175" t="str">
        <f>IF('【ルース】入力欄'!M147="","",'【ルース】入力欄'!M147)</f>
        <v/>
      </c>
      <c r="J232" s="156"/>
      <c r="K232" s="78"/>
      <c r="N232" s="122"/>
    </row>
    <row r="233" spans="1:14" ht="45" customHeight="1">
      <c r="A233" s="139" t="s">
        <v>251</v>
      </c>
      <c r="B233" s="73" t="str">
        <f>IF('【ルース】入力欄'!E148="","",'【ルース】入力欄'!E148)</f>
        <v/>
      </c>
      <c r="C233" s="153" t="str">
        <f>IF('【ルース】入力欄'!F148="","",'【ルース】入力欄'!F148)</f>
        <v/>
      </c>
      <c r="D233" s="74" t="str">
        <f>IF('【ルース】入力欄'!G148="","",'【ルース】入力欄'!G148)</f>
        <v/>
      </c>
      <c r="E233" s="75" t="str">
        <f>IF('【ルース】入力欄'!H148="","",'【ルース】入力欄'!H148)</f>
        <v/>
      </c>
      <c r="F233" s="154" t="str">
        <f>IF('【ルース】入力欄'!I148="","",'【ルース】入力欄'!I148)</f>
        <v/>
      </c>
      <c r="G233" s="153" t="str">
        <f>IF('【ルース】入力欄'!K148="","",'【ルース】入力欄'!K148)</f>
        <v/>
      </c>
      <c r="H233" s="162" t="str">
        <f>IF('【ルース】入力欄'!J148="","",'【ルース】入力欄'!J148)</f>
        <v/>
      </c>
      <c r="I233" s="76" t="str">
        <f>IF('【ルース】入力欄'!M148="","",'【ルース】入力欄'!M148)</f>
        <v/>
      </c>
      <c r="J233" s="155"/>
      <c r="K233" s="77"/>
      <c r="N233" s="122"/>
    </row>
    <row r="234" spans="1:14" ht="45" customHeight="1">
      <c r="A234" s="143" t="s">
        <v>252</v>
      </c>
      <c r="B234" s="169" t="str">
        <f>IF('【ルース】入力欄'!E149="","",'【ルース】入力欄'!E149)</f>
        <v/>
      </c>
      <c r="C234" s="170" t="str">
        <f>IF('【ルース】入力欄'!F149="","",'【ルース】入力欄'!F149)</f>
        <v/>
      </c>
      <c r="D234" s="171" t="str">
        <f>IF('【ルース】入力欄'!G149="","",'【ルース】入力欄'!G149)</f>
        <v/>
      </c>
      <c r="E234" s="172" t="str">
        <f>IF('【ルース】入力欄'!H149="","",'【ルース】入力欄'!H149)</f>
        <v/>
      </c>
      <c r="F234" s="173" t="str">
        <f>IF('【ルース】入力欄'!I149="","",'【ルース】入力欄'!I149)</f>
        <v/>
      </c>
      <c r="G234" s="170" t="str">
        <f>IF('【ルース】入力欄'!K149="","",'【ルース】入力欄'!K149)</f>
        <v/>
      </c>
      <c r="H234" s="174" t="str">
        <f>IF('【ルース】入力欄'!J149="","",'【ルース】入力欄'!J149)</f>
        <v/>
      </c>
      <c r="I234" s="175" t="str">
        <f>IF('【ルース】入力欄'!M149="","",'【ルース】入力欄'!M149)</f>
        <v/>
      </c>
      <c r="J234" s="156"/>
      <c r="K234" s="78"/>
      <c r="N234" s="122"/>
    </row>
    <row r="235" spans="1:14" ht="45" customHeight="1">
      <c r="A235" s="139" t="s">
        <v>253</v>
      </c>
      <c r="B235" s="73" t="str">
        <f>IF('【ルース】入力欄'!E150="","",'【ルース】入力欄'!E150)</f>
        <v/>
      </c>
      <c r="C235" s="153" t="str">
        <f>IF('【ルース】入力欄'!F150="","",'【ルース】入力欄'!F150)</f>
        <v/>
      </c>
      <c r="D235" s="74" t="str">
        <f>IF('【ルース】入力欄'!G150="","",'【ルース】入力欄'!G150)</f>
        <v/>
      </c>
      <c r="E235" s="75" t="str">
        <f>IF('【ルース】入力欄'!H150="","",'【ルース】入力欄'!H150)</f>
        <v/>
      </c>
      <c r="F235" s="154" t="str">
        <f>IF('【ルース】入力欄'!I150="","",'【ルース】入力欄'!I150)</f>
        <v/>
      </c>
      <c r="G235" s="153" t="str">
        <f>IF('【ルース】入力欄'!K150="","",'【ルース】入力欄'!K150)</f>
        <v/>
      </c>
      <c r="H235" s="162" t="str">
        <f>IF('【ルース】入力欄'!J150="","",'【ルース】入力欄'!J150)</f>
        <v/>
      </c>
      <c r="I235" s="76" t="str">
        <f>IF('【ルース】入力欄'!M150="","",'【ルース】入力欄'!M150)</f>
        <v/>
      </c>
      <c r="J235" s="155"/>
      <c r="K235" s="77"/>
      <c r="N235" s="122"/>
    </row>
    <row r="236" spans="1:14" ht="45" customHeight="1">
      <c r="A236" s="143" t="s">
        <v>254</v>
      </c>
      <c r="B236" s="169" t="str">
        <f>IF('【ルース】入力欄'!E151="","",'【ルース】入力欄'!E151)</f>
        <v/>
      </c>
      <c r="C236" s="170" t="str">
        <f>IF('【ルース】入力欄'!F151="","",'【ルース】入力欄'!F151)</f>
        <v/>
      </c>
      <c r="D236" s="171" t="str">
        <f>IF('【ルース】入力欄'!G151="","",'【ルース】入力欄'!G151)</f>
        <v/>
      </c>
      <c r="E236" s="172" t="str">
        <f>IF('【ルース】入力欄'!H151="","",'【ルース】入力欄'!H151)</f>
        <v/>
      </c>
      <c r="F236" s="173" t="str">
        <f>IF('【ルース】入力欄'!I151="","",'【ルース】入力欄'!I151)</f>
        <v/>
      </c>
      <c r="G236" s="170" t="str">
        <f>IF('【ルース】入力欄'!K151="","",'【ルース】入力欄'!K151)</f>
        <v/>
      </c>
      <c r="H236" s="174" t="str">
        <f>IF('【ルース】入力欄'!J151="","",'【ルース】入力欄'!J151)</f>
        <v/>
      </c>
      <c r="I236" s="175" t="str">
        <f>IF('【ルース】入力欄'!M151="","",'【ルース】入力欄'!M151)</f>
        <v/>
      </c>
      <c r="J236" s="156"/>
      <c r="K236" s="78"/>
      <c r="N236" s="122"/>
    </row>
    <row r="237" spans="1:14" ht="45" customHeight="1">
      <c r="A237" s="139" t="s">
        <v>255</v>
      </c>
      <c r="B237" s="73" t="str">
        <f>IF('【ルース】入力欄'!E152="","",'【ルース】入力欄'!E152)</f>
        <v/>
      </c>
      <c r="C237" s="153" t="str">
        <f>IF('【ルース】入力欄'!F152="","",'【ルース】入力欄'!F152)</f>
        <v/>
      </c>
      <c r="D237" s="74" t="str">
        <f>IF('【ルース】入力欄'!G152="","",'【ルース】入力欄'!G152)</f>
        <v/>
      </c>
      <c r="E237" s="75" t="str">
        <f>IF('【ルース】入力欄'!H152="","",'【ルース】入力欄'!H152)</f>
        <v/>
      </c>
      <c r="F237" s="154" t="str">
        <f>IF('【ルース】入力欄'!I152="","",'【ルース】入力欄'!I152)</f>
        <v/>
      </c>
      <c r="G237" s="153" t="str">
        <f>IF('【ルース】入力欄'!K152="","",'【ルース】入力欄'!K152)</f>
        <v/>
      </c>
      <c r="H237" s="162" t="str">
        <f>IF('【ルース】入力欄'!J152="","",'【ルース】入力欄'!J152)</f>
        <v/>
      </c>
      <c r="I237" s="76" t="str">
        <f>IF('【ルース】入力欄'!M152="","",'【ルース】入力欄'!M152)</f>
        <v/>
      </c>
      <c r="J237" s="155"/>
      <c r="K237" s="77"/>
      <c r="N237" s="122"/>
    </row>
    <row r="238" spans="1:14" ht="45" customHeight="1">
      <c r="A238" s="143" t="s">
        <v>256</v>
      </c>
      <c r="B238" s="169" t="str">
        <f>IF('【ルース】入力欄'!E153="","",'【ルース】入力欄'!E153)</f>
        <v/>
      </c>
      <c r="C238" s="170" t="str">
        <f>IF('【ルース】入力欄'!F153="","",'【ルース】入力欄'!F153)</f>
        <v/>
      </c>
      <c r="D238" s="171" t="str">
        <f>IF('【ルース】入力欄'!G153="","",'【ルース】入力欄'!G153)</f>
        <v/>
      </c>
      <c r="E238" s="172" t="str">
        <f>IF('【ルース】入力欄'!H153="","",'【ルース】入力欄'!H153)</f>
        <v/>
      </c>
      <c r="F238" s="173" t="str">
        <f>IF('【ルース】入力欄'!I153="","",'【ルース】入力欄'!I153)</f>
        <v/>
      </c>
      <c r="G238" s="170" t="str">
        <f>IF('【ルース】入力欄'!K153="","",'【ルース】入力欄'!K153)</f>
        <v/>
      </c>
      <c r="H238" s="174" t="str">
        <f>IF('【ルース】入力欄'!J153="","",'【ルース】入力欄'!J153)</f>
        <v/>
      </c>
      <c r="I238" s="175" t="str">
        <f>IF('【ルース】入力欄'!M153="","",'【ルース】入力欄'!M153)</f>
        <v/>
      </c>
      <c r="J238" s="156"/>
      <c r="K238" s="78"/>
      <c r="N238" s="122"/>
    </row>
    <row r="239" spans="1:14" ht="45" customHeight="1">
      <c r="A239" s="139" t="s">
        <v>257</v>
      </c>
      <c r="B239" s="73" t="str">
        <f>IF('【ルース】入力欄'!E154="","",'【ルース】入力欄'!E154)</f>
        <v/>
      </c>
      <c r="C239" s="153" t="str">
        <f>IF('【ルース】入力欄'!F154="","",'【ルース】入力欄'!F154)</f>
        <v/>
      </c>
      <c r="D239" s="74" t="str">
        <f>IF('【ルース】入力欄'!G154="","",'【ルース】入力欄'!G154)</f>
        <v/>
      </c>
      <c r="E239" s="75" t="str">
        <f>IF('【ルース】入力欄'!H154="","",'【ルース】入力欄'!H154)</f>
        <v/>
      </c>
      <c r="F239" s="154" t="str">
        <f>IF('【ルース】入力欄'!I154="","",'【ルース】入力欄'!I154)</f>
        <v/>
      </c>
      <c r="G239" s="153" t="str">
        <f>IF('【ルース】入力欄'!K154="","",'【ルース】入力欄'!K154)</f>
        <v/>
      </c>
      <c r="H239" s="162" t="str">
        <f>IF('【ルース】入力欄'!J154="","",'【ルース】入力欄'!J154)</f>
        <v/>
      </c>
      <c r="I239" s="76" t="str">
        <f>IF('【ルース】入力欄'!M154="","",'【ルース】入力欄'!M154)</f>
        <v/>
      </c>
      <c r="J239" s="155"/>
      <c r="K239" s="77"/>
      <c r="N239" s="122"/>
    </row>
    <row r="240" spans="1:14" ht="45" customHeight="1" thickBot="1">
      <c r="A240" s="147" t="s">
        <v>258</v>
      </c>
      <c r="B240" s="176" t="str">
        <f>IF('【ルース】入力欄'!E155="","",'【ルース】入力欄'!E155)</f>
        <v/>
      </c>
      <c r="C240" s="177" t="str">
        <f>IF('【ルース】入力欄'!F155="","",'【ルース】入力欄'!F155)</f>
        <v/>
      </c>
      <c r="D240" s="178" t="str">
        <f>IF('【ルース】入力欄'!G155="","",'【ルース】入力欄'!G155)</f>
        <v/>
      </c>
      <c r="E240" s="179" t="str">
        <f>IF('【ルース】入力欄'!H155="","",'【ルース】入力欄'!H155)</f>
        <v/>
      </c>
      <c r="F240" s="180" t="str">
        <f>IF('【ルース】入力欄'!I155="","",'【ルース】入力欄'!I155)</f>
        <v/>
      </c>
      <c r="G240" s="177" t="str">
        <f>IF('【ルース】入力欄'!K155="","",'【ルース】入力欄'!K155)</f>
        <v/>
      </c>
      <c r="H240" s="181" t="str">
        <f>IF('【ルース】入力欄'!J155="","",'【ルース】入力欄'!J155)</f>
        <v/>
      </c>
      <c r="I240" s="182" t="str">
        <f>IF('【ルース】入力欄'!M155="","",'【ルース】入力欄'!M155)</f>
        <v/>
      </c>
      <c r="J240" s="156"/>
      <c r="K240" s="78"/>
      <c r="N240" s="122"/>
    </row>
    <row r="241" ht="20.25" customHeight="1"/>
    <row r="242" spans="1:6" ht="15">
      <c r="A242" s="150"/>
      <c r="B242" s="199" t="str">
        <f>CONCATENATE("出品表　（　",'【ルース】入力欄'!I$3,"　APREオークション　ルース）")</f>
        <v>出品表　（　　APREオークション　ルース）</v>
      </c>
      <c r="C242" s="199"/>
      <c r="D242" s="199"/>
      <c r="E242" s="199"/>
      <c r="F242" s="199"/>
    </row>
    <row r="243" spans="8:11" ht="3.75" customHeight="1" thickBot="1">
      <c r="H243" s="121"/>
      <c r="I243" s="120"/>
      <c r="J243" s="120"/>
      <c r="K243" s="120"/>
    </row>
    <row r="244" spans="1:11" ht="33.75" customHeight="1" thickBot="1">
      <c r="A244" s="133"/>
      <c r="B244" s="133" t="s">
        <v>244</v>
      </c>
      <c r="C244" s="184" t="str">
        <f>IF('【ルース】入力欄'!C156="","",'【ルース】入力欄'!C156)</f>
        <v/>
      </c>
      <c r="D244" s="129"/>
      <c r="E244" s="151"/>
      <c r="F244" s="151" t="s">
        <v>20</v>
      </c>
      <c r="G244" s="151"/>
      <c r="H244" s="115" t="s">
        <v>208</v>
      </c>
      <c r="I244" s="200" t="str">
        <f>IF('【ルース】入力欄'!C$3="","",'【ルース】入力欄'!C$3)</f>
        <v/>
      </c>
      <c r="J244" s="201"/>
      <c r="K244" s="202"/>
    </row>
    <row r="245" spans="1:11" ht="5.25" customHeight="1" thickBot="1">
      <c r="A245" s="47"/>
      <c r="B245" s="45"/>
      <c r="I245" s="79"/>
      <c r="J245" s="83"/>
      <c r="K245" s="71"/>
    </row>
    <row r="246" spans="1:11" ht="45" customHeight="1">
      <c r="A246" s="48" t="s">
        <v>2</v>
      </c>
      <c r="B246" s="49" t="s">
        <v>22</v>
      </c>
      <c r="C246" s="137" t="s">
        <v>23</v>
      </c>
      <c r="D246" s="49" t="s">
        <v>148</v>
      </c>
      <c r="E246" s="50" t="s">
        <v>24</v>
      </c>
      <c r="F246" s="152" t="s">
        <v>266</v>
      </c>
      <c r="G246" s="137" t="s">
        <v>152</v>
      </c>
      <c r="H246" s="137" t="s">
        <v>292</v>
      </c>
      <c r="I246" s="207" t="s">
        <v>301</v>
      </c>
      <c r="J246" s="138" t="s">
        <v>268</v>
      </c>
      <c r="K246" s="72"/>
    </row>
    <row r="247" spans="1:14" ht="45" customHeight="1">
      <c r="A247" s="139" t="s">
        <v>249</v>
      </c>
      <c r="B247" s="73" t="str">
        <f>IF('【ルース】入力欄'!E156="","",'【ルース】入力欄'!E156)</f>
        <v/>
      </c>
      <c r="C247" s="153" t="str">
        <f>IF('【ルース】入力欄'!F156="","",'【ルース】入力欄'!F156)</f>
        <v/>
      </c>
      <c r="D247" s="74" t="str">
        <f>IF('【ルース】入力欄'!G156="","",'【ルース】入力欄'!G156)</f>
        <v/>
      </c>
      <c r="E247" s="75" t="str">
        <f>IF('【ルース】入力欄'!H156="","",'【ルース】入力欄'!H156)</f>
        <v/>
      </c>
      <c r="F247" s="154" t="str">
        <f>IF('【ルース】入力欄'!I156="","",'【ルース】入力欄'!I156)</f>
        <v/>
      </c>
      <c r="G247" s="153" t="str">
        <f>IF('【ルース】入力欄'!K156="","",'【ルース】入力欄'!K156)</f>
        <v/>
      </c>
      <c r="H247" s="162" t="str">
        <f>IF('【ルース】入力欄'!J156="","",'【ルース】入力欄'!J156)</f>
        <v/>
      </c>
      <c r="I247" s="76" t="str">
        <f>IF('【ルース】入力欄'!M156="","",'【ルース】入力欄'!M156)</f>
        <v/>
      </c>
      <c r="J247" s="155"/>
      <c r="K247" s="77"/>
      <c r="N247" s="122"/>
    </row>
    <row r="248" spans="1:14" ht="45" customHeight="1">
      <c r="A248" s="143" t="s">
        <v>250</v>
      </c>
      <c r="B248" s="169" t="str">
        <f>IF('【ルース】入力欄'!E157="","",'【ルース】入力欄'!E157)</f>
        <v/>
      </c>
      <c r="C248" s="170" t="str">
        <f>IF('【ルース】入力欄'!F157="","",'【ルース】入力欄'!F157)</f>
        <v/>
      </c>
      <c r="D248" s="171" t="str">
        <f>IF('【ルース】入力欄'!G157="","",'【ルース】入力欄'!G157)</f>
        <v/>
      </c>
      <c r="E248" s="172" t="str">
        <f>IF('【ルース】入力欄'!H157="","",'【ルース】入力欄'!H157)</f>
        <v/>
      </c>
      <c r="F248" s="173" t="str">
        <f>IF('【ルース】入力欄'!I157="","",'【ルース】入力欄'!I157)</f>
        <v/>
      </c>
      <c r="G248" s="170" t="str">
        <f>IF('【ルース】入力欄'!K157="","",'【ルース】入力欄'!K157)</f>
        <v/>
      </c>
      <c r="H248" s="174" t="str">
        <f>IF('【ルース】入力欄'!J157="","",'【ルース】入力欄'!J157)</f>
        <v/>
      </c>
      <c r="I248" s="175" t="str">
        <f>IF('【ルース】入力欄'!M157="","",'【ルース】入力欄'!M157)</f>
        <v/>
      </c>
      <c r="J248" s="156"/>
      <c r="K248" s="78"/>
      <c r="N248" s="122"/>
    </row>
    <row r="249" spans="1:14" ht="45" customHeight="1">
      <c r="A249" s="139" t="s">
        <v>251</v>
      </c>
      <c r="B249" s="73" t="str">
        <f>IF('【ルース】入力欄'!E158="","",'【ルース】入力欄'!E158)</f>
        <v/>
      </c>
      <c r="C249" s="153" t="str">
        <f>IF('【ルース】入力欄'!F158="","",'【ルース】入力欄'!F158)</f>
        <v/>
      </c>
      <c r="D249" s="74" t="str">
        <f>IF('【ルース】入力欄'!G158="","",'【ルース】入力欄'!G158)</f>
        <v/>
      </c>
      <c r="E249" s="75" t="str">
        <f>IF('【ルース】入力欄'!H158="","",'【ルース】入力欄'!H158)</f>
        <v/>
      </c>
      <c r="F249" s="154" t="str">
        <f>IF('【ルース】入力欄'!I158="","",'【ルース】入力欄'!I158)</f>
        <v/>
      </c>
      <c r="G249" s="153" t="str">
        <f>IF('【ルース】入力欄'!K158="","",'【ルース】入力欄'!K158)</f>
        <v/>
      </c>
      <c r="H249" s="162" t="str">
        <f>IF('【ルース】入力欄'!J158="","",'【ルース】入力欄'!J158)</f>
        <v/>
      </c>
      <c r="I249" s="76" t="str">
        <f>IF('【ルース】入力欄'!M158="","",'【ルース】入力欄'!M158)</f>
        <v/>
      </c>
      <c r="J249" s="155"/>
      <c r="K249" s="77"/>
      <c r="N249" s="122"/>
    </row>
    <row r="250" spans="1:14" ht="45" customHeight="1">
      <c r="A250" s="143" t="s">
        <v>252</v>
      </c>
      <c r="B250" s="169" t="str">
        <f>IF('【ルース】入力欄'!E159="","",'【ルース】入力欄'!E159)</f>
        <v/>
      </c>
      <c r="C250" s="170" t="str">
        <f>IF('【ルース】入力欄'!F159="","",'【ルース】入力欄'!F159)</f>
        <v/>
      </c>
      <c r="D250" s="171" t="str">
        <f>IF('【ルース】入力欄'!G159="","",'【ルース】入力欄'!G159)</f>
        <v/>
      </c>
      <c r="E250" s="172" t="str">
        <f>IF('【ルース】入力欄'!H159="","",'【ルース】入力欄'!H159)</f>
        <v/>
      </c>
      <c r="F250" s="173" t="str">
        <f>IF('【ルース】入力欄'!I159="","",'【ルース】入力欄'!I159)</f>
        <v/>
      </c>
      <c r="G250" s="170" t="str">
        <f>IF('【ルース】入力欄'!K159="","",'【ルース】入力欄'!K159)</f>
        <v/>
      </c>
      <c r="H250" s="174" t="str">
        <f>IF('【ルース】入力欄'!J159="","",'【ルース】入力欄'!J159)</f>
        <v/>
      </c>
      <c r="I250" s="175" t="str">
        <f>IF('【ルース】入力欄'!M159="","",'【ルース】入力欄'!M159)</f>
        <v/>
      </c>
      <c r="J250" s="156"/>
      <c r="K250" s="78"/>
      <c r="N250" s="122"/>
    </row>
    <row r="251" spans="1:14" ht="45" customHeight="1">
      <c r="A251" s="139" t="s">
        <v>253</v>
      </c>
      <c r="B251" s="73" t="str">
        <f>IF('【ルース】入力欄'!E160="","",'【ルース】入力欄'!E160)</f>
        <v/>
      </c>
      <c r="C251" s="153" t="str">
        <f>IF('【ルース】入力欄'!F160="","",'【ルース】入力欄'!F160)</f>
        <v/>
      </c>
      <c r="D251" s="74" t="str">
        <f>IF('【ルース】入力欄'!G160="","",'【ルース】入力欄'!G160)</f>
        <v/>
      </c>
      <c r="E251" s="75" t="str">
        <f>IF('【ルース】入力欄'!H160="","",'【ルース】入力欄'!H160)</f>
        <v/>
      </c>
      <c r="F251" s="154" t="str">
        <f>IF('【ルース】入力欄'!I160="","",'【ルース】入力欄'!I160)</f>
        <v/>
      </c>
      <c r="G251" s="153" t="str">
        <f>IF('【ルース】入力欄'!K160="","",'【ルース】入力欄'!K160)</f>
        <v/>
      </c>
      <c r="H251" s="162" t="str">
        <f>IF('【ルース】入力欄'!J160="","",'【ルース】入力欄'!J160)</f>
        <v/>
      </c>
      <c r="I251" s="76" t="str">
        <f>IF('【ルース】入力欄'!M160="","",'【ルース】入力欄'!M160)</f>
        <v/>
      </c>
      <c r="J251" s="155"/>
      <c r="K251" s="77"/>
      <c r="N251" s="122"/>
    </row>
    <row r="252" spans="1:14" ht="45" customHeight="1">
      <c r="A252" s="143" t="s">
        <v>254</v>
      </c>
      <c r="B252" s="169" t="str">
        <f>IF('【ルース】入力欄'!E161="","",'【ルース】入力欄'!E161)</f>
        <v/>
      </c>
      <c r="C252" s="170" t="str">
        <f>IF('【ルース】入力欄'!F161="","",'【ルース】入力欄'!F161)</f>
        <v/>
      </c>
      <c r="D252" s="171" t="str">
        <f>IF('【ルース】入力欄'!G161="","",'【ルース】入力欄'!G161)</f>
        <v/>
      </c>
      <c r="E252" s="172" t="str">
        <f>IF('【ルース】入力欄'!H161="","",'【ルース】入力欄'!H161)</f>
        <v/>
      </c>
      <c r="F252" s="173" t="str">
        <f>IF('【ルース】入力欄'!I161="","",'【ルース】入力欄'!I161)</f>
        <v/>
      </c>
      <c r="G252" s="170" t="str">
        <f>IF('【ルース】入力欄'!K161="","",'【ルース】入力欄'!K161)</f>
        <v/>
      </c>
      <c r="H252" s="174" t="str">
        <f>IF('【ルース】入力欄'!J161="","",'【ルース】入力欄'!J161)</f>
        <v/>
      </c>
      <c r="I252" s="175" t="str">
        <f>IF('【ルース】入力欄'!M161="","",'【ルース】入力欄'!M161)</f>
        <v/>
      </c>
      <c r="J252" s="156"/>
      <c r="K252" s="78"/>
      <c r="N252" s="122"/>
    </row>
    <row r="253" spans="1:14" ht="45" customHeight="1">
      <c r="A253" s="139" t="s">
        <v>255</v>
      </c>
      <c r="B253" s="73" t="str">
        <f>IF('【ルース】入力欄'!E162="","",'【ルース】入力欄'!E162)</f>
        <v/>
      </c>
      <c r="C253" s="153" t="str">
        <f>IF('【ルース】入力欄'!F162="","",'【ルース】入力欄'!F162)</f>
        <v/>
      </c>
      <c r="D253" s="74" t="str">
        <f>IF('【ルース】入力欄'!G162="","",'【ルース】入力欄'!G162)</f>
        <v/>
      </c>
      <c r="E253" s="75" t="str">
        <f>IF('【ルース】入力欄'!H162="","",'【ルース】入力欄'!H162)</f>
        <v/>
      </c>
      <c r="F253" s="154" t="str">
        <f>IF('【ルース】入力欄'!I162="","",'【ルース】入力欄'!I162)</f>
        <v/>
      </c>
      <c r="G253" s="153" t="str">
        <f>IF('【ルース】入力欄'!K162="","",'【ルース】入力欄'!K162)</f>
        <v/>
      </c>
      <c r="H253" s="162" t="str">
        <f>IF('【ルース】入力欄'!J162="","",'【ルース】入力欄'!J162)</f>
        <v/>
      </c>
      <c r="I253" s="76" t="str">
        <f>IF('【ルース】入力欄'!M162="","",'【ルース】入力欄'!M162)</f>
        <v/>
      </c>
      <c r="J253" s="155"/>
      <c r="K253" s="77"/>
      <c r="N253" s="122"/>
    </row>
    <row r="254" spans="1:14" ht="45" customHeight="1">
      <c r="A254" s="143" t="s">
        <v>256</v>
      </c>
      <c r="B254" s="169" t="str">
        <f>IF('【ルース】入力欄'!E163="","",'【ルース】入力欄'!E163)</f>
        <v/>
      </c>
      <c r="C254" s="170" t="str">
        <f>IF('【ルース】入力欄'!F163="","",'【ルース】入力欄'!F163)</f>
        <v/>
      </c>
      <c r="D254" s="171" t="str">
        <f>IF('【ルース】入力欄'!G163="","",'【ルース】入力欄'!G163)</f>
        <v/>
      </c>
      <c r="E254" s="172" t="str">
        <f>IF('【ルース】入力欄'!H163="","",'【ルース】入力欄'!H163)</f>
        <v/>
      </c>
      <c r="F254" s="173" t="str">
        <f>IF('【ルース】入力欄'!I163="","",'【ルース】入力欄'!I163)</f>
        <v/>
      </c>
      <c r="G254" s="170" t="str">
        <f>IF('【ルース】入力欄'!K163="","",'【ルース】入力欄'!K163)</f>
        <v/>
      </c>
      <c r="H254" s="174" t="str">
        <f>IF('【ルース】入力欄'!J163="","",'【ルース】入力欄'!J163)</f>
        <v/>
      </c>
      <c r="I254" s="175" t="str">
        <f>IF('【ルース】入力欄'!M163="","",'【ルース】入力欄'!M163)</f>
        <v/>
      </c>
      <c r="J254" s="156"/>
      <c r="K254" s="78"/>
      <c r="N254" s="122"/>
    </row>
    <row r="255" spans="1:14" ht="45" customHeight="1">
      <c r="A255" s="139" t="s">
        <v>257</v>
      </c>
      <c r="B255" s="73" t="str">
        <f>IF('【ルース】入力欄'!E164="","",'【ルース】入力欄'!E164)</f>
        <v/>
      </c>
      <c r="C255" s="153" t="str">
        <f>IF('【ルース】入力欄'!F164="","",'【ルース】入力欄'!F164)</f>
        <v/>
      </c>
      <c r="D255" s="74" t="str">
        <f>IF('【ルース】入力欄'!G164="","",'【ルース】入力欄'!G164)</f>
        <v/>
      </c>
      <c r="E255" s="75" t="str">
        <f>IF('【ルース】入力欄'!H164="","",'【ルース】入力欄'!H164)</f>
        <v/>
      </c>
      <c r="F255" s="154" t="str">
        <f>IF('【ルース】入力欄'!I164="","",'【ルース】入力欄'!I164)</f>
        <v/>
      </c>
      <c r="G255" s="153" t="str">
        <f>IF('【ルース】入力欄'!K164="","",'【ルース】入力欄'!K164)</f>
        <v/>
      </c>
      <c r="H255" s="162" t="str">
        <f>IF('【ルース】入力欄'!J164="","",'【ルース】入力欄'!J164)</f>
        <v/>
      </c>
      <c r="I255" s="76" t="str">
        <f>IF('【ルース】入力欄'!M164="","",'【ルース】入力欄'!M164)</f>
        <v/>
      </c>
      <c r="J255" s="155"/>
      <c r="K255" s="77"/>
      <c r="N255" s="122"/>
    </row>
    <row r="256" spans="1:14" ht="45" customHeight="1" thickBot="1">
      <c r="A256" s="147" t="s">
        <v>258</v>
      </c>
      <c r="B256" s="176" t="str">
        <f>IF('【ルース】入力欄'!E165="","",'【ルース】入力欄'!E165)</f>
        <v/>
      </c>
      <c r="C256" s="177" t="str">
        <f>IF('【ルース】入力欄'!F165="","",'【ルース】入力欄'!F165)</f>
        <v/>
      </c>
      <c r="D256" s="178" t="str">
        <f>IF('【ルース】入力欄'!G165="","",'【ルース】入力欄'!G165)</f>
        <v/>
      </c>
      <c r="E256" s="179" t="str">
        <f>IF('【ルース】入力欄'!H165="","",'【ルース】入力欄'!H165)</f>
        <v/>
      </c>
      <c r="F256" s="180" t="str">
        <f>IF('【ルース】入力欄'!I165="","",'【ルース】入力欄'!I165)</f>
        <v/>
      </c>
      <c r="G256" s="177" t="str">
        <f>IF('【ルース】入力欄'!K165="","",'【ルース】入力欄'!K165)</f>
        <v/>
      </c>
      <c r="H256" s="181" t="str">
        <f>IF('【ルース】入力欄'!J165="","",'【ルース】入力欄'!J165)</f>
        <v/>
      </c>
      <c r="I256" s="182" t="str">
        <f>IF('【ルース】入力欄'!M165="","",'【ルース】入力欄'!M165)</f>
        <v/>
      </c>
      <c r="J256" s="156"/>
      <c r="K256" s="78"/>
      <c r="N256" s="122"/>
    </row>
    <row r="258" spans="1:6" ht="15">
      <c r="A258" s="150"/>
      <c r="B258" s="199" t="str">
        <f>CONCATENATE("出品表　（　",'【ルース】入力欄'!I$3,"　APREオークション　ルース）")</f>
        <v>出品表　（　　APREオークション　ルース）</v>
      </c>
      <c r="C258" s="199"/>
      <c r="D258" s="199"/>
      <c r="E258" s="199"/>
      <c r="F258" s="199"/>
    </row>
    <row r="259" spans="8:11" ht="3.75" customHeight="1" thickBot="1">
      <c r="H259" s="121"/>
      <c r="I259" s="120"/>
      <c r="J259" s="120"/>
      <c r="K259" s="120"/>
    </row>
    <row r="260" spans="1:11" ht="33.75" customHeight="1" thickBot="1">
      <c r="A260" s="133"/>
      <c r="B260" s="133" t="s">
        <v>244</v>
      </c>
      <c r="C260" s="184" t="str">
        <f>IF('【ルース】入力欄'!C166="","",'【ルース】入力欄'!C166)</f>
        <v/>
      </c>
      <c r="D260" s="129"/>
      <c r="E260" s="151"/>
      <c r="F260" s="151" t="s">
        <v>20</v>
      </c>
      <c r="G260" s="151"/>
      <c r="H260" s="115" t="s">
        <v>208</v>
      </c>
      <c r="I260" s="200" t="str">
        <f>IF('【ルース】入力欄'!C$3="","",'【ルース】入力欄'!C$3)</f>
        <v/>
      </c>
      <c r="J260" s="201"/>
      <c r="K260" s="202"/>
    </row>
    <row r="261" spans="1:11" ht="5.25" customHeight="1" thickBot="1">
      <c r="A261" s="47"/>
      <c r="B261" s="45"/>
      <c r="I261" s="79"/>
      <c r="J261" s="83"/>
      <c r="K261" s="71"/>
    </row>
    <row r="262" spans="1:11" ht="45" customHeight="1">
      <c r="A262" s="48" t="s">
        <v>2</v>
      </c>
      <c r="B262" s="49" t="s">
        <v>22</v>
      </c>
      <c r="C262" s="137" t="s">
        <v>23</v>
      </c>
      <c r="D262" s="49" t="s">
        <v>148</v>
      </c>
      <c r="E262" s="50" t="s">
        <v>24</v>
      </c>
      <c r="F262" s="152" t="s">
        <v>266</v>
      </c>
      <c r="G262" s="137" t="s">
        <v>152</v>
      </c>
      <c r="H262" s="137" t="s">
        <v>292</v>
      </c>
      <c r="I262" s="207" t="s">
        <v>301</v>
      </c>
      <c r="J262" s="138" t="s">
        <v>268</v>
      </c>
      <c r="K262" s="72"/>
    </row>
    <row r="263" spans="1:14" ht="45" customHeight="1">
      <c r="A263" s="139" t="s">
        <v>249</v>
      </c>
      <c r="B263" s="73" t="str">
        <f>IF('【ルース】入力欄'!E166="","",'【ルース】入力欄'!E166)</f>
        <v/>
      </c>
      <c r="C263" s="153" t="str">
        <f>IF('【ルース】入力欄'!F166="","",'【ルース】入力欄'!F166)</f>
        <v/>
      </c>
      <c r="D263" s="74" t="str">
        <f>IF('【ルース】入力欄'!G166="","",'【ルース】入力欄'!G166)</f>
        <v/>
      </c>
      <c r="E263" s="75" t="str">
        <f>IF('【ルース】入力欄'!H166="","",'【ルース】入力欄'!H166)</f>
        <v/>
      </c>
      <c r="F263" s="154" t="str">
        <f>IF('【ルース】入力欄'!I166="","",'【ルース】入力欄'!I166)</f>
        <v/>
      </c>
      <c r="G263" s="153" t="str">
        <f>IF('【ルース】入力欄'!K166="","",'【ルース】入力欄'!K166)</f>
        <v/>
      </c>
      <c r="H263" s="162" t="str">
        <f>IF('【ルース】入力欄'!J166="","",'【ルース】入力欄'!J166)</f>
        <v/>
      </c>
      <c r="I263" s="76" t="str">
        <f>IF('【ルース】入力欄'!M166="","",'【ルース】入力欄'!M166)</f>
        <v/>
      </c>
      <c r="J263" s="155"/>
      <c r="K263" s="77"/>
      <c r="N263" s="122"/>
    </row>
    <row r="264" spans="1:14" ht="45" customHeight="1">
      <c r="A264" s="143" t="s">
        <v>250</v>
      </c>
      <c r="B264" s="169" t="str">
        <f>IF('【ルース】入力欄'!E167="","",'【ルース】入力欄'!E167)</f>
        <v/>
      </c>
      <c r="C264" s="170" t="str">
        <f>IF('【ルース】入力欄'!F167="","",'【ルース】入力欄'!F167)</f>
        <v/>
      </c>
      <c r="D264" s="171" t="str">
        <f>IF('【ルース】入力欄'!G167="","",'【ルース】入力欄'!G167)</f>
        <v/>
      </c>
      <c r="E264" s="172" t="str">
        <f>IF('【ルース】入力欄'!H167="","",'【ルース】入力欄'!H167)</f>
        <v/>
      </c>
      <c r="F264" s="173" t="str">
        <f>IF('【ルース】入力欄'!I167="","",'【ルース】入力欄'!I167)</f>
        <v/>
      </c>
      <c r="G264" s="170" t="str">
        <f>IF('【ルース】入力欄'!K167="","",'【ルース】入力欄'!K167)</f>
        <v/>
      </c>
      <c r="H264" s="174" t="str">
        <f>IF('【ルース】入力欄'!J167="","",'【ルース】入力欄'!J167)</f>
        <v/>
      </c>
      <c r="I264" s="175" t="str">
        <f>IF('【ルース】入力欄'!M167="","",'【ルース】入力欄'!M167)</f>
        <v/>
      </c>
      <c r="J264" s="156"/>
      <c r="K264" s="78"/>
      <c r="N264" s="122"/>
    </row>
    <row r="265" spans="1:14" ht="45" customHeight="1">
      <c r="A265" s="139" t="s">
        <v>251</v>
      </c>
      <c r="B265" s="73" t="str">
        <f>IF('【ルース】入力欄'!E168="","",'【ルース】入力欄'!E168)</f>
        <v/>
      </c>
      <c r="C265" s="153" t="str">
        <f>IF('【ルース】入力欄'!F168="","",'【ルース】入力欄'!F168)</f>
        <v/>
      </c>
      <c r="D265" s="74" t="str">
        <f>IF('【ルース】入力欄'!G168="","",'【ルース】入力欄'!G168)</f>
        <v/>
      </c>
      <c r="E265" s="75" t="str">
        <f>IF('【ルース】入力欄'!H168="","",'【ルース】入力欄'!H168)</f>
        <v/>
      </c>
      <c r="F265" s="154" t="str">
        <f>IF('【ルース】入力欄'!I168="","",'【ルース】入力欄'!I168)</f>
        <v/>
      </c>
      <c r="G265" s="153" t="str">
        <f>IF('【ルース】入力欄'!K168="","",'【ルース】入力欄'!K168)</f>
        <v/>
      </c>
      <c r="H265" s="162" t="str">
        <f>IF('【ルース】入力欄'!J168="","",'【ルース】入力欄'!J168)</f>
        <v/>
      </c>
      <c r="I265" s="76" t="str">
        <f>IF('【ルース】入力欄'!M168="","",'【ルース】入力欄'!M168)</f>
        <v/>
      </c>
      <c r="J265" s="155"/>
      <c r="K265" s="77"/>
      <c r="N265" s="122"/>
    </row>
    <row r="266" spans="1:14" ht="45" customHeight="1">
      <c r="A266" s="143" t="s">
        <v>252</v>
      </c>
      <c r="B266" s="169" t="str">
        <f>IF('【ルース】入力欄'!E169="","",'【ルース】入力欄'!E169)</f>
        <v/>
      </c>
      <c r="C266" s="170" t="str">
        <f>IF('【ルース】入力欄'!F169="","",'【ルース】入力欄'!F169)</f>
        <v/>
      </c>
      <c r="D266" s="171" t="str">
        <f>IF('【ルース】入力欄'!G169="","",'【ルース】入力欄'!G169)</f>
        <v/>
      </c>
      <c r="E266" s="172" t="str">
        <f>IF('【ルース】入力欄'!H169="","",'【ルース】入力欄'!H169)</f>
        <v/>
      </c>
      <c r="F266" s="173" t="str">
        <f>IF('【ルース】入力欄'!I169="","",'【ルース】入力欄'!I169)</f>
        <v/>
      </c>
      <c r="G266" s="170" t="str">
        <f>IF('【ルース】入力欄'!K169="","",'【ルース】入力欄'!K169)</f>
        <v/>
      </c>
      <c r="H266" s="174" t="str">
        <f>IF('【ルース】入力欄'!J169="","",'【ルース】入力欄'!J169)</f>
        <v/>
      </c>
      <c r="I266" s="175" t="str">
        <f>IF('【ルース】入力欄'!M169="","",'【ルース】入力欄'!M169)</f>
        <v/>
      </c>
      <c r="J266" s="156"/>
      <c r="K266" s="78"/>
      <c r="N266" s="122"/>
    </row>
    <row r="267" spans="1:14" ht="45" customHeight="1">
      <c r="A267" s="139" t="s">
        <v>253</v>
      </c>
      <c r="B267" s="73" t="str">
        <f>IF('【ルース】入力欄'!E170="","",'【ルース】入力欄'!E170)</f>
        <v/>
      </c>
      <c r="C267" s="153" t="str">
        <f>IF('【ルース】入力欄'!F170="","",'【ルース】入力欄'!F170)</f>
        <v/>
      </c>
      <c r="D267" s="74" t="str">
        <f>IF('【ルース】入力欄'!G170="","",'【ルース】入力欄'!G170)</f>
        <v/>
      </c>
      <c r="E267" s="75" t="str">
        <f>IF('【ルース】入力欄'!H170="","",'【ルース】入力欄'!H170)</f>
        <v/>
      </c>
      <c r="F267" s="154" t="str">
        <f>IF('【ルース】入力欄'!I170="","",'【ルース】入力欄'!I170)</f>
        <v/>
      </c>
      <c r="G267" s="153" t="str">
        <f>IF('【ルース】入力欄'!K170="","",'【ルース】入力欄'!K170)</f>
        <v/>
      </c>
      <c r="H267" s="162" t="str">
        <f>IF('【ルース】入力欄'!J170="","",'【ルース】入力欄'!J170)</f>
        <v/>
      </c>
      <c r="I267" s="76" t="str">
        <f>IF('【ルース】入力欄'!M170="","",'【ルース】入力欄'!M170)</f>
        <v/>
      </c>
      <c r="J267" s="155"/>
      <c r="K267" s="77"/>
      <c r="N267" s="122"/>
    </row>
    <row r="268" spans="1:14" ht="45" customHeight="1">
      <c r="A268" s="143" t="s">
        <v>254</v>
      </c>
      <c r="B268" s="169" t="str">
        <f>IF('【ルース】入力欄'!E171="","",'【ルース】入力欄'!E171)</f>
        <v/>
      </c>
      <c r="C268" s="170" t="str">
        <f>IF('【ルース】入力欄'!F171="","",'【ルース】入力欄'!F171)</f>
        <v/>
      </c>
      <c r="D268" s="171" t="str">
        <f>IF('【ルース】入力欄'!G171="","",'【ルース】入力欄'!G171)</f>
        <v/>
      </c>
      <c r="E268" s="172" t="str">
        <f>IF('【ルース】入力欄'!H171="","",'【ルース】入力欄'!H171)</f>
        <v/>
      </c>
      <c r="F268" s="173" t="str">
        <f>IF('【ルース】入力欄'!I171="","",'【ルース】入力欄'!I171)</f>
        <v/>
      </c>
      <c r="G268" s="170" t="str">
        <f>IF('【ルース】入力欄'!K171="","",'【ルース】入力欄'!K171)</f>
        <v/>
      </c>
      <c r="H268" s="174" t="str">
        <f>IF('【ルース】入力欄'!J171="","",'【ルース】入力欄'!J171)</f>
        <v/>
      </c>
      <c r="I268" s="175" t="str">
        <f>IF('【ルース】入力欄'!M171="","",'【ルース】入力欄'!M171)</f>
        <v/>
      </c>
      <c r="J268" s="156"/>
      <c r="K268" s="78"/>
      <c r="N268" s="122"/>
    </row>
    <row r="269" spans="1:14" ht="45" customHeight="1">
      <c r="A269" s="139" t="s">
        <v>255</v>
      </c>
      <c r="B269" s="73" t="str">
        <f>IF('【ルース】入力欄'!E172="","",'【ルース】入力欄'!E172)</f>
        <v/>
      </c>
      <c r="C269" s="153" t="str">
        <f>IF('【ルース】入力欄'!F172="","",'【ルース】入力欄'!F172)</f>
        <v/>
      </c>
      <c r="D269" s="74" t="str">
        <f>IF('【ルース】入力欄'!G172="","",'【ルース】入力欄'!G172)</f>
        <v/>
      </c>
      <c r="E269" s="75" t="str">
        <f>IF('【ルース】入力欄'!H172="","",'【ルース】入力欄'!H172)</f>
        <v/>
      </c>
      <c r="F269" s="154" t="str">
        <f>IF('【ルース】入力欄'!I172="","",'【ルース】入力欄'!I172)</f>
        <v/>
      </c>
      <c r="G269" s="153" t="str">
        <f>IF('【ルース】入力欄'!K172="","",'【ルース】入力欄'!K172)</f>
        <v/>
      </c>
      <c r="H269" s="162" t="str">
        <f>IF('【ルース】入力欄'!J172="","",'【ルース】入力欄'!J172)</f>
        <v/>
      </c>
      <c r="I269" s="76" t="str">
        <f>IF('【ルース】入力欄'!M172="","",'【ルース】入力欄'!M172)</f>
        <v/>
      </c>
      <c r="J269" s="155"/>
      <c r="K269" s="77"/>
      <c r="N269" s="122"/>
    </row>
    <row r="270" spans="1:14" ht="45" customHeight="1">
      <c r="A270" s="143" t="s">
        <v>256</v>
      </c>
      <c r="B270" s="169" t="str">
        <f>IF('【ルース】入力欄'!E173="","",'【ルース】入力欄'!E173)</f>
        <v/>
      </c>
      <c r="C270" s="170" t="str">
        <f>IF('【ルース】入力欄'!F173="","",'【ルース】入力欄'!F173)</f>
        <v/>
      </c>
      <c r="D270" s="171" t="str">
        <f>IF('【ルース】入力欄'!G173="","",'【ルース】入力欄'!G173)</f>
        <v/>
      </c>
      <c r="E270" s="172" t="str">
        <f>IF('【ルース】入力欄'!H173="","",'【ルース】入力欄'!H173)</f>
        <v/>
      </c>
      <c r="F270" s="173" t="str">
        <f>IF('【ルース】入力欄'!I173="","",'【ルース】入力欄'!I173)</f>
        <v/>
      </c>
      <c r="G270" s="170" t="str">
        <f>IF('【ルース】入力欄'!K173="","",'【ルース】入力欄'!K173)</f>
        <v/>
      </c>
      <c r="H270" s="174" t="str">
        <f>IF('【ルース】入力欄'!J173="","",'【ルース】入力欄'!J173)</f>
        <v/>
      </c>
      <c r="I270" s="175" t="str">
        <f>IF('【ルース】入力欄'!M173="","",'【ルース】入力欄'!M173)</f>
        <v/>
      </c>
      <c r="J270" s="156"/>
      <c r="K270" s="78"/>
      <c r="N270" s="122"/>
    </row>
    <row r="271" spans="1:14" ht="45" customHeight="1">
      <c r="A271" s="139" t="s">
        <v>257</v>
      </c>
      <c r="B271" s="73" t="str">
        <f>IF('【ルース】入力欄'!E174="","",'【ルース】入力欄'!E174)</f>
        <v/>
      </c>
      <c r="C271" s="153" t="str">
        <f>IF('【ルース】入力欄'!F174="","",'【ルース】入力欄'!F174)</f>
        <v/>
      </c>
      <c r="D271" s="74" t="str">
        <f>IF('【ルース】入力欄'!G174="","",'【ルース】入力欄'!G174)</f>
        <v/>
      </c>
      <c r="E271" s="75" t="str">
        <f>IF('【ルース】入力欄'!H174="","",'【ルース】入力欄'!H174)</f>
        <v/>
      </c>
      <c r="F271" s="154" t="str">
        <f>IF('【ルース】入力欄'!I174="","",'【ルース】入力欄'!I174)</f>
        <v/>
      </c>
      <c r="G271" s="153" t="str">
        <f>IF('【ルース】入力欄'!K174="","",'【ルース】入力欄'!K174)</f>
        <v/>
      </c>
      <c r="H271" s="162" t="str">
        <f>IF('【ルース】入力欄'!J174="","",'【ルース】入力欄'!J174)</f>
        <v/>
      </c>
      <c r="I271" s="76" t="str">
        <f>IF('【ルース】入力欄'!M174="","",'【ルース】入力欄'!M174)</f>
        <v/>
      </c>
      <c r="J271" s="155"/>
      <c r="K271" s="77"/>
      <c r="N271" s="122"/>
    </row>
    <row r="272" spans="1:14" ht="45" customHeight="1" thickBot="1">
      <c r="A272" s="147" t="s">
        <v>258</v>
      </c>
      <c r="B272" s="176" t="str">
        <f>IF('【ルース】入力欄'!E175="","",'【ルース】入力欄'!E175)</f>
        <v/>
      </c>
      <c r="C272" s="177" t="str">
        <f>IF('【ルース】入力欄'!F175="","",'【ルース】入力欄'!F175)</f>
        <v/>
      </c>
      <c r="D272" s="178" t="str">
        <f>IF('【ルース】入力欄'!G175="","",'【ルース】入力欄'!G175)</f>
        <v/>
      </c>
      <c r="E272" s="179" t="str">
        <f>IF('【ルース】入力欄'!H175="","",'【ルース】入力欄'!H175)</f>
        <v/>
      </c>
      <c r="F272" s="180" t="str">
        <f>IF('【ルース】入力欄'!I175="","",'【ルース】入力欄'!I175)</f>
        <v/>
      </c>
      <c r="G272" s="177" t="str">
        <f>IF('【ルース】入力欄'!K175="","",'【ルース】入力欄'!K175)</f>
        <v/>
      </c>
      <c r="H272" s="181" t="str">
        <f>IF('【ルース】入力欄'!J175="","",'【ルース】入力欄'!J175)</f>
        <v/>
      </c>
      <c r="I272" s="182" t="str">
        <f>IF('【ルース】入力欄'!M175="","",'【ルース】入力欄'!M175)</f>
        <v/>
      </c>
      <c r="J272" s="156"/>
      <c r="K272" s="78"/>
      <c r="N272" s="122"/>
    </row>
    <row r="273" ht="20.25" customHeight="1"/>
    <row r="274" spans="1:6" ht="15">
      <c r="A274" s="150"/>
      <c r="B274" s="199" t="str">
        <f>CONCATENATE("出品表　（　",'【ルース】入力欄'!I$3,"　APREオークション　ルース）")</f>
        <v>出品表　（　　APREオークション　ルース）</v>
      </c>
      <c r="C274" s="199"/>
      <c r="D274" s="199"/>
      <c r="E274" s="199"/>
      <c r="F274" s="199"/>
    </row>
    <row r="275" spans="8:11" ht="3.75" customHeight="1" thickBot="1">
      <c r="H275" s="121"/>
      <c r="I275" s="120"/>
      <c r="J275" s="120"/>
      <c r="K275" s="120"/>
    </row>
    <row r="276" spans="1:11" ht="33.75" customHeight="1" thickBot="1">
      <c r="A276" s="133"/>
      <c r="B276" s="133" t="s">
        <v>244</v>
      </c>
      <c r="C276" s="184" t="str">
        <f>IF('【ルース】入力欄'!C176="","",'【ルース】入力欄'!C176)</f>
        <v/>
      </c>
      <c r="D276" s="129"/>
      <c r="E276" s="151"/>
      <c r="F276" s="151" t="s">
        <v>20</v>
      </c>
      <c r="G276" s="151"/>
      <c r="H276" s="115" t="s">
        <v>208</v>
      </c>
      <c r="I276" s="200" t="str">
        <f>IF('【ルース】入力欄'!C$3="","",'【ルース】入力欄'!C$3)</f>
        <v/>
      </c>
      <c r="J276" s="201"/>
      <c r="K276" s="202"/>
    </row>
    <row r="277" spans="1:11" ht="5.25" customHeight="1" thickBot="1">
      <c r="A277" s="47"/>
      <c r="B277" s="45"/>
      <c r="I277" s="79"/>
      <c r="J277" s="83"/>
      <c r="K277" s="71"/>
    </row>
    <row r="278" spans="1:11" ht="45" customHeight="1">
      <c r="A278" s="48" t="s">
        <v>2</v>
      </c>
      <c r="B278" s="49" t="s">
        <v>22</v>
      </c>
      <c r="C278" s="137" t="s">
        <v>23</v>
      </c>
      <c r="D278" s="49" t="s">
        <v>148</v>
      </c>
      <c r="E278" s="50" t="s">
        <v>24</v>
      </c>
      <c r="F278" s="152" t="s">
        <v>266</v>
      </c>
      <c r="G278" s="137" t="s">
        <v>152</v>
      </c>
      <c r="H278" s="137" t="s">
        <v>292</v>
      </c>
      <c r="I278" s="207" t="s">
        <v>301</v>
      </c>
      <c r="J278" s="138" t="s">
        <v>268</v>
      </c>
      <c r="K278" s="72"/>
    </row>
    <row r="279" spans="1:14" ht="45" customHeight="1">
      <c r="A279" s="139" t="s">
        <v>249</v>
      </c>
      <c r="B279" s="73" t="str">
        <f>IF('【ルース】入力欄'!E176="","",'【ルース】入力欄'!E176)</f>
        <v/>
      </c>
      <c r="C279" s="153" t="str">
        <f>IF('【ルース】入力欄'!F176="","",'【ルース】入力欄'!F176)</f>
        <v/>
      </c>
      <c r="D279" s="74" t="str">
        <f>IF('【ルース】入力欄'!G176="","",'【ルース】入力欄'!G176)</f>
        <v/>
      </c>
      <c r="E279" s="75" t="str">
        <f>IF('【ルース】入力欄'!H176="","",'【ルース】入力欄'!H176)</f>
        <v/>
      </c>
      <c r="F279" s="154" t="str">
        <f>IF('【ルース】入力欄'!I176="","",'【ルース】入力欄'!I176)</f>
        <v/>
      </c>
      <c r="G279" s="153" t="str">
        <f>IF('【ルース】入力欄'!K176="","",'【ルース】入力欄'!K176)</f>
        <v/>
      </c>
      <c r="H279" s="162" t="str">
        <f>IF('【ルース】入力欄'!J176="","",'【ルース】入力欄'!J176)</f>
        <v/>
      </c>
      <c r="I279" s="76" t="str">
        <f>IF('【ルース】入力欄'!M176="","",'【ルース】入力欄'!M176)</f>
        <v/>
      </c>
      <c r="J279" s="155"/>
      <c r="K279" s="77"/>
      <c r="N279" s="122"/>
    </row>
    <row r="280" spans="1:14" ht="45" customHeight="1">
      <c r="A280" s="143" t="s">
        <v>250</v>
      </c>
      <c r="B280" s="169" t="str">
        <f>IF('【ルース】入力欄'!E177="","",'【ルース】入力欄'!E177)</f>
        <v/>
      </c>
      <c r="C280" s="170" t="str">
        <f>IF('【ルース】入力欄'!F177="","",'【ルース】入力欄'!F177)</f>
        <v/>
      </c>
      <c r="D280" s="171" t="str">
        <f>IF('【ルース】入力欄'!G177="","",'【ルース】入力欄'!G177)</f>
        <v/>
      </c>
      <c r="E280" s="172" t="str">
        <f>IF('【ルース】入力欄'!H177="","",'【ルース】入力欄'!H177)</f>
        <v/>
      </c>
      <c r="F280" s="173" t="str">
        <f>IF('【ルース】入力欄'!I177="","",'【ルース】入力欄'!I177)</f>
        <v/>
      </c>
      <c r="G280" s="170" t="str">
        <f>IF('【ルース】入力欄'!K177="","",'【ルース】入力欄'!K177)</f>
        <v/>
      </c>
      <c r="H280" s="174" t="str">
        <f>IF('【ルース】入力欄'!J177="","",'【ルース】入力欄'!J177)</f>
        <v/>
      </c>
      <c r="I280" s="175" t="str">
        <f>IF('【ルース】入力欄'!M177="","",'【ルース】入力欄'!M177)</f>
        <v/>
      </c>
      <c r="J280" s="156"/>
      <c r="K280" s="78"/>
      <c r="N280" s="122"/>
    </row>
    <row r="281" spans="1:14" ht="45" customHeight="1">
      <c r="A281" s="139" t="s">
        <v>251</v>
      </c>
      <c r="B281" s="73" t="str">
        <f>IF('【ルース】入力欄'!E178="","",'【ルース】入力欄'!E178)</f>
        <v/>
      </c>
      <c r="C281" s="153" t="str">
        <f>IF('【ルース】入力欄'!F178="","",'【ルース】入力欄'!F178)</f>
        <v/>
      </c>
      <c r="D281" s="74" t="str">
        <f>IF('【ルース】入力欄'!G178="","",'【ルース】入力欄'!G178)</f>
        <v/>
      </c>
      <c r="E281" s="75" t="str">
        <f>IF('【ルース】入力欄'!H178="","",'【ルース】入力欄'!H178)</f>
        <v/>
      </c>
      <c r="F281" s="154" t="str">
        <f>IF('【ルース】入力欄'!I178="","",'【ルース】入力欄'!I178)</f>
        <v/>
      </c>
      <c r="G281" s="153" t="str">
        <f>IF('【ルース】入力欄'!K178="","",'【ルース】入力欄'!K178)</f>
        <v/>
      </c>
      <c r="H281" s="162" t="str">
        <f>IF('【ルース】入力欄'!J178="","",'【ルース】入力欄'!J178)</f>
        <v/>
      </c>
      <c r="I281" s="76" t="str">
        <f>IF('【ルース】入力欄'!M178="","",'【ルース】入力欄'!M178)</f>
        <v/>
      </c>
      <c r="J281" s="155"/>
      <c r="K281" s="77"/>
      <c r="N281" s="122"/>
    </row>
    <row r="282" spans="1:14" ht="45" customHeight="1">
      <c r="A282" s="143" t="s">
        <v>252</v>
      </c>
      <c r="B282" s="169" t="str">
        <f>IF('【ルース】入力欄'!E179="","",'【ルース】入力欄'!E179)</f>
        <v/>
      </c>
      <c r="C282" s="170" t="str">
        <f>IF('【ルース】入力欄'!F179="","",'【ルース】入力欄'!F179)</f>
        <v/>
      </c>
      <c r="D282" s="171" t="str">
        <f>IF('【ルース】入力欄'!G179="","",'【ルース】入力欄'!G179)</f>
        <v/>
      </c>
      <c r="E282" s="172" t="str">
        <f>IF('【ルース】入力欄'!H179="","",'【ルース】入力欄'!H179)</f>
        <v/>
      </c>
      <c r="F282" s="173" t="str">
        <f>IF('【ルース】入力欄'!I179="","",'【ルース】入力欄'!I179)</f>
        <v/>
      </c>
      <c r="G282" s="170" t="str">
        <f>IF('【ルース】入力欄'!K179="","",'【ルース】入力欄'!K179)</f>
        <v/>
      </c>
      <c r="H282" s="174" t="str">
        <f>IF('【ルース】入力欄'!J179="","",'【ルース】入力欄'!J179)</f>
        <v/>
      </c>
      <c r="I282" s="175" t="str">
        <f>IF('【ルース】入力欄'!M179="","",'【ルース】入力欄'!M179)</f>
        <v/>
      </c>
      <c r="J282" s="156"/>
      <c r="K282" s="78"/>
      <c r="N282" s="122"/>
    </row>
    <row r="283" spans="1:14" ht="45" customHeight="1">
      <c r="A283" s="139" t="s">
        <v>253</v>
      </c>
      <c r="B283" s="73" t="str">
        <f>IF('【ルース】入力欄'!E180="","",'【ルース】入力欄'!E180)</f>
        <v/>
      </c>
      <c r="C283" s="153" t="str">
        <f>IF('【ルース】入力欄'!F180="","",'【ルース】入力欄'!F180)</f>
        <v/>
      </c>
      <c r="D283" s="74" t="str">
        <f>IF('【ルース】入力欄'!G180="","",'【ルース】入力欄'!G180)</f>
        <v/>
      </c>
      <c r="E283" s="75" t="str">
        <f>IF('【ルース】入力欄'!H180="","",'【ルース】入力欄'!H180)</f>
        <v/>
      </c>
      <c r="F283" s="154" t="str">
        <f>IF('【ルース】入力欄'!I180="","",'【ルース】入力欄'!I180)</f>
        <v/>
      </c>
      <c r="G283" s="153" t="str">
        <f>IF('【ルース】入力欄'!K180="","",'【ルース】入力欄'!K180)</f>
        <v/>
      </c>
      <c r="H283" s="162" t="str">
        <f>IF('【ルース】入力欄'!J180="","",'【ルース】入力欄'!J180)</f>
        <v/>
      </c>
      <c r="I283" s="76" t="str">
        <f>IF('【ルース】入力欄'!M180="","",'【ルース】入力欄'!M180)</f>
        <v/>
      </c>
      <c r="J283" s="155"/>
      <c r="K283" s="77"/>
      <c r="N283" s="122"/>
    </row>
    <row r="284" spans="1:14" ht="45" customHeight="1">
      <c r="A284" s="143" t="s">
        <v>254</v>
      </c>
      <c r="B284" s="169" t="str">
        <f>IF('【ルース】入力欄'!E181="","",'【ルース】入力欄'!E181)</f>
        <v/>
      </c>
      <c r="C284" s="170" t="str">
        <f>IF('【ルース】入力欄'!F181="","",'【ルース】入力欄'!F181)</f>
        <v/>
      </c>
      <c r="D284" s="171" t="str">
        <f>IF('【ルース】入力欄'!G181="","",'【ルース】入力欄'!G181)</f>
        <v/>
      </c>
      <c r="E284" s="172" t="str">
        <f>IF('【ルース】入力欄'!H181="","",'【ルース】入力欄'!H181)</f>
        <v/>
      </c>
      <c r="F284" s="173" t="str">
        <f>IF('【ルース】入力欄'!I181="","",'【ルース】入力欄'!I181)</f>
        <v/>
      </c>
      <c r="G284" s="170" t="str">
        <f>IF('【ルース】入力欄'!K181="","",'【ルース】入力欄'!K181)</f>
        <v/>
      </c>
      <c r="H284" s="174" t="str">
        <f>IF('【ルース】入力欄'!J181="","",'【ルース】入力欄'!J181)</f>
        <v/>
      </c>
      <c r="I284" s="175" t="str">
        <f>IF('【ルース】入力欄'!M181="","",'【ルース】入力欄'!M181)</f>
        <v/>
      </c>
      <c r="J284" s="156"/>
      <c r="K284" s="78"/>
      <c r="N284" s="122"/>
    </row>
    <row r="285" spans="1:14" ht="45" customHeight="1">
      <c r="A285" s="139" t="s">
        <v>255</v>
      </c>
      <c r="B285" s="73" t="str">
        <f>IF('【ルース】入力欄'!E182="","",'【ルース】入力欄'!E182)</f>
        <v/>
      </c>
      <c r="C285" s="153" t="str">
        <f>IF('【ルース】入力欄'!F182="","",'【ルース】入力欄'!F182)</f>
        <v/>
      </c>
      <c r="D285" s="74" t="str">
        <f>IF('【ルース】入力欄'!G182="","",'【ルース】入力欄'!G182)</f>
        <v/>
      </c>
      <c r="E285" s="75" t="str">
        <f>IF('【ルース】入力欄'!H182="","",'【ルース】入力欄'!H182)</f>
        <v/>
      </c>
      <c r="F285" s="154" t="str">
        <f>IF('【ルース】入力欄'!I182="","",'【ルース】入力欄'!I182)</f>
        <v/>
      </c>
      <c r="G285" s="153" t="str">
        <f>IF('【ルース】入力欄'!K182="","",'【ルース】入力欄'!K182)</f>
        <v/>
      </c>
      <c r="H285" s="162" t="str">
        <f>IF('【ルース】入力欄'!J182="","",'【ルース】入力欄'!J182)</f>
        <v/>
      </c>
      <c r="I285" s="76" t="str">
        <f>IF('【ルース】入力欄'!M182="","",'【ルース】入力欄'!M182)</f>
        <v/>
      </c>
      <c r="J285" s="155"/>
      <c r="K285" s="77"/>
      <c r="N285" s="122"/>
    </row>
    <row r="286" spans="1:14" ht="45" customHeight="1">
      <c r="A286" s="143" t="s">
        <v>256</v>
      </c>
      <c r="B286" s="169" t="str">
        <f>IF('【ルース】入力欄'!E183="","",'【ルース】入力欄'!E183)</f>
        <v/>
      </c>
      <c r="C286" s="170" t="str">
        <f>IF('【ルース】入力欄'!F183="","",'【ルース】入力欄'!F183)</f>
        <v/>
      </c>
      <c r="D286" s="171" t="str">
        <f>IF('【ルース】入力欄'!G183="","",'【ルース】入力欄'!G183)</f>
        <v/>
      </c>
      <c r="E286" s="172" t="str">
        <f>IF('【ルース】入力欄'!H183="","",'【ルース】入力欄'!H183)</f>
        <v/>
      </c>
      <c r="F286" s="173" t="str">
        <f>IF('【ルース】入力欄'!I183="","",'【ルース】入力欄'!I183)</f>
        <v/>
      </c>
      <c r="G286" s="170" t="str">
        <f>IF('【ルース】入力欄'!K183="","",'【ルース】入力欄'!K183)</f>
        <v/>
      </c>
      <c r="H286" s="174" t="str">
        <f>IF('【ルース】入力欄'!J183="","",'【ルース】入力欄'!J183)</f>
        <v/>
      </c>
      <c r="I286" s="175" t="str">
        <f>IF('【ルース】入力欄'!M183="","",'【ルース】入力欄'!M183)</f>
        <v/>
      </c>
      <c r="J286" s="156"/>
      <c r="K286" s="78"/>
      <c r="N286" s="122"/>
    </row>
    <row r="287" spans="1:14" ht="45" customHeight="1">
      <c r="A287" s="139" t="s">
        <v>257</v>
      </c>
      <c r="B287" s="73" t="str">
        <f>IF('【ルース】入力欄'!E184="","",'【ルース】入力欄'!E184)</f>
        <v/>
      </c>
      <c r="C287" s="153" t="str">
        <f>IF('【ルース】入力欄'!F184="","",'【ルース】入力欄'!F184)</f>
        <v/>
      </c>
      <c r="D287" s="74" t="str">
        <f>IF('【ルース】入力欄'!G184="","",'【ルース】入力欄'!G184)</f>
        <v/>
      </c>
      <c r="E287" s="75" t="str">
        <f>IF('【ルース】入力欄'!H184="","",'【ルース】入力欄'!H184)</f>
        <v/>
      </c>
      <c r="F287" s="154" t="str">
        <f>IF('【ルース】入力欄'!I184="","",'【ルース】入力欄'!I184)</f>
        <v/>
      </c>
      <c r="G287" s="153" t="str">
        <f>IF('【ルース】入力欄'!K184="","",'【ルース】入力欄'!K184)</f>
        <v/>
      </c>
      <c r="H287" s="162" t="str">
        <f>IF('【ルース】入力欄'!J184="","",'【ルース】入力欄'!J184)</f>
        <v/>
      </c>
      <c r="I287" s="76" t="str">
        <f>IF('【ルース】入力欄'!M184="","",'【ルース】入力欄'!M184)</f>
        <v/>
      </c>
      <c r="J287" s="155"/>
      <c r="K287" s="77"/>
      <c r="N287" s="122"/>
    </row>
    <row r="288" spans="1:14" ht="45" customHeight="1" thickBot="1">
      <c r="A288" s="147" t="s">
        <v>258</v>
      </c>
      <c r="B288" s="176" t="str">
        <f>IF('【ルース】入力欄'!E185="","",'【ルース】入力欄'!E185)</f>
        <v/>
      </c>
      <c r="C288" s="177" t="str">
        <f>IF('【ルース】入力欄'!F185="","",'【ルース】入力欄'!F185)</f>
        <v/>
      </c>
      <c r="D288" s="178" t="str">
        <f>IF('【ルース】入力欄'!G185="","",'【ルース】入力欄'!G185)</f>
        <v/>
      </c>
      <c r="E288" s="179" t="str">
        <f>IF('【ルース】入力欄'!H185="","",'【ルース】入力欄'!H185)</f>
        <v/>
      </c>
      <c r="F288" s="180" t="str">
        <f>IF('【ルース】入力欄'!I185="","",'【ルース】入力欄'!I185)</f>
        <v/>
      </c>
      <c r="G288" s="177" t="str">
        <f>IF('【ルース】入力欄'!K185="","",'【ルース】入力欄'!K185)</f>
        <v/>
      </c>
      <c r="H288" s="181" t="str">
        <f>IF('【ルース】入力欄'!J185="","",'【ルース】入力欄'!J185)</f>
        <v/>
      </c>
      <c r="I288" s="182" t="str">
        <f>IF('【ルース】入力欄'!M185="","",'【ルース】入力欄'!M185)</f>
        <v/>
      </c>
      <c r="J288" s="156"/>
      <c r="K288" s="78"/>
      <c r="N288" s="122"/>
    </row>
    <row r="290" spans="1:6" ht="15">
      <c r="A290" s="150"/>
      <c r="B290" s="199" t="str">
        <f>CONCATENATE("出品表　（　",'【ルース】入力欄'!I$3,"　APREオークション　ルース）")</f>
        <v>出品表　（　　APREオークション　ルース）</v>
      </c>
      <c r="C290" s="199"/>
      <c r="D290" s="199"/>
      <c r="E290" s="199"/>
      <c r="F290" s="199"/>
    </row>
    <row r="291" spans="8:11" ht="3.75" customHeight="1" thickBot="1">
      <c r="H291" s="121"/>
      <c r="I291" s="120"/>
      <c r="J291" s="120"/>
      <c r="K291" s="120"/>
    </row>
    <row r="292" spans="1:11" ht="33.75" customHeight="1" thickBot="1">
      <c r="A292" s="133"/>
      <c r="B292" s="133" t="s">
        <v>244</v>
      </c>
      <c r="C292" s="184" t="str">
        <f>IF('【ルース】入力欄'!C186="","",'【ルース】入力欄'!C186)</f>
        <v/>
      </c>
      <c r="D292" s="129"/>
      <c r="E292" s="151"/>
      <c r="F292" s="151" t="s">
        <v>20</v>
      </c>
      <c r="G292" s="151"/>
      <c r="H292" s="115" t="s">
        <v>208</v>
      </c>
      <c r="I292" s="200" t="str">
        <f>IF('【ルース】入力欄'!C$3="","",'【ルース】入力欄'!C$3)</f>
        <v/>
      </c>
      <c r="J292" s="201"/>
      <c r="K292" s="202"/>
    </row>
    <row r="293" spans="1:11" ht="5.25" customHeight="1" thickBot="1">
      <c r="A293" s="47"/>
      <c r="B293" s="45"/>
      <c r="I293" s="79"/>
      <c r="J293" s="83"/>
      <c r="K293" s="71"/>
    </row>
    <row r="294" spans="1:11" ht="45" customHeight="1">
      <c r="A294" s="48" t="s">
        <v>2</v>
      </c>
      <c r="B294" s="49" t="s">
        <v>22</v>
      </c>
      <c r="C294" s="137" t="s">
        <v>23</v>
      </c>
      <c r="D294" s="49" t="s">
        <v>148</v>
      </c>
      <c r="E294" s="50" t="s">
        <v>24</v>
      </c>
      <c r="F294" s="152" t="s">
        <v>266</v>
      </c>
      <c r="G294" s="137" t="s">
        <v>152</v>
      </c>
      <c r="H294" s="137" t="s">
        <v>292</v>
      </c>
      <c r="I294" s="207" t="s">
        <v>301</v>
      </c>
      <c r="J294" s="138" t="s">
        <v>268</v>
      </c>
      <c r="K294" s="72"/>
    </row>
    <row r="295" spans="1:14" ht="45" customHeight="1">
      <c r="A295" s="139" t="s">
        <v>249</v>
      </c>
      <c r="B295" s="73" t="str">
        <f>IF('【ルース】入力欄'!E186="","",'【ルース】入力欄'!E186)</f>
        <v/>
      </c>
      <c r="C295" s="153" t="str">
        <f>IF('【ルース】入力欄'!F186="","",'【ルース】入力欄'!F186)</f>
        <v/>
      </c>
      <c r="D295" s="74" t="str">
        <f>IF('【ルース】入力欄'!G186="","",'【ルース】入力欄'!G186)</f>
        <v/>
      </c>
      <c r="E295" s="75" t="str">
        <f>IF('【ルース】入力欄'!H186="","",'【ルース】入力欄'!H186)</f>
        <v/>
      </c>
      <c r="F295" s="154" t="str">
        <f>IF('【ルース】入力欄'!I186="","",'【ルース】入力欄'!I186)</f>
        <v/>
      </c>
      <c r="G295" s="153" t="str">
        <f>IF('【ルース】入力欄'!K186="","",'【ルース】入力欄'!K186)</f>
        <v/>
      </c>
      <c r="H295" s="162" t="str">
        <f>IF('【ルース】入力欄'!J186="","",'【ルース】入力欄'!J186)</f>
        <v/>
      </c>
      <c r="I295" s="76" t="str">
        <f>IF('【ルース】入力欄'!M186="","",'【ルース】入力欄'!M186)</f>
        <v/>
      </c>
      <c r="J295" s="155"/>
      <c r="K295" s="77"/>
      <c r="N295" s="122"/>
    </row>
    <row r="296" spans="1:14" ht="45" customHeight="1">
      <c r="A296" s="143" t="s">
        <v>250</v>
      </c>
      <c r="B296" s="169" t="str">
        <f>IF('【ルース】入力欄'!E187="","",'【ルース】入力欄'!E187)</f>
        <v/>
      </c>
      <c r="C296" s="170" t="str">
        <f>IF('【ルース】入力欄'!F187="","",'【ルース】入力欄'!F187)</f>
        <v/>
      </c>
      <c r="D296" s="171" t="str">
        <f>IF('【ルース】入力欄'!G187="","",'【ルース】入力欄'!G187)</f>
        <v/>
      </c>
      <c r="E296" s="172" t="str">
        <f>IF('【ルース】入力欄'!H187="","",'【ルース】入力欄'!H187)</f>
        <v/>
      </c>
      <c r="F296" s="173" t="str">
        <f>IF('【ルース】入力欄'!I187="","",'【ルース】入力欄'!I187)</f>
        <v/>
      </c>
      <c r="G296" s="170" t="str">
        <f>IF('【ルース】入力欄'!K187="","",'【ルース】入力欄'!K187)</f>
        <v/>
      </c>
      <c r="H296" s="174" t="str">
        <f>IF('【ルース】入力欄'!J187="","",'【ルース】入力欄'!J187)</f>
        <v/>
      </c>
      <c r="I296" s="175" t="str">
        <f>IF('【ルース】入力欄'!M187="","",'【ルース】入力欄'!M187)</f>
        <v/>
      </c>
      <c r="J296" s="156"/>
      <c r="K296" s="78"/>
      <c r="N296" s="122"/>
    </row>
    <row r="297" spans="1:14" ht="45" customHeight="1">
      <c r="A297" s="139" t="s">
        <v>251</v>
      </c>
      <c r="B297" s="73" t="str">
        <f>IF('【ルース】入力欄'!E188="","",'【ルース】入力欄'!E188)</f>
        <v/>
      </c>
      <c r="C297" s="153" t="str">
        <f>IF('【ルース】入力欄'!F188="","",'【ルース】入力欄'!F188)</f>
        <v/>
      </c>
      <c r="D297" s="74" t="str">
        <f>IF('【ルース】入力欄'!G188="","",'【ルース】入力欄'!G188)</f>
        <v/>
      </c>
      <c r="E297" s="75" t="str">
        <f>IF('【ルース】入力欄'!H188="","",'【ルース】入力欄'!H188)</f>
        <v/>
      </c>
      <c r="F297" s="154" t="str">
        <f>IF('【ルース】入力欄'!I188="","",'【ルース】入力欄'!I188)</f>
        <v/>
      </c>
      <c r="G297" s="153" t="str">
        <f>IF('【ルース】入力欄'!K188="","",'【ルース】入力欄'!K188)</f>
        <v/>
      </c>
      <c r="H297" s="162" t="str">
        <f>IF('【ルース】入力欄'!J188="","",'【ルース】入力欄'!J188)</f>
        <v/>
      </c>
      <c r="I297" s="76" t="str">
        <f>IF('【ルース】入力欄'!M188="","",'【ルース】入力欄'!M188)</f>
        <v/>
      </c>
      <c r="J297" s="155"/>
      <c r="K297" s="77"/>
      <c r="N297" s="122"/>
    </row>
    <row r="298" spans="1:14" ht="45" customHeight="1">
      <c r="A298" s="143" t="s">
        <v>252</v>
      </c>
      <c r="B298" s="169" t="str">
        <f>IF('【ルース】入力欄'!E189="","",'【ルース】入力欄'!E189)</f>
        <v/>
      </c>
      <c r="C298" s="170" t="str">
        <f>IF('【ルース】入力欄'!F189="","",'【ルース】入力欄'!F189)</f>
        <v/>
      </c>
      <c r="D298" s="171" t="str">
        <f>IF('【ルース】入力欄'!G189="","",'【ルース】入力欄'!G189)</f>
        <v/>
      </c>
      <c r="E298" s="172" t="str">
        <f>IF('【ルース】入力欄'!H189="","",'【ルース】入力欄'!H189)</f>
        <v/>
      </c>
      <c r="F298" s="173" t="str">
        <f>IF('【ルース】入力欄'!I189="","",'【ルース】入力欄'!I189)</f>
        <v/>
      </c>
      <c r="G298" s="170" t="str">
        <f>IF('【ルース】入力欄'!K189="","",'【ルース】入力欄'!K189)</f>
        <v/>
      </c>
      <c r="H298" s="174" t="str">
        <f>IF('【ルース】入力欄'!J189="","",'【ルース】入力欄'!J189)</f>
        <v/>
      </c>
      <c r="I298" s="175" t="str">
        <f>IF('【ルース】入力欄'!M189="","",'【ルース】入力欄'!M189)</f>
        <v/>
      </c>
      <c r="J298" s="156"/>
      <c r="K298" s="78"/>
      <c r="N298" s="122"/>
    </row>
    <row r="299" spans="1:14" ht="45" customHeight="1">
      <c r="A299" s="139" t="s">
        <v>253</v>
      </c>
      <c r="B299" s="73" t="str">
        <f>IF('【ルース】入力欄'!E190="","",'【ルース】入力欄'!E190)</f>
        <v/>
      </c>
      <c r="C299" s="153" t="str">
        <f>IF('【ルース】入力欄'!F190="","",'【ルース】入力欄'!F190)</f>
        <v/>
      </c>
      <c r="D299" s="74" t="str">
        <f>IF('【ルース】入力欄'!G190="","",'【ルース】入力欄'!G190)</f>
        <v/>
      </c>
      <c r="E299" s="75" t="str">
        <f>IF('【ルース】入力欄'!H190="","",'【ルース】入力欄'!H190)</f>
        <v/>
      </c>
      <c r="F299" s="154" t="str">
        <f>IF('【ルース】入力欄'!I190="","",'【ルース】入力欄'!I190)</f>
        <v/>
      </c>
      <c r="G299" s="153" t="str">
        <f>IF('【ルース】入力欄'!K190="","",'【ルース】入力欄'!K190)</f>
        <v/>
      </c>
      <c r="H299" s="162" t="str">
        <f>IF('【ルース】入力欄'!J190="","",'【ルース】入力欄'!J190)</f>
        <v/>
      </c>
      <c r="I299" s="76" t="str">
        <f>IF('【ルース】入力欄'!M190="","",'【ルース】入力欄'!M190)</f>
        <v/>
      </c>
      <c r="J299" s="155"/>
      <c r="K299" s="77"/>
      <c r="N299" s="122"/>
    </row>
    <row r="300" spans="1:14" ht="45" customHeight="1">
      <c r="A300" s="143" t="s">
        <v>254</v>
      </c>
      <c r="B300" s="169" t="str">
        <f>IF('【ルース】入力欄'!E191="","",'【ルース】入力欄'!E191)</f>
        <v/>
      </c>
      <c r="C300" s="170" t="str">
        <f>IF('【ルース】入力欄'!F191="","",'【ルース】入力欄'!F191)</f>
        <v/>
      </c>
      <c r="D300" s="171" t="str">
        <f>IF('【ルース】入力欄'!G191="","",'【ルース】入力欄'!G191)</f>
        <v/>
      </c>
      <c r="E300" s="172" t="str">
        <f>IF('【ルース】入力欄'!H191="","",'【ルース】入力欄'!H191)</f>
        <v/>
      </c>
      <c r="F300" s="173" t="str">
        <f>IF('【ルース】入力欄'!I191="","",'【ルース】入力欄'!I191)</f>
        <v/>
      </c>
      <c r="G300" s="170" t="str">
        <f>IF('【ルース】入力欄'!K191="","",'【ルース】入力欄'!K191)</f>
        <v/>
      </c>
      <c r="H300" s="174" t="str">
        <f>IF('【ルース】入力欄'!J191="","",'【ルース】入力欄'!J191)</f>
        <v/>
      </c>
      <c r="I300" s="175" t="str">
        <f>IF('【ルース】入力欄'!M191="","",'【ルース】入力欄'!M191)</f>
        <v/>
      </c>
      <c r="J300" s="156"/>
      <c r="K300" s="78"/>
      <c r="N300" s="122"/>
    </row>
    <row r="301" spans="1:14" ht="45" customHeight="1">
      <c r="A301" s="139" t="s">
        <v>255</v>
      </c>
      <c r="B301" s="73" t="str">
        <f>IF('【ルース】入力欄'!E192="","",'【ルース】入力欄'!E192)</f>
        <v/>
      </c>
      <c r="C301" s="153" t="str">
        <f>IF('【ルース】入力欄'!F192="","",'【ルース】入力欄'!F192)</f>
        <v/>
      </c>
      <c r="D301" s="74" t="str">
        <f>IF('【ルース】入力欄'!G192="","",'【ルース】入力欄'!G192)</f>
        <v/>
      </c>
      <c r="E301" s="75" t="str">
        <f>IF('【ルース】入力欄'!H192="","",'【ルース】入力欄'!H192)</f>
        <v/>
      </c>
      <c r="F301" s="154" t="str">
        <f>IF('【ルース】入力欄'!I192="","",'【ルース】入力欄'!I192)</f>
        <v/>
      </c>
      <c r="G301" s="153" t="str">
        <f>IF('【ルース】入力欄'!K192="","",'【ルース】入力欄'!K192)</f>
        <v/>
      </c>
      <c r="H301" s="162" t="str">
        <f>IF('【ルース】入力欄'!J192="","",'【ルース】入力欄'!J192)</f>
        <v/>
      </c>
      <c r="I301" s="76" t="str">
        <f>IF('【ルース】入力欄'!M192="","",'【ルース】入力欄'!M192)</f>
        <v/>
      </c>
      <c r="J301" s="155"/>
      <c r="K301" s="77"/>
      <c r="N301" s="122"/>
    </row>
    <row r="302" spans="1:14" ht="45" customHeight="1">
      <c r="A302" s="143" t="s">
        <v>256</v>
      </c>
      <c r="B302" s="169" t="str">
        <f>IF('【ルース】入力欄'!E193="","",'【ルース】入力欄'!E193)</f>
        <v/>
      </c>
      <c r="C302" s="170" t="str">
        <f>IF('【ルース】入力欄'!F193="","",'【ルース】入力欄'!F193)</f>
        <v/>
      </c>
      <c r="D302" s="171" t="str">
        <f>IF('【ルース】入力欄'!G193="","",'【ルース】入力欄'!G193)</f>
        <v/>
      </c>
      <c r="E302" s="172" t="str">
        <f>IF('【ルース】入力欄'!H193="","",'【ルース】入力欄'!H193)</f>
        <v/>
      </c>
      <c r="F302" s="173" t="str">
        <f>IF('【ルース】入力欄'!I193="","",'【ルース】入力欄'!I193)</f>
        <v/>
      </c>
      <c r="G302" s="170" t="str">
        <f>IF('【ルース】入力欄'!K193="","",'【ルース】入力欄'!K193)</f>
        <v/>
      </c>
      <c r="H302" s="174" t="str">
        <f>IF('【ルース】入力欄'!J193="","",'【ルース】入力欄'!J193)</f>
        <v/>
      </c>
      <c r="I302" s="175" t="str">
        <f>IF('【ルース】入力欄'!M193="","",'【ルース】入力欄'!M193)</f>
        <v/>
      </c>
      <c r="J302" s="156"/>
      <c r="K302" s="78"/>
      <c r="N302" s="122"/>
    </row>
    <row r="303" spans="1:14" ht="45" customHeight="1">
      <c r="A303" s="139" t="s">
        <v>257</v>
      </c>
      <c r="B303" s="73" t="str">
        <f>IF('【ルース】入力欄'!E194="","",'【ルース】入力欄'!E194)</f>
        <v/>
      </c>
      <c r="C303" s="153" t="str">
        <f>IF('【ルース】入力欄'!F194="","",'【ルース】入力欄'!F194)</f>
        <v/>
      </c>
      <c r="D303" s="74" t="str">
        <f>IF('【ルース】入力欄'!G194="","",'【ルース】入力欄'!G194)</f>
        <v/>
      </c>
      <c r="E303" s="75" t="str">
        <f>IF('【ルース】入力欄'!H194="","",'【ルース】入力欄'!H194)</f>
        <v/>
      </c>
      <c r="F303" s="154" t="str">
        <f>IF('【ルース】入力欄'!I194="","",'【ルース】入力欄'!I194)</f>
        <v/>
      </c>
      <c r="G303" s="153" t="str">
        <f>IF('【ルース】入力欄'!K194="","",'【ルース】入力欄'!K194)</f>
        <v/>
      </c>
      <c r="H303" s="162" t="str">
        <f>IF('【ルース】入力欄'!J194="","",'【ルース】入力欄'!J194)</f>
        <v/>
      </c>
      <c r="I303" s="76" t="str">
        <f>IF('【ルース】入力欄'!M194="","",'【ルース】入力欄'!M194)</f>
        <v/>
      </c>
      <c r="J303" s="155"/>
      <c r="K303" s="77"/>
      <c r="N303" s="122"/>
    </row>
    <row r="304" spans="1:14" ht="45" customHeight="1" thickBot="1">
      <c r="A304" s="147" t="s">
        <v>258</v>
      </c>
      <c r="B304" s="176" t="str">
        <f>IF('【ルース】入力欄'!E195="","",'【ルース】入力欄'!E195)</f>
        <v/>
      </c>
      <c r="C304" s="177" t="str">
        <f>IF('【ルース】入力欄'!F195="","",'【ルース】入力欄'!F195)</f>
        <v/>
      </c>
      <c r="D304" s="178" t="str">
        <f>IF('【ルース】入力欄'!G195="","",'【ルース】入力欄'!G195)</f>
        <v/>
      </c>
      <c r="E304" s="179" t="str">
        <f>IF('【ルース】入力欄'!H195="","",'【ルース】入力欄'!H195)</f>
        <v/>
      </c>
      <c r="F304" s="180" t="str">
        <f>IF('【ルース】入力欄'!I195="","",'【ルース】入力欄'!I195)</f>
        <v/>
      </c>
      <c r="G304" s="177" t="str">
        <f>IF('【ルース】入力欄'!K195="","",'【ルース】入力欄'!K195)</f>
        <v/>
      </c>
      <c r="H304" s="181" t="str">
        <f>IF('【ルース】入力欄'!J195="","",'【ルース】入力欄'!J195)</f>
        <v/>
      </c>
      <c r="I304" s="182" t="str">
        <f>IF('【ルース】入力欄'!M195="","",'【ルース】入力欄'!M195)</f>
        <v/>
      </c>
      <c r="J304" s="156"/>
      <c r="K304" s="78"/>
      <c r="N304" s="122"/>
    </row>
    <row r="305" ht="20.25" customHeight="1"/>
    <row r="306" spans="1:6" ht="15">
      <c r="A306" s="150"/>
      <c r="B306" s="199" t="str">
        <f>CONCATENATE("出品表　（　",'【ルース】入力欄'!I$3,"　APREオークション　ルース）")</f>
        <v>出品表　（　　APREオークション　ルース）</v>
      </c>
      <c r="C306" s="199"/>
      <c r="D306" s="199"/>
      <c r="E306" s="199"/>
      <c r="F306" s="199"/>
    </row>
    <row r="307" spans="8:11" ht="3.75" customHeight="1" thickBot="1">
      <c r="H307" s="121"/>
      <c r="I307" s="120"/>
      <c r="J307" s="120"/>
      <c r="K307" s="120"/>
    </row>
    <row r="308" spans="1:11" ht="33.75" customHeight="1" thickBot="1">
      <c r="A308" s="133"/>
      <c r="B308" s="133" t="s">
        <v>244</v>
      </c>
      <c r="C308" s="184" t="str">
        <f>IF('【ルース】入力欄'!C196="","",'【ルース】入力欄'!C196)</f>
        <v/>
      </c>
      <c r="D308" s="129"/>
      <c r="E308" s="151"/>
      <c r="F308" s="151" t="s">
        <v>20</v>
      </c>
      <c r="G308" s="151"/>
      <c r="H308" s="115" t="s">
        <v>208</v>
      </c>
      <c r="I308" s="200" t="str">
        <f>IF('【ルース】入力欄'!C$3="","",'【ルース】入力欄'!C$3)</f>
        <v/>
      </c>
      <c r="J308" s="201"/>
      <c r="K308" s="202"/>
    </row>
    <row r="309" spans="1:11" ht="5.25" customHeight="1" thickBot="1">
      <c r="A309" s="47"/>
      <c r="B309" s="45"/>
      <c r="I309" s="79"/>
      <c r="J309" s="83"/>
      <c r="K309" s="71"/>
    </row>
    <row r="310" spans="1:11" ht="45" customHeight="1">
      <c r="A310" s="48" t="s">
        <v>2</v>
      </c>
      <c r="B310" s="49" t="s">
        <v>22</v>
      </c>
      <c r="C310" s="137" t="s">
        <v>23</v>
      </c>
      <c r="D310" s="49" t="s">
        <v>148</v>
      </c>
      <c r="E310" s="50" t="s">
        <v>24</v>
      </c>
      <c r="F310" s="152" t="s">
        <v>266</v>
      </c>
      <c r="G310" s="137" t="s">
        <v>152</v>
      </c>
      <c r="H310" s="137" t="s">
        <v>292</v>
      </c>
      <c r="I310" s="207" t="s">
        <v>301</v>
      </c>
      <c r="J310" s="138" t="s">
        <v>268</v>
      </c>
      <c r="K310" s="72"/>
    </row>
    <row r="311" spans="1:14" ht="45" customHeight="1">
      <c r="A311" s="139" t="s">
        <v>249</v>
      </c>
      <c r="B311" s="73" t="str">
        <f>IF('【ルース】入力欄'!E196="","",'【ルース】入力欄'!E196)</f>
        <v/>
      </c>
      <c r="C311" s="153" t="str">
        <f>IF('【ルース】入力欄'!F196="","",'【ルース】入力欄'!F196)</f>
        <v/>
      </c>
      <c r="D311" s="74" t="str">
        <f>IF('【ルース】入力欄'!G196="","",'【ルース】入力欄'!G196)</f>
        <v/>
      </c>
      <c r="E311" s="75" t="str">
        <f>IF('【ルース】入力欄'!H196="","",'【ルース】入力欄'!H196)</f>
        <v/>
      </c>
      <c r="F311" s="154" t="str">
        <f>IF('【ルース】入力欄'!I196="","",'【ルース】入力欄'!I196)</f>
        <v/>
      </c>
      <c r="G311" s="153" t="str">
        <f>IF('【ルース】入力欄'!K196="","",'【ルース】入力欄'!K196)</f>
        <v/>
      </c>
      <c r="H311" s="162" t="str">
        <f>IF('【ルース】入力欄'!J196="","",'【ルース】入力欄'!J196)</f>
        <v/>
      </c>
      <c r="I311" s="76" t="str">
        <f>IF('【ルース】入力欄'!M196="","",'【ルース】入力欄'!M196)</f>
        <v/>
      </c>
      <c r="J311" s="155"/>
      <c r="K311" s="77"/>
      <c r="N311" s="122"/>
    </row>
    <row r="312" spans="1:14" ht="45" customHeight="1">
      <c r="A312" s="143" t="s">
        <v>250</v>
      </c>
      <c r="B312" s="169" t="str">
        <f>IF('【ルース】入力欄'!E197="","",'【ルース】入力欄'!E197)</f>
        <v/>
      </c>
      <c r="C312" s="170" t="str">
        <f>IF('【ルース】入力欄'!F197="","",'【ルース】入力欄'!F197)</f>
        <v/>
      </c>
      <c r="D312" s="171" t="str">
        <f>IF('【ルース】入力欄'!G197="","",'【ルース】入力欄'!G197)</f>
        <v/>
      </c>
      <c r="E312" s="172" t="str">
        <f>IF('【ルース】入力欄'!H197="","",'【ルース】入力欄'!H197)</f>
        <v/>
      </c>
      <c r="F312" s="173" t="str">
        <f>IF('【ルース】入力欄'!I197="","",'【ルース】入力欄'!I197)</f>
        <v/>
      </c>
      <c r="G312" s="170" t="str">
        <f>IF('【ルース】入力欄'!K197="","",'【ルース】入力欄'!K197)</f>
        <v/>
      </c>
      <c r="H312" s="174" t="str">
        <f>IF('【ルース】入力欄'!J197="","",'【ルース】入力欄'!J197)</f>
        <v/>
      </c>
      <c r="I312" s="175" t="str">
        <f>IF('【ルース】入力欄'!M197="","",'【ルース】入力欄'!M197)</f>
        <v/>
      </c>
      <c r="J312" s="156"/>
      <c r="K312" s="78"/>
      <c r="N312" s="122"/>
    </row>
    <row r="313" spans="1:14" ht="45" customHeight="1">
      <c r="A313" s="139" t="s">
        <v>251</v>
      </c>
      <c r="B313" s="73" t="str">
        <f>IF('【ルース】入力欄'!E198="","",'【ルース】入力欄'!E198)</f>
        <v/>
      </c>
      <c r="C313" s="153" t="str">
        <f>IF('【ルース】入力欄'!F198="","",'【ルース】入力欄'!F198)</f>
        <v/>
      </c>
      <c r="D313" s="74" t="str">
        <f>IF('【ルース】入力欄'!G198="","",'【ルース】入力欄'!G198)</f>
        <v/>
      </c>
      <c r="E313" s="75" t="str">
        <f>IF('【ルース】入力欄'!H198="","",'【ルース】入力欄'!H198)</f>
        <v/>
      </c>
      <c r="F313" s="154" t="str">
        <f>IF('【ルース】入力欄'!I198="","",'【ルース】入力欄'!I198)</f>
        <v/>
      </c>
      <c r="G313" s="153" t="str">
        <f>IF('【ルース】入力欄'!K198="","",'【ルース】入力欄'!K198)</f>
        <v/>
      </c>
      <c r="H313" s="162" t="str">
        <f>IF('【ルース】入力欄'!J198="","",'【ルース】入力欄'!J198)</f>
        <v/>
      </c>
      <c r="I313" s="76" t="str">
        <f>IF('【ルース】入力欄'!M198="","",'【ルース】入力欄'!M198)</f>
        <v/>
      </c>
      <c r="J313" s="155"/>
      <c r="K313" s="77"/>
      <c r="N313" s="122"/>
    </row>
    <row r="314" spans="1:14" ht="45" customHeight="1">
      <c r="A314" s="143" t="s">
        <v>252</v>
      </c>
      <c r="B314" s="169" t="str">
        <f>IF('【ルース】入力欄'!E199="","",'【ルース】入力欄'!E199)</f>
        <v/>
      </c>
      <c r="C314" s="170" t="str">
        <f>IF('【ルース】入力欄'!F199="","",'【ルース】入力欄'!F199)</f>
        <v/>
      </c>
      <c r="D314" s="171" t="str">
        <f>IF('【ルース】入力欄'!G199="","",'【ルース】入力欄'!G199)</f>
        <v/>
      </c>
      <c r="E314" s="172" t="str">
        <f>IF('【ルース】入力欄'!H199="","",'【ルース】入力欄'!H199)</f>
        <v/>
      </c>
      <c r="F314" s="173" t="str">
        <f>IF('【ルース】入力欄'!I199="","",'【ルース】入力欄'!I199)</f>
        <v/>
      </c>
      <c r="G314" s="170" t="str">
        <f>IF('【ルース】入力欄'!K199="","",'【ルース】入力欄'!K199)</f>
        <v/>
      </c>
      <c r="H314" s="174" t="str">
        <f>IF('【ルース】入力欄'!J199="","",'【ルース】入力欄'!J199)</f>
        <v/>
      </c>
      <c r="I314" s="175" t="str">
        <f>IF('【ルース】入力欄'!M199="","",'【ルース】入力欄'!M199)</f>
        <v/>
      </c>
      <c r="J314" s="156"/>
      <c r="K314" s="78"/>
      <c r="N314" s="122"/>
    </row>
    <row r="315" spans="1:14" ht="45" customHeight="1">
      <c r="A315" s="139" t="s">
        <v>253</v>
      </c>
      <c r="B315" s="73" t="str">
        <f>IF('【ルース】入力欄'!E200="","",'【ルース】入力欄'!E200)</f>
        <v/>
      </c>
      <c r="C315" s="153" t="str">
        <f>IF('【ルース】入力欄'!F200="","",'【ルース】入力欄'!F200)</f>
        <v/>
      </c>
      <c r="D315" s="74" t="str">
        <f>IF('【ルース】入力欄'!G200="","",'【ルース】入力欄'!G200)</f>
        <v/>
      </c>
      <c r="E315" s="75" t="str">
        <f>IF('【ルース】入力欄'!H200="","",'【ルース】入力欄'!H200)</f>
        <v/>
      </c>
      <c r="F315" s="154" t="str">
        <f>IF('【ルース】入力欄'!I200="","",'【ルース】入力欄'!I200)</f>
        <v/>
      </c>
      <c r="G315" s="153" t="str">
        <f>IF('【ルース】入力欄'!K200="","",'【ルース】入力欄'!K200)</f>
        <v/>
      </c>
      <c r="H315" s="162" t="str">
        <f>IF('【ルース】入力欄'!J200="","",'【ルース】入力欄'!J200)</f>
        <v/>
      </c>
      <c r="I315" s="76" t="str">
        <f>IF('【ルース】入力欄'!M200="","",'【ルース】入力欄'!M200)</f>
        <v/>
      </c>
      <c r="J315" s="155"/>
      <c r="K315" s="77"/>
      <c r="N315" s="122"/>
    </row>
    <row r="316" spans="1:14" ht="45" customHeight="1">
      <c r="A316" s="143" t="s">
        <v>254</v>
      </c>
      <c r="B316" s="169" t="str">
        <f>IF('【ルース】入力欄'!E201="","",'【ルース】入力欄'!E201)</f>
        <v/>
      </c>
      <c r="C316" s="170" t="str">
        <f>IF('【ルース】入力欄'!F201="","",'【ルース】入力欄'!F201)</f>
        <v/>
      </c>
      <c r="D316" s="171" t="str">
        <f>IF('【ルース】入力欄'!G201="","",'【ルース】入力欄'!G201)</f>
        <v/>
      </c>
      <c r="E316" s="172" t="str">
        <f>IF('【ルース】入力欄'!H201="","",'【ルース】入力欄'!H201)</f>
        <v/>
      </c>
      <c r="F316" s="173" t="str">
        <f>IF('【ルース】入力欄'!I201="","",'【ルース】入力欄'!I201)</f>
        <v/>
      </c>
      <c r="G316" s="170" t="str">
        <f>IF('【ルース】入力欄'!K201="","",'【ルース】入力欄'!K201)</f>
        <v/>
      </c>
      <c r="H316" s="174" t="str">
        <f>IF('【ルース】入力欄'!J201="","",'【ルース】入力欄'!J201)</f>
        <v/>
      </c>
      <c r="I316" s="175" t="str">
        <f>IF('【ルース】入力欄'!M201="","",'【ルース】入力欄'!M201)</f>
        <v/>
      </c>
      <c r="J316" s="156"/>
      <c r="K316" s="78"/>
      <c r="N316" s="122"/>
    </row>
    <row r="317" spans="1:14" ht="45" customHeight="1">
      <c r="A317" s="139" t="s">
        <v>255</v>
      </c>
      <c r="B317" s="73" t="str">
        <f>IF('【ルース】入力欄'!E202="","",'【ルース】入力欄'!E202)</f>
        <v/>
      </c>
      <c r="C317" s="153" t="str">
        <f>IF('【ルース】入力欄'!F202="","",'【ルース】入力欄'!F202)</f>
        <v/>
      </c>
      <c r="D317" s="74" t="str">
        <f>IF('【ルース】入力欄'!G202="","",'【ルース】入力欄'!G202)</f>
        <v/>
      </c>
      <c r="E317" s="75" t="str">
        <f>IF('【ルース】入力欄'!H202="","",'【ルース】入力欄'!H202)</f>
        <v/>
      </c>
      <c r="F317" s="154" t="str">
        <f>IF('【ルース】入力欄'!I202="","",'【ルース】入力欄'!I202)</f>
        <v/>
      </c>
      <c r="G317" s="153" t="str">
        <f>IF('【ルース】入力欄'!K202="","",'【ルース】入力欄'!K202)</f>
        <v/>
      </c>
      <c r="H317" s="162" t="str">
        <f>IF('【ルース】入力欄'!J202="","",'【ルース】入力欄'!J202)</f>
        <v/>
      </c>
      <c r="I317" s="76" t="str">
        <f>IF('【ルース】入力欄'!M202="","",'【ルース】入力欄'!M202)</f>
        <v/>
      </c>
      <c r="J317" s="155"/>
      <c r="K317" s="77"/>
      <c r="N317" s="122"/>
    </row>
    <row r="318" spans="1:14" ht="45" customHeight="1">
      <c r="A318" s="143" t="s">
        <v>256</v>
      </c>
      <c r="B318" s="169" t="str">
        <f>IF('【ルース】入力欄'!E203="","",'【ルース】入力欄'!E203)</f>
        <v/>
      </c>
      <c r="C318" s="170" t="str">
        <f>IF('【ルース】入力欄'!F203="","",'【ルース】入力欄'!F203)</f>
        <v/>
      </c>
      <c r="D318" s="171" t="str">
        <f>IF('【ルース】入力欄'!G203="","",'【ルース】入力欄'!G203)</f>
        <v/>
      </c>
      <c r="E318" s="172" t="str">
        <f>IF('【ルース】入力欄'!H203="","",'【ルース】入力欄'!H203)</f>
        <v/>
      </c>
      <c r="F318" s="173" t="str">
        <f>IF('【ルース】入力欄'!I203="","",'【ルース】入力欄'!I203)</f>
        <v/>
      </c>
      <c r="G318" s="170" t="str">
        <f>IF('【ルース】入力欄'!K203="","",'【ルース】入力欄'!K203)</f>
        <v/>
      </c>
      <c r="H318" s="174" t="str">
        <f>IF('【ルース】入力欄'!J203="","",'【ルース】入力欄'!J203)</f>
        <v/>
      </c>
      <c r="I318" s="175" t="str">
        <f>IF('【ルース】入力欄'!M203="","",'【ルース】入力欄'!M203)</f>
        <v/>
      </c>
      <c r="J318" s="156"/>
      <c r="K318" s="78"/>
      <c r="N318" s="122"/>
    </row>
    <row r="319" spans="1:14" ht="45" customHeight="1">
      <c r="A319" s="139" t="s">
        <v>257</v>
      </c>
      <c r="B319" s="73" t="str">
        <f>IF('【ルース】入力欄'!E204="","",'【ルース】入力欄'!E204)</f>
        <v/>
      </c>
      <c r="C319" s="153" t="str">
        <f>IF('【ルース】入力欄'!F204="","",'【ルース】入力欄'!F204)</f>
        <v/>
      </c>
      <c r="D319" s="74" t="str">
        <f>IF('【ルース】入力欄'!G204="","",'【ルース】入力欄'!G204)</f>
        <v/>
      </c>
      <c r="E319" s="75" t="str">
        <f>IF('【ルース】入力欄'!H204="","",'【ルース】入力欄'!H204)</f>
        <v/>
      </c>
      <c r="F319" s="154" t="str">
        <f>IF('【ルース】入力欄'!I204="","",'【ルース】入力欄'!I204)</f>
        <v/>
      </c>
      <c r="G319" s="153" t="str">
        <f>IF('【ルース】入力欄'!K204="","",'【ルース】入力欄'!K204)</f>
        <v/>
      </c>
      <c r="H319" s="162" t="str">
        <f>IF('【ルース】入力欄'!J204="","",'【ルース】入力欄'!J204)</f>
        <v/>
      </c>
      <c r="I319" s="76" t="str">
        <f>IF('【ルース】入力欄'!M204="","",'【ルース】入力欄'!M204)</f>
        <v/>
      </c>
      <c r="J319" s="155"/>
      <c r="K319" s="77"/>
      <c r="N319" s="122"/>
    </row>
    <row r="320" spans="1:14" ht="45" customHeight="1" thickBot="1">
      <c r="A320" s="147" t="s">
        <v>258</v>
      </c>
      <c r="B320" s="176" t="str">
        <f>IF('【ルース】入力欄'!E205="","",'【ルース】入力欄'!E205)</f>
        <v/>
      </c>
      <c r="C320" s="177" t="str">
        <f>IF('【ルース】入力欄'!F205="","",'【ルース】入力欄'!F205)</f>
        <v/>
      </c>
      <c r="D320" s="178" t="str">
        <f>IF('【ルース】入力欄'!G205="","",'【ルース】入力欄'!G205)</f>
        <v/>
      </c>
      <c r="E320" s="179" t="str">
        <f>IF('【ルース】入力欄'!H205="","",'【ルース】入力欄'!H205)</f>
        <v/>
      </c>
      <c r="F320" s="180" t="str">
        <f>IF('【ルース】入力欄'!I205="","",'【ルース】入力欄'!I205)</f>
        <v/>
      </c>
      <c r="G320" s="177" t="str">
        <f>IF('【ルース】入力欄'!K205="","",'【ルース】入力欄'!K205)</f>
        <v/>
      </c>
      <c r="H320" s="181" t="str">
        <f>IF('【ルース】入力欄'!J205="","",'【ルース】入力欄'!J205)</f>
        <v/>
      </c>
      <c r="I320" s="182" t="str">
        <f>IF('【ルース】入力欄'!M205="","",'【ルース】入力欄'!M205)</f>
        <v/>
      </c>
      <c r="J320" s="156"/>
      <c r="K320" s="78"/>
      <c r="N320" s="122"/>
    </row>
    <row r="322" spans="1:6" ht="15">
      <c r="A322" s="150"/>
      <c r="B322" s="199" t="str">
        <f>CONCATENATE("出品表　（　",'【ルース】入力欄'!I$3,"　APREオークション　ルース）")</f>
        <v>出品表　（　　APREオークション　ルース）</v>
      </c>
      <c r="C322" s="199"/>
      <c r="D322" s="199"/>
      <c r="E322" s="199"/>
      <c r="F322" s="199"/>
    </row>
    <row r="323" spans="8:11" ht="3.75" customHeight="1" thickBot="1">
      <c r="H323" s="121"/>
      <c r="I323" s="120"/>
      <c r="J323" s="120"/>
      <c r="K323" s="120"/>
    </row>
    <row r="324" spans="1:11" ht="33.75" customHeight="1" thickBot="1">
      <c r="A324" s="133"/>
      <c r="B324" s="133" t="s">
        <v>244</v>
      </c>
      <c r="C324" s="184" t="str">
        <f>IF('【ルース】入力欄'!C206="","",'【ルース】入力欄'!C206)</f>
        <v/>
      </c>
      <c r="D324" s="129"/>
      <c r="E324" s="151"/>
      <c r="F324" s="151" t="s">
        <v>20</v>
      </c>
      <c r="G324" s="151"/>
      <c r="H324" s="115" t="s">
        <v>208</v>
      </c>
      <c r="I324" s="200" t="str">
        <f>IF('【ルース】入力欄'!C$3="","",'【ルース】入力欄'!C$3)</f>
        <v/>
      </c>
      <c r="J324" s="201"/>
      <c r="K324" s="202"/>
    </row>
    <row r="325" spans="1:11" ht="5.25" customHeight="1" thickBot="1">
      <c r="A325" s="47"/>
      <c r="B325" s="45"/>
      <c r="I325" s="79"/>
      <c r="J325" s="83"/>
      <c r="K325" s="71"/>
    </row>
    <row r="326" spans="1:11" ht="45" customHeight="1">
      <c r="A326" s="48" t="s">
        <v>2</v>
      </c>
      <c r="B326" s="49" t="s">
        <v>22</v>
      </c>
      <c r="C326" s="137" t="s">
        <v>23</v>
      </c>
      <c r="D326" s="49" t="s">
        <v>148</v>
      </c>
      <c r="E326" s="50" t="s">
        <v>24</v>
      </c>
      <c r="F326" s="152" t="s">
        <v>266</v>
      </c>
      <c r="G326" s="137" t="s">
        <v>152</v>
      </c>
      <c r="H326" s="137" t="s">
        <v>292</v>
      </c>
      <c r="I326" s="207" t="s">
        <v>301</v>
      </c>
      <c r="J326" s="138" t="s">
        <v>268</v>
      </c>
      <c r="K326" s="72"/>
    </row>
    <row r="327" spans="1:14" ht="45" customHeight="1">
      <c r="A327" s="139" t="s">
        <v>249</v>
      </c>
      <c r="B327" s="73" t="str">
        <f>IF('【ルース】入力欄'!E206="","",'【ルース】入力欄'!E206)</f>
        <v/>
      </c>
      <c r="C327" s="153" t="str">
        <f>IF('【ルース】入力欄'!F206="","",'【ルース】入力欄'!F206)</f>
        <v/>
      </c>
      <c r="D327" s="74" t="str">
        <f>IF('【ルース】入力欄'!G206="","",'【ルース】入力欄'!G206)</f>
        <v/>
      </c>
      <c r="E327" s="75" t="str">
        <f>IF('【ルース】入力欄'!H206="","",'【ルース】入力欄'!H206)</f>
        <v/>
      </c>
      <c r="F327" s="154" t="str">
        <f>IF('【ルース】入力欄'!I206="","",'【ルース】入力欄'!I206)</f>
        <v/>
      </c>
      <c r="G327" s="153" t="str">
        <f>IF('【ルース】入力欄'!K206="","",'【ルース】入力欄'!K206)</f>
        <v/>
      </c>
      <c r="H327" s="162" t="str">
        <f>IF('【ルース】入力欄'!J206="","",'【ルース】入力欄'!J206)</f>
        <v/>
      </c>
      <c r="I327" s="76" t="str">
        <f>IF('【ルース】入力欄'!M206="","",'【ルース】入力欄'!M206)</f>
        <v/>
      </c>
      <c r="J327" s="155"/>
      <c r="K327" s="77"/>
      <c r="N327" s="122"/>
    </row>
    <row r="328" spans="1:14" ht="45" customHeight="1">
      <c r="A328" s="143" t="s">
        <v>250</v>
      </c>
      <c r="B328" s="169" t="str">
        <f>IF('【ルース】入力欄'!E207="","",'【ルース】入力欄'!E207)</f>
        <v/>
      </c>
      <c r="C328" s="170" t="str">
        <f>IF('【ルース】入力欄'!F207="","",'【ルース】入力欄'!F207)</f>
        <v/>
      </c>
      <c r="D328" s="171" t="str">
        <f>IF('【ルース】入力欄'!G207="","",'【ルース】入力欄'!G207)</f>
        <v/>
      </c>
      <c r="E328" s="172" t="str">
        <f>IF('【ルース】入力欄'!H207="","",'【ルース】入力欄'!H207)</f>
        <v/>
      </c>
      <c r="F328" s="173" t="str">
        <f>IF('【ルース】入力欄'!I207="","",'【ルース】入力欄'!I207)</f>
        <v/>
      </c>
      <c r="G328" s="170" t="str">
        <f>IF('【ルース】入力欄'!K207="","",'【ルース】入力欄'!K207)</f>
        <v/>
      </c>
      <c r="H328" s="174" t="str">
        <f>IF('【ルース】入力欄'!J207="","",'【ルース】入力欄'!J207)</f>
        <v/>
      </c>
      <c r="I328" s="175" t="str">
        <f>IF('【ルース】入力欄'!M207="","",'【ルース】入力欄'!M207)</f>
        <v/>
      </c>
      <c r="J328" s="156"/>
      <c r="K328" s="78"/>
      <c r="N328" s="122"/>
    </row>
    <row r="329" spans="1:14" ht="45" customHeight="1">
      <c r="A329" s="139" t="s">
        <v>251</v>
      </c>
      <c r="B329" s="73" t="str">
        <f>IF('【ルース】入力欄'!E208="","",'【ルース】入力欄'!E208)</f>
        <v/>
      </c>
      <c r="C329" s="153" t="str">
        <f>IF('【ルース】入力欄'!F208="","",'【ルース】入力欄'!F208)</f>
        <v/>
      </c>
      <c r="D329" s="74" t="str">
        <f>IF('【ルース】入力欄'!G208="","",'【ルース】入力欄'!G208)</f>
        <v/>
      </c>
      <c r="E329" s="75" t="str">
        <f>IF('【ルース】入力欄'!H208="","",'【ルース】入力欄'!H208)</f>
        <v/>
      </c>
      <c r="F329" s="154" t="str">
        <f>IF('【ルース】入力欄'!I208="","",'【ルース】入力欄'!I208)</f>
        <v/>
      </c>
      <c r="G329" s="153" t="str">
        <f>IF('【ルース】入力欄'!K208="","",'【ルース】入力欄'!K208)</f>
        <v/>
      </c>
      <c r="H329" s="162" t="str">
        <f>IF('【ルース】入力欄'!J208="","",'【ルース】入力欄'!J208)</f>
        <v/>
      </c>
      <c r="I329" s="76" t="str">
        <f>IF('【ルース】入力欄'!M208="","",'【ルース】入力欄'!M208)</f>
        <v/>
      </c>
      <c r="J329" s="155"/>
      <c r="K329" s="77"/>
      <c r="N329" s="122"/>
    </row>
    <row r="330" spans="1:14" ht="45" customHeight="1">
      <c r="A330" s="143" t="s">
        <v>252</v>
      </c>
      <c r="B330" s="169" t="str">
        <f>IF('【ルース】入力欄'!E209="","",'【ルース】入力欄'!E209)</f>
        <v/>
      </c>
      <c r="C330" s="170" t="str">
        <f>IF('【ルース】入力欄'!F209="","",'【ルース】入力欄'!F209)</f>
        <v/>
      </c>
      <c r="D330" s="171" t="str">
        <f>IF('【ルース】入力欄'!G209="","",'【ルース】入力欄'!G209)</f>
        <v/>
      </c>
      <c r="E330" s="172" t="str">
        <f>IF('【ルース】入力欄'!H209="","",'【ルース】入力欄'!H209)</f>
        <v/>
      </c>
      <c r="F330" s="173" t="str">
        <f>IF('【ルース】入力欄'!I209="","",'【ルース】入力欄'!I209)</f>
        <v/>
      </c>
      <c r="G330" s="170" t="str">
        <f>IF('【ルース】入力欄'!K209="","",'【ルース】入力欄'!K209)</f>
        <v/>
      </c>
      <c r="H330" s="174" t="str">
        <f>IF('【ルース】入力欄'!J209="","",'【ルース】入力欄'!J209)</f>
        <v/>
      </c>
      <c r="I330" s="175" t="str">
        <f>IF('【ルース】入力欄'!M209="","",'【ルース】入力欄'!M209)</f>
        <v/>
      </c>
      <c r="J330" s="156"/>
      <c r="K330" s="78"/>
      <c r="N330" s="122"/>
    </row>
    <row r="331" spans="1:14" ht="45" customHeight="1">
      <c r="A331" s="139" t="s">
        <v>253</v>
      </c>
      <c r="B331" s="73" t="str">
        <f>IF('【ルース】入力欄'!E210="","",'【ルース】入力欄'!E210)</f>
        <v/>
      </c>
      <c r="C331" s="153" t="str">
        <f>IF('【ルース】入力欄'!F210="","",'【ルース】入力欄'!F210)</f>
        <v/>
      </c>
      <c r="D331" s="74" t="str">
        <f>IF('【ルース】入力欄'!G210="","",'【ルース】入力欄'!G210)</f>
        <v/>
      </c>
      <c r="E331" s="75" t="str">
        <f>IF('【ルース】入力欄'!H210="","",'【ルース】入力欄'!H210)</f>
        <v/>
      </c>
      <c r="F331" s="154" t="str">
        <f>IF('【ルース】入力欄'!I210="","",'【ルース】入力欄'!I210)</f>
        <v/>
      </c>
      <c r="G331" s="153" t="str">
        <f>IF('【ルース】入力欄'!K210="","",'【ルース】入力欄'!K210)</f>
        <v/>
      </c>
      <c r="H331" s="162" t="str">
        <f>IF('【ルース】入力欄'!J210="","",'【ルース】入力欄'!J210)</f>
        <v/>
      </c>
      <c r="I331" s="76" t="str">
        <f>IF('【ルース】入力欄'!M210="","",'【ルース】入力欄'!M210)</f>
        <v/>
      </c>
      <c r="J331" s="155"/>
      <c r="K331" s="77"/>
      <c r="N331" s="122"/>
    </row>
    <row r="332" spans="1:14" ht="45" customHeight="1">
      <c r="A332" s="143" t="s">
        <v>254</v>
      </c>
      <c r="B332" s="169" t="str">
        <f>IF('【ルース】入力欄'!E211="","",'【ルース】入力欄'!E211)</f>
        <v/>
      </c>
      <c r="C332" s="170" t="str">
        <f>IF('【ルース】入力欄'!F211="","",'【ルース】入力欄'!F211)</f>
        <v/>
      </c>
      <c r="D332" s="171" t="str">
        <f>IF('【ルース】入力欄'!G211="","",'【ルース】入力欄'!G211)</f>
        <v/>
      </c>
      <c r="E332" s="172" t="str">
        <f>IF('【ルース】入力欄'!H211="","",'【ルース】入力欄'!H211)</f>
        <v/>
      </c>
      <c r="F332" s="173" t="str">
        <f>IF('【ルース】入力欄'!I211="","",'【ルース】入力欄'!I211)</f>
        <v/>
      </c>
      <c r="G332" s="170" t="str">
        <f>IF('【ルース】入力欄'!K211="","",'【ルース】入力欄'!K211)</f>
        <v/>
      </c>
      <c r="H332" s="174" t="str">
        <f>IF('【ルース】入力欄'!J211="","",'【ルース】入力欄'!J211)</f>
        <v/>
      </c>
      <c r="I332" s="175" t="str">
        <f>IF('【ルース】入力欄'!M211="","",'【ルース】入力欄'!M211)</f>
        <v/>
      </c>
      <c r="J332" s="156"/>
      <c r="K332" s="78"/>
      <c r="N332" s="122"/>
    </row>
    <row r="333" spans="1:14" ht="45" customHeight="1">
      <c r="A333" s="139" t="s">
        <v>255</v>
      </c>
      <c r="B333" s="73" t="str">
        <f>IF('【ルース】入力欄'!E212="","",'【ルース】入力欄'!E212)</f>
        <v/>
      </c>
      <c r="C333" s="153" t="str">
        <f>IF('【ルース】入力欄'!F212="","",'【ルース】入力欄'!F212)</f>
        <v/>
      </c>
      <c r="D333" s="74" t="str">
        <f>IF('【ルース】入力欄'!G212="","",'【ルース】入力欄'!G212)</f>
        <v/>
      </c>
      <c r="E333" s="75" t="str">
        <f>IF('【ルース】入力欄'!H212="","",'【ルース】入力欄'!H212)</f>
        <v/>
      </c>
      <c r="F333" s="154" t="str">
        <f>IF('【ルース】入力欄'!I212="","",'【ルース】入力欄'!I212)</f>
        <v/>
      </c>
      <c r="G333" s="153" t="str">
        <f>IF('【ルース】入力欄'!K212="","",'【ルース】入力欄'!K212)</f>
        <v/>
      </c>
      <c r="H333" s="162" t="str">
        <f>IF('【ルース】入力欄'!J212="","",'【ルース】入力欄'!J212)</f>
        <v/>
      </c>
      <c r="I333" s="76" t="str">
        <f>IF('【ルース】入力欄'!M212="","",'【ルース】入力欄'!M212)</f>
        <v/>
      </c>
      <c r="J333" s="155"/>
      <c r="K333" s="77"/>
      <c r="N333" s="122"/>
    </row>
    <row r="334" spans="1:14" ht="45" customHeight="1">
      <c r="A334" s="143" t="s">
        <v>256</v>
      </c>
      <c r="B334" s="169" t="str">
        <f>IF('【ルース】入力欄'!E213="","",'【ルース】入力欄'!E213)</f>
        <v/>
      </c>
      <c r="C334" s="170" t="str">
        <f>IF('【ルース】入力欄'!F213="","",'【ルース】入力欄'!F213)</f>
        <v/>
      </c>
      <c r="D334" s="171" t="str">
        <f>IF('【ルース】入力欄'!G213="","",'【ルース】入力欄'!G213)</f>
        <v/>
      </c>
      <c r="E334" s="172" t="str">
        <f>IF('【ルース】入力欄'!H213="","",'【ルース】入力欄'!H213)</f>
        <v/>
      </c>
      <c r="F334" s="173" t="str">
        <f>IF('【ルース】入力欄'!I213="","",'【ルース】入力欄'!I213)</f>
        <v/>
      </c>
      <c r="G334" s="170" t="str">
        <f>IF('【ルース】入力欄'!K213="","",'【ルース】入力欄'!K213)</f>
        <v/>
      </c>
      <c r="H334" s="174" t="str">
        <f>IF('【ルース】入力欄'!J213="","",'【ルース】入力欄'!J213)</f>
        <v/>
      </c>
      <c r="I334" s="175" t="str">
        <f>IF('【ルース】入力欄'!M213="","",'【ルース】入力欄'!M213)</f>
        <v/>
      </c>
      <c r="J334" s="156"/>
      <c r="K334" s="78"/>
      <c r="N334" s="122"/>
    </row>
    <row r="335" spans="1:14" ht="45" customHeight="1">
      <c r="A335" s="139" t="s">
        <v>257</v>
      </c>
      <c r="B335" s="73" t="str">
        <f>IF('【ルース】入力欄'!E214="","",'【ルース】入力欄'!E214)</f>
        <v/>
      </c>
      <c r="C335" s="153" t="str">
        <f>IF('【ルース】入力欄'!F214="","",'【ルース】入力欄'!F214)</f>
        <v/>
      </c>
      <c r="D335" s="74" t="str">
        <f>IF('【ルース】入力欄'!G214="","",'【ルース】入力欄'!G214)</f>
        <v/>
      </c>
      <c r="E335" s="75" t="str">
        <f>IF('【ルース】入力欄'!H214="","",'【ルース】入力欄'!H214)</f>
        <v/>
      </c>
      <c r="F335" s="154" t="str">
        <f>IF('【ルース】入力欄'!I214="","",'【ルース】入力欄'!I214)</f>
        <v/>
      </c>
      <c r="G335" s="153" t="str">
        <f>IF('【ルース】入力欄'!K214="","",'【ルース】入力欄'!K214)</f>
        <v/>
      </c>
      <c r="H335" s="162" t="str">
        <f>IF('【ルース】入力欄'!J214="","",'【ルース】入力欄'!J214)</f>
        <v/>
      </c>
      <c r="I335" s="76" t="str">
        <f>IF('【ルース】入力欄'!M214="","",'【ルース】入力欄'!M214)</f>
        <v/>
      </c>
      <c r="J335" s="155"/>
      <c r="K335" s="77"/>
      <c r="N335" s="122"/>
    </row>
    <row r="336" spans="1:14" ht="45" customHeight="1" thickBot="1">
      <c r="A336" s="147" t="s">
        <v>258</v>
      </c>
      <c r="B336" s="176" t="str">
        <f>IF('【ルース】入力欄'!E215="","",'【ルース】入力欄'!E215)</f>
        <v/>
      </c>
      <c r="C336" s="177" t="str">
        <f>IF('【ルース】入力欄'!F215="","",'【ルース】入力欄'!F215)</f>
        <v/>
      </c>
      <c r="D336" s="178" t="str">
        <f>IF('【ルース】入力欄'!G215="","",'【ルース】入力欄'!G215)</f>
        <v/>
      </c>
      <c r="E336" s="179" t="str">
        <f>IF('【ルース】入力欄'!H215="","",'【ルース】入力欄'!H215)</f>
        <v/>
      </c>
      <c r="F336" s="180" t="str">
        <f>IF('【ルース】入力欄'!I215="","",'【ルース】入力欄'!I215)</f>
        <v/>
      </c>
      <c r="G336" s="177" t="str">
        <f>IF('【ルース】入力欄'!K215="","",'【ルース】入力欄'!K215)</f>
        <v/>
      </c>
      <c r="H336" s="181" t="str">
        <f>IF('【ルース】入力欄'!J215="","",'【ルース】入力欄'!J215)</f>
        <v/>
      </c>
      <c r="I336" s="182" t="str">
        <f>IF('【ルース】入力欄'!M215="","",'【ルース】入力欄'!M215)</f>
        <v/>
      </c>
      <c r="J336" s="156"/>
      <c r="K336" s="78"/>
      <c r="N336" s="122"/>
    </row>
    <row r="337" ht="20.25" customHeight="1"/>
    <row r="338" spans="1:6" ht="15">
      <c r="A338" s="150"/>
      <c r="B338" s="199" t="str">
        <f>CONCATENATE("出品表　（　",'【ルース】入力欄'!I$3,"　APREオークション　ルース）")</f>
        <v>出品表　（　　APREオークション　ルース）</v>
      </c>
      <c r="C338" s="199"/>
      <c r="D338" s="199"/>
      <c r="E338" s="199"/>
      <c r="F338" s="199"/>
    </row>
    <row r="339" spans="8:11" ht="3.75" customHeight="1" thickBot="1">
      <c r="H339" s="121"/>
      <c r="I339" s="120"/>
      <c r="J339" s="120"/>
      <c r="K339" s="120"/>
    </row>
    <row r="340" spans="1:11" ht="33.75" customHeight="1" thickBot="1">
      <c r="A340" s="133"/>
      <c r="B340" s="133" t="s">
        <v>244</v>
      </c>
      <c r="C340" s="184" t="str">
        <f>IF('【ルース】入力欄'!C216="","",'【ルース】入力欄'!C216)</f>
        <v/>
      </c>
      <c r="D340" s="129"/>
      <c r="E340" s="151"/>
      <c r="F340" s="151" t="s">
        <v>20</v>
      </c>
      <c r="G340" s="151"/>
      <c r="H340" s="115" t="s">
        <v>208</v>
      </c>
      <c r="I340" s="200" t="str">
        <f>IF('【ルース】入力欄'!C$3="","",'【ルース】入力欄'!C$3)</f>
        <v/>
      </c>
      <c r="J340" s="201"/>
      <c r="K340" s="202"/>
    </row>
    <row r="341" spans="1:11" ht="5.25" customHeight="1" thickBot="1">
      <c r="A341" s="47"/>
      <c r="B341" s="45"/>
      <c r="I341" s="79"/>
      <c r="J341" s="83"/>
      <c r="K341" s="71"/>
    </row>
    <row r="342" spans="1:11" ht="45" customHeight="1">
      <c r="A342" s="48" t="s">
        <v>2</v>
      </c>
      <c r="B342" s="49" t="s">
        <v>22</v>
      </c>
      <c r="C342" s="137" t="s">
        <v>23</v>
      </c>
      <c r="D342" s="49" t="s">
        <v>148</v>
      </c>
      <c r="E342" s="50" t="s">
        <v>24</v>
      </c>
      <c r="F342" s="152" t="s">
        <v>266</v>
      </c>
      <c r="G342" s="137" t="s">
        <v>152</v>
      </c>
      <c r="H342" s="137" t="s">
        <v>292</v>
      </c>
      <c r="I342" s="207" t="s">
        <v>301</v>
      </c>
      <c r="J342" s="138" t="s">
        <v>268</v>
      </c>
      <c r="K342" s="72"/>
    </row>
    <row r="343" spans="1:14" ht="45" customHeight="1">
      <c r="A343" s="139" t="s">
        <v>249</v>
      </c>
      <c r="B343" s="73" t="str">
        <f>IF('【ルース】入力欄'!E216="","",'【ルース】入力欄'!E216)</f>
        <v/>
      </c>
      <c r="C343" s="153" t="str">
        <f>IF('【ルース】入力欄'!F216="","",'【ルース】入力欄'!F216)</f>
        <v/>
      </c>
      <c r="D343" s="74" t="str">
        <f>IF('【ルース】入力欄'!G216="","",'【ルース】入力欄'!G216)</f>
        <v/>
      </c>
      <c r="E343" s="75" t="str">
        <f>IF('【ルース】入力欄'!H216="","",'【ルース】入力欄'!H216)</f>
        <v/>
      </c>
      <c r="F343" s="154" t="str">
        <f>IF('【ルース】入力欄'!I216="","",'【ルース】入力欄'!I216)</f>
        <v/>
      </c>
      <c r="G343" s="153" t="str">
        <f>IF('【ルース】入力欄'!K216="","",'【ルース】入力欄'!K216)</f>
        <v/>
      </c>
      <c r="H343" s="162" t="str">
        <f>IF('【ルース】入力欄'!J216="","",'【ルース】入力欄'!J216)</f>
        <v/>
      </c>
      <c r="I343" s="76" t="str">
        <f>IF('【ルース】入力欄'!M216="","",'【ルース】入力欄'!M216)</f>
        <v/>
      </c>
      <c r="J343" s="155"/>
      <c r="K343" s="77"/>
      <c r="N343" s="122"/>
    </row>
    <row r="344" spans="1:14" ht="45" customHeight="1">
      <c r="A344" s="143" t="s">
        <v>250</v>
      </c>
      <c r="B344" s="169" t="str">
        <f>IF('【ルース】入力欄'!E217="","",'【ルース】入力欄'!E217)</f>
        <v/>
      </c>
      <c r="C344" s="170" t="str">
        <f>IF('【ルース】入力欄'!F217="","",'【ルース】入力欄'!F217)</f>
        <v/>
      </c>
      <c r="D344" s="171" t="str">
        <f>IF('【ルース】入力欄'!G217="","",'【ルース】入力欄'!G217)</f>
        <v/>
      </c>
      <c r="E344" s="172" t="str">
        <f>IF('【ルース】入力欄'!H217="","",'【ルース】入力欄'!H217)</f>
        <v/>
      </c>
      <c r="F344" s="173" t="str">
        <f>IF('【ルース】入力欄'!I217="","",'【ルース】入力欄'!I217)</f>
        <v/>
      </c>
      <c r="G344" s="170" t="str">
        <f>IF('【ルース】入力欄'!K217="","",'【ルース】入力欄'!K217)</f>
        <v/>
      </c>
      <c r="H344" s="174" t="str">
        <f>IF('【ルース】入力欄'!J217="","",'【ルース】入力欄'!J217)</f>
        <v/>
      </c>
      <c r="I344" s="175" t="str">
        <f>IF('【ルース】入力欄'!M217="","",'【ルース】入力欄'!M217)</f>
        <v/>
      </c>
      <c r="J344" s="156"/>
      <c r="K344" s="78"/>
      <c r="N344" s="122"/>
    </row>
    <row r="345" spans="1:14" ht="45" customHeight="1">
      <c r="A345" s="139" t="s">
        <v>251</v>
      </c>
      <c r="B345" s="73" t="str">
        <f>IF('【ルース】入力欄'!E218="","",'【ルース】入力欄'!E218)</f>
        <v/>
      </c>
      <c r="C345" s="153" t="str">
        <f>IF('【ルース】入力欄'!F218="","",'【ルース】入力欄'!F218)</f>
        <v/>
      </c>
      <c r="D345" s="74" t="str">
        <f>IF('【ルース】入力欄'!G218="","",'【ルース】入力欄'!G218)</f>
        <v/>
      </c>
      <c r="E345" s="75" t="str">
        <f>IF('【ルース】入力欄'!H218="","",'【ルース】入力欄'!H218)</f>
        <v/>
      </c>
      <c r="F345" s="154" t="str">
        <f>IF('【ルース】入力欄'!I218="","",'【ルース】入力欄'!I218)</f>
        <v/>
      </c>
      <c r="G345" s="153" t="str">
        <f>IF('【ルース】入力欄'!K218="","",'【ルース】入力欄'!K218)</f>
        <v/>
      </c>
      <c r="H345" s="162" t="str">
        <f>IF('【ルース】入力欄'!J218="","",'【ルース】入力欄'!J218)</f>
        <v/>
      </c>
      <c r="I345" s="76" t="str">
        <f>IF('【ルース】入力欄'!M218="","",'【ルース】入力欄'!M218)</f>
        <v/>
      </c>
      <c r="J345" s="155"/>
      <c r="K345" s="77"/>
      <c r="N345" s="122"/>
    </row>
    <row r="346" spans="1:14" ht="45" customHeight="1">
      <c r="A346" s="143" t="s">
        <v>252</v>
      </c>
      <c r="B346" s="169" t="str">
        <f>IF('【ルース】入力欄'!E219="","",'【ルース】入力欄'!E219)</f>
        <v/>
      </c>
      <c r="C346" s="170" t="str">
        <f>IF('【ルース】入力欄'!F219="","",'【ルース】入力欄'!F219)</f>
        <v/>
      </c>
      <c r="D346" s="171" t="str">
        <f>IF('【ルース】入力欄'!G219="","",'【ルース】入力欄'!G219)</f>
        <v/>
      </c>
      <c r="E346" s="172" t="str">
        <f>IF('【ルース】入力欄'!H219="","",'【ルース】入力欄'!H219)</f>
        <v/>
      </c>
      <c r="F346" s="173" t="str">
        <f>IF('【ルース】入力欄'!I219="","",'【ルース】入力欄'!I219)</f>
        <v/>
      </c>
      <c r="G346" s="170" t="str">
        <f>IF('【ルース】入力欄'!K219="","",'【ルース】入力欄'!K219)</f>
        <v/>
      </c>
      <c r="H346" s="174" t="str">
        <f>IF('【ルース】入力欄'!J219="","",'【ルース】入力欄'!J219)</f>
        <v/>
      </c>
      <c r="I346" s="175" t="str">
        <f>IF('【ルース】入力欄'!M219="","",'【ルース】入力欄'!M219)</f>
        <v/>
      </c>
      <c r="J346" s="156"/>
      <c r="K346" s="78"/>
      <c r="N346" s="122"/>
    </row>
    <row r="347" spans="1:14" ht="45" customHeight="1">
      <c r="A347" s="139" t="s">
        <v>253</v>
      </c>
      <c r="B347" s="73" t="str">
        <f>IF('【ルース】入力欄'!E220="","",'【ルース】入力欄'!E220)</f>
        <v/>
      </c>
      <c r="C347" s="153" t="str">
        <f>IF('【ルース】入力欄'!F220="","",'【ルース】入力欄'!F220)</f>
        <v/>
      </c>
      <c r="D347" s="74" t="str">
        <f>IF('【ルース】入力欄'!G220="","",'【ルース】入力欄'!G220)</f>
        <v/>
      </c>
      <c r="E347" s="75" t="str">
        <f>IF('【ルース】入力欄'!H220="","",'【ルース】入力欄'!H220)</f>
        <v/>
      </c>
      <c r="F347" s="154" t="str">
        <f>IF('【ルース】入力欄'!I220="","",'【ルース】入力欄'!I220)</f>
        <v/>
      </c>
      <c r="G347" s="153" t="str">
        <f>IF('【ルース】入力欄'!K220="","",'【ルース】入力欄'!K220)</f>
        <v/>
      </c>
      <c r="H347" s="162" t="str">
        <f>IF('【ルース】入力欄'!J220="","",'【ルース】入力欄'!J220)</f>
        <v/>
      </c>
      <c r="I347" s="76" t="str">
        <f>IF('【ルース】入力欄'!M220="","",'【ルース】入力欄'!M220)</f>
        <v/>
      </c>
      <c r="J347" s="155"/>
      <c r="K347" s="77"/>
      <c r="N347" s="122"/>
    </row>
    <row r="348" spans="1:14" ht="45" customHeight="1">
      <c r="A348" s="143" t="s">
        <v>254</v>
      </c>
      <c r="B348" s="169" t="str">
        <f>IF('【ルース】入力欄'!E221="","",'【ルース】入力欄'!E221)</f>
        <v/>
      </c>
      <c r="C348" s="170" t="str">
        <f>IF('【ルース】入力欄'!F221="","",'【ルース】入力欄'!F221)</f>
        <v/>
      </c>
      <c r="D348" s="171" t="str">
        <f>IF('【ルース】入力欄'!G221="","",'【ルース】入力欄'!G221)</f>
        <v/>
      </c>
      <c r="E348" s="172" t="str">
        <f>IF('【ルース】入力欄'!H221="","",'【ルース】入力欄'!H221)</f>
        <v/>
      </c>
      <c r="F348" s="173" t="str">
        <f>IF('【ルース】入力欄'!I221="","",'【ルース】入力欄'!I221)</f>
        <v/>
      </c>
      <c r="G348" s="170" t="str">
        <f>IF('【ルース】入力欄'!K221="","",'【ルース】入力欄'!K221)</f>
        <v/>
      </c>
      <c r="H348" s="174" t="str">
        <f>IF('【ルース】入力欄'!J221="","",'【ルース】入力欄'!J221)</f>
        <v/>
      </c>
      <c r="I348" s="175" t="str">
        <f>IF('【ルース】入力欄'!M221="","",'【ルース】入力欄'!M221)</f>
        <v/>
      </c>
      <c r="J348" s="156"/>
      <c r="K348" s="78"/>
      <c r="N348" s="122"/>
    </row>
    <row r="349" spans="1:14" ht="45" customHeight="1">
      <c r="A349" s="139" t="s">
        <v>255</v>
      </c>
      <c r="B349" s="73" t="str">
        <f>IF('【ルース】入力欄'!E222="","",'【ルース】入力欄'!E222)</f>
        <v/>
      </c>
      <c r="C349" s="153" t="str">
        <f>IF('【ルース】入力欄'!F222="","",'【ルース】入力欄'!F222)</f>
        <v/>
      </c>
      <c r="D349" s="74" t="str">
        <f>IF('【ルース】入力欄'!G222="","",'【ルース】入力欄'!G222)</f>
        <v/>
      </c>
      <c r="E349" s="75" t="str">
        <f>IF('【ルース】入力欄'!H222="","",'【ルース】入力欄'!H222)</f>
        <v/>
      </c>
      <c r="F349" s="154" t="str">
        <f>IF('【ルース】入力欄'!I222="","",'【ルース】入力欄'!I222)</f>
        <v/>
      </c>
      <c r="G349" s="153" t="str">
        <f>IF('【ルース】入力欄'!K222="","",'【ルース】入力欄'!K222)</f>
        <v/>
      </c>
      <c r="H349" s="162" t="str">
        <f>IF('【ルース】入力欄'!J222="","",'【ルース】入力欄'!J222)</f>
        <v/>
      </c>
      <c r="I349" s="76" t="str">
        <f>IF('【ルース】入力欄'!M222="","",'【ルース】入力欄'!M222)</f>
        <v/>
      </c>
      <c r="J349" s="155"/>
      <c r="K349" s="77"/>
      <c r="N349" s="122"/>
    </row>
    <row r="350" spans="1:14" ht="45" customHeight="1">
      <c r="A350" s="143" t="s">
        <v>256</v>
      </c>
      <c r="B350" s="169" t="str">
        <f>IF('【ルース】入力欄'!E223="","",'【ルース】入力欄'!E223)</f>
        <v/>
      </c>
      <c r="C350" s="170" t="str">
        <f>IF('【ルース】入力欄'!F223="","",'【ルース】入力欄'!F223)</f>
        <v/>
      </c>
      <c r="D350" s="171" t="str">
        <f>IF('【ルース】入力欄'!G223="","",'【ルース】入力欄'!G223)</f>
        <v/>
      </c>
      <c r="E350" s="172" t="str">
        <f>IF('【ルース】入力欄'!H223="","",'【ルース】入力欄'!H223)</f>
        <v/>
      </c>
      <c r="F350" s="173" t="str">
        <f>IF('【ルース】入力欄'!I223="","",'【ルース】入力欄'!I223)</f>
        <v/>
      </c>
      <c r="G350" s="170" t="str">
        <f>IF('【ルース】入力欄'!K223="","",'【ルース】入力欄'!K223)</f>
        <v/>
      </c>
      <c r="H350" s="174" t="str">
        <f>IF('【ルース】入力欄'!J223="","",'【ルース】入力欄'!J223)</f>
        <v/>
      </c>
      <c r="I350" s="175" t="str">
        <f>IF('【ルース】入力欄'!M223="","",'【ルース】入力欄'!M223)</f>
        <v/>
      </c>
      <c r="J350" s="156"/>
      <c r="K350" s="78"/>
      <c r="N350" s="122"/>
    </row>
    <row r="351" spans="1:14" ht="45" customHeight="1">
      <c r="A351" s="139" t="s">
        <v>257</v>
      </c>
      <c r="B351" s="73" t="str">
        <f>IF('【ルース】入力欄'!E224="","",'【ルース】入力欄'!E224)</f>
        <v/>
      </c>
      <c r="C351" s="153" t="str">
        <f>IF('【ルース】入力欄'!F224="","",'【ルース】入力欄'!F224)</f>
        <v/>
      </c>
      <c r="D351" s="74" t="str">
        <f>IF('【ルース】入力欄'!G224="","",'【ルース】入力欄'!G224)</f>
        <v/>
      </c>
      <c r="E351" s="75" t="str">
        <f>IF('【ルース】入力欄'!H224="","",'【ルース】入力欄'!H224)</f>
        <v/>
      </c>
      <c r="F351" s="154" t="str">
        <f>IF('【ルース】入力欄'!I224="","",'【ルース】入力欄'!I224)</f>
        <v/>
      </c>
      <c r="G351" s="153" t="str">
        <f>IF('【ルース】入力欄'!K224="","",'【ルース】入力欄'!K224)</f>
        <v/>
      </c>
      <c r="H351" s="162" t="str">
        <f>IF('【ルース】入力欄'!J224="","",'【ルース】入力欄'!J224)</f>
        <v/>
      </c>
      <c r="I351" s="76" t="str">
        <f>IF('【ルース】入力欄'!M224="","",'【ルース】入力欄'!M224)</f>
        <v/>
      </c>
      <c r="J351" s="155"/>
      <c r="K351" s="77"/>
      <c r="N351" s="122"/>
    </row>
    <row r="352" spans="1:14" ht="45" customHeight="1" thickBot="1">
      <c r="A352" s="147" t="s">
        <v>258</v>
      </c>
      <c r="B352" s="176" t="str">
        <f>IF('【ルース】入力欄'!E225="","",'【ルース】入力欄'!E225)</f>
        <v/>
      </c>
      <c r="C352" s="177" t="str">
        <f>IF('【ルース】入力欄'!F225="","",'【ルース】入力欄'!F225)</f>
        <v/>
      </c>
      <c r="D352" s="178" t="str">
        <f>IF('【ルース】入力欄'!G225="","",'【ルース】入力欄'!G225)</f>
        <v/>
      </c>
      <c r="E352" s="179" t="str">
        <f>IF('【ルース】入力欄'!H225="","",'【ルース】入力欄'!H225)</f>
        <v/>
      </c>
      <c r="F352" s="180" t="str">
        <f>IF('【ルース】入力欄'!I225="","",'【ルース】入力欄'!I225)</f>
        <v/>
      </c>
      <c r="G352" s="177" t="str">
        <f>IF('【ルース】入力欄'!K225="","",'【ルース】入力欄'!K225)</f>
        <v/>
      </c>
      <c r="H352" s="181" t="str">
        <f>IF('【ルース】入力欄'!J225="","",'【ルース】入力欄'!J225)</f>
        <v/>
      </c>
      <c r="I352" s="182" t="str">
        <f>IF('【ルース】入力欄'!M225="","",'【ルース】入力欄'!M225)</f>
        <v/>
      </c>
      <c r="J352" s="156"/>
      <c r="K352" s="78"/>
      <c r="N352" s="122"/>
    </row>
    <row r="354" spans="1:6" ht="15">
      <c r="A354" s="150"/>
      <c r="B354" s="199" t="str">
        <f>CONCATENATE("出品表　（　",'【ルース】入力欄'!I$3,"　APREオークション　ルース）")</f>
        <v>出品表　（　　APREオークション　ルース）</v>
      </c>
      <c r="C354" s="199"/>
      <c r="D354" s="199"/>
      <c r="E354" s="199"/>
      <c r="F354" s="199"/>
    </row>
    <row r="355" spans="8:11" ht="3.75" customHeight="1" thickBot="1">
      <c r="H355" s="121"/>
      <c r="I355" s="120"/>
      <c r="J355" s="120"/>
      <c r="K355" s="120"/>
    </row>
    <row r="356" spans="1:11" ht="33.75" customHeight="1" thickBot="1">
      <c r="A356" s="133"/>
      <c r="B356" s="133" t="s">
        <v>244</v>
      </c>
      <c r="C356" s="184" t="str">
        <f>IF('【ルース】入力欄'!C226="","",'【ルース】入力欄'!C226)</f>
        <v/>
      </c>
      <c r="D356" s="129"/>
      <c r="E356" s="151"/>
      <c r="F356" s="151" t="s">
        <v>20</v>
      </c>
      <c r="G356" s="151"/>
      <c r="H356" s="115" t="s">
        <v>208</v>
      </c>
      <c r="I356" s="200" t="str">
        <f>IF('【ルース】入力欄'!C$3="","",'【ルース】入力欄'!C$3)</f>
        <v/>
      </c>
      <c r="J356" s="201"/>
      <c r="K356" s="202"/>
    </row>
    <row r="357" spans="1:11" ht="5.25" customHeight="1" thickBot="1">
      <c r="A357" s="47"/>
      <c r="B357" s="45"/>
      <c r="I357" s="79"/>
      <c r="J357" s="83"/>
      <c r="K357" s="71"/>
    </row>
    <row r="358" spans="1:11" ht="45" customHeight="1">
      <c r="A358" s="48" t="s">
        <v>2</v>
      </c>
      <c r="B358" s="49" t="s">
        <v>22</v>
      </c>
      <c r="C358" s="137" t="s">
        <v>23</v>
      </c>
      <c r="D358" s="49" t="s">
        <v>148</v>
      </c>
      <c r="E358" s="50" t="s">
        <v>24</v>
      </c>
      <c r="F358" s="152" t="s">
        <v>266</v>
      </c>
      <c r="G358" s="137" t="s">
        <v>152</v>
      </c>
      <c r="H358" s="137" t="s">
        <v>292</v>
      </c>
      <c r="I358" s="207" t="s">
        <v>301</v>
      </c>
      <c r="J358" s="138" t="s">
        <v>268</v>
      </c>
      <c r="K358" s="72"/>
    </row>
    <row r="359" spans="1:14" ht="45" customHeight="1">
      <c r="A359" s="139" t="s">
        <v>249</v>
      </c>
      <c r="B359" s="73" t="str">
        <f>IF('【ルース】入力欄'!E226="","",'【ルース】入力欄'!E226)</f>
        <v/>
      </c>
      <c r="C359" s="153" t="str">
        <f>IF('【ルース】入力欄'!F226="","",'【ルース】入力欄'!F226)</f>
        <v/>
      </c>
      <c r="D359" s="74" t="str">
        <f>IF('【ルース】入力欄'!G226="","",'【ルース】入力欄'!G226)</f>
        <v/>
      </c>
      <c r="E359" s="75" t="str">
        <f>IF('【ルース】入力欄'!H226="","",'【ルース】入力欄'!H226)</f>
        <v/>
      </c>
      <c r="F359" s="154" t="str">
        <f>IF('【ルース】入力欄'!I226="","",'【ルース】入力欄'!I226)</f>
        <v/>
      </c>
      <c r="G359" s="153" t="str">
        <f>IF('【ルース】入力欄'!K226="","",'【ルース】入力欄'!K226)</f>
        <v/>
      </c>
      <c r="H359" s="162" t="str">
        <f>IF('【ルース】入力欄'!J226="","",'【ルース】入力欄'!J226)</f>
        <v/>
      </c>
      <c r="I359" s="76" t="str">
        <f>IF('【ルース】入力欄'!M226="","",'【ルース】入力欄'!M226)</f>
        <v/>
      </c>
      <c r="J359" s="155"/>
      <c r="K359" s="77"/>
      <c r="N359" s="122"/>
    </row>
    <row r="360" spans="1:14" ht="45" customHeight="1">
      <c r="A360" s="143" t="s">
        <v>250</v>
      </c>
      <c r="B360" s="169" t="str">
        <f>IF('【ルース】入力欄'!E227="","",'【ルース】入力欄'!E227)</f>
        <v/>
      </c>
      <c r="C360" s="170" t="str">
        <f>IF('【ルース】入力欄'!F227="","",'【ルース】入力欄'!F227)</f>
        <v/>
      </c>
      <c r="D360" s="171" t="str">
        <f>IF('【ルース】入力欄'!G227="","",'【ルース】入力欄'!G227)</f>
        <v/>
      </c>
      <c r="E360" s="172" t="str">
        <f>IF('【ルース】入力欄'!H227="","",'【ルース】入力欄'!H227)</f>
        <v/>
      </c>
      <c r="F360" s="173" t="str">
        <f>IF('【ルース】入力欄'!I227="","",'【ルース】入力欄'!I227)</f>
        <v/>
      </c>
      <c r="G360" s="170" t="str">
        <f>IF('【ルース】入力欄'!K227="","",'【ルース】入力欄'!K227)</f>
        <v/>
      </c>
      <c r="H360" s="174" t="str">
        <f>IF('【ルース】入力欄'!J227="","",'【ルース】入力欄'!J227)</f>
        <v/>
      </c>
      <c r="I360" s="175" t="str">
        <f>IF('【ルース】入力欄'!M227="","",'【ルース】入力欄'!M227)</f>
        <v/>
      </c>
      <c r="J360" s="156"/>
      <c r="K360" s="78"/>
      <c r="N360" s="122"/>
    </row>
    <row r="361" spans="1:14" ht="45" customHeight="1">
      <c r="A361" s="139" t="s">
        <v>251</v>
      </c>
      <c r="B361" s="73" t="str">
        <f>IF('【ルース】入力欄'!E228="","",'【ルース】入力欄'!E228)</f>
        <v/>
      </c>
      <c r="C361" s="153" t="str">
        <f>IF('【ルース】入力欄'!F228="","",'【ルース】入力欄'!F228)</f>
        <v/>
      </c>
      <c r="D361" s="74" t="str">
        <f>IF('【ルース】入力欄'!G228="","",'【ルース】入力欄'!G228)</f>
        <v/>
      </c>
      <c r="E361" s="75" t="str">
        <f>IF('【ルース】入力欄'!H228="","",'【ルース】入力欄'!H228)</f>
        <v/>
      </c>
      <c r="F361" s="154" t="str">
        <f>IF('【ルース】入力欄'!I228="","",'【ルース】入力欄'!I228)</f>
        <v/>
      </c>
      <c r="G361" s="153" t="str">
        <f>IF('【ルース】入力欄'!K228="","",'【ルース】入力欄'!K228)</f>
        <v/>
      </c>
      <c r="H361" s="162" t="str">
        <f>IF('【ルース】入力欄'!J228="","",'【ルース】入力欄'!J228)</f>
        <v/>
      </c>
      <c r="I361" s="76" t="str">
        <f>IF('【ルース】入力欄'!M228="","",'【ルース】入力欄'!M228)</f>
        <v/>
      </c>
      <c r="J361" s="155"/>
      <c r="K361" s="77"/>
      <c r="N361" s="122"/>
    </row>
    <row r="362" spans="1:14" ht="45" customHeight="1">
      <c r="A362" s="143" t="s">
        <v>252</v>
      </c>
      <c r="B362" s="169" t="str">
        <f>IF('【ルース】入力欄'!E229="","",'【ルース】入力欄'!E229)</f>
        <v/>
      </c>
      <c r="C362" s="170" t="str">
        <f>IF('【ルース】入力欄'!F229="","",'【ルース】入力欄'!F229)</f>
        <v/>
      </c>
      <c r="D362" s="171" t="str">
        <f>IF('【ルース】入力欄'!G229="","",'【ルース】入力欄'!G229)</f>
        <v/>
      </c>
      <c r="E362" s="172" t="str">
        <f>IF('【ルース】入力欄'!H229="","",'【ルース】入力欄'!H229)</f>
        <v/>
      </c>
      <c r="F362" s="173" t="str">
        <f>IF('【ルース】入力欄'!I229="","",'【ルース】入力欄'!I229)</f>
        <v/>
      </c>
      <c r="G362" s="170" t="str">
        <f>IF('【ルース】入力欄'!K229="","",'【ルース】入力欄'!K229)</f>
        <v/>
      </c>
      <c r="H362" s="174" t="str">
        <f>IF('【ルース】入力欄'!J229="","",'【ルース】入力欄'!J229)</f>
        <v/>
      </c>
      <c r="I362" s="175" t="str">
        <f>IF('【ルース】入力欄'!M229="","",'【ルース】入力欄'!M229)</f>
        <v/>
      </c>
      <c r="J362" s="156"/>
      <c r="K362" s="78"/>
      <c r="N362" s="122"/>
    </row>
    <row r="363" spans="1:14" ht="45" customHeight="1">
      <c r="A363" s="139" t="s">
        <v>253</v>
      </c>
      <c r="B363" s="73" t="str">
        <f>IF('【ルース】入力欄'!E230="","",'【ルース】入力欄'!E230)</f>
        <v/>
      </c>
      <c r="C363" s="153" t="str">
        <f>IF('【ルース】入力欄'!F230="","",'【ルース】入力欄'!F230)</f>
        <v/>
      </c>
      <c r="D363" s="74" t="str">
        <f>IF('【ルース】入力欄'!G230="","",'【ルース】入力欄'!G230)</f>
        <v/>
      </c>
      <c r="E363" s="75" t="str">
        <f>IF('【ルース】入力欄'!H230="","",'【ルース】入力欄'!H230)</f>
        <v/>
      </c>
      <c r="F363" s="154" t="str">
        <f>IF('【ルース】入力欄'!I230="","",'【ルース】入力欄'!I230)</f>
        <v/>
      </c>
      <c r="G363" s="153" t="str">
        <f>IF('【ルース】入力欄'!K230="","",'【ルース】入力欄'!K230)</f>
        <v/>
      </c>
      <c r="H363" s="162" t="str">
        <f>IF('【ルース】入力欄'!J230="","",'【ルース】入力欄'!J230)</f>
        <v/>
      </c>
      <c r="I363" s="76" t="str">
        <f>IF('【ルース】入力欄'!M230="","",'【ルース】入力欄'!M230)</f>
        <v/>
      </c>
      <c r="J363" s="155"/>
      <c r="K363" s="77"/>
      <c r="N363" s="122"/>
    </row>
    <row r="364" spans="1:14" ht="45" customHeight="1">
      <c r="A364" s="143" t="s">
        <v>254</v>
      </c>
      <c r="B364" s="169" t="str">
        <f>IF('【ルース】入力欄'!E231="","",'【ルース】入力欄'!E231)</f>
        <v/>
      </c>
      <c r="C364" s="170" t="str">
        <f>IF('【ルース】入力欄'!F231="","",'【ルース】入力欄'!F231)</f>
        <v/>
      </c>
      <c r="D364" s="171" t="str">
        <f>IF('【ルース】入力欄'!G231="","",'【ルース】入力欄'!G231)</f>
        <v/>
      </c>
      <c r="E364" s="172" t="str">
        <f>IF('【ルース】入力欄'!H231="","",'【ルース】入力欄'!H231)</f>
        <v/>
      </c>
      <c r="F364" s="173" t="str">
        <f>IF('【ルース】入力欄'!I231="","",'【ルース】入力欄'!I231)</f>
        <v/>
      </c>
      <c r="G364" s="170" t="str">
        <f>IF('【ルース】入力欄'!K231="","",'【ルース】入力欄'!K231)</f>
        <v/>
      </c>
      <c r="H364" s="174" t="str">
        <f>IF('【ルース】入力欄'!J231="","",'【ルース】入力欄'!J231)</f>
        <v/>
      </c>
      <c r="I364" s="175" t="str">
        <f>IF('【ルース】入力欄'!M231="","",'【ルース】入力欄'!M231)</f>
        <v/>
      </c>
      <c r="J364" s="156"/>
      <c r="K364" s="78"/>
      <c r="N364" s="122"/>
    </row>
    <row r="365" spans="1:14" ht="45" customHeight="1">
      <c r="A365" s="139" t="s">
        <v>255</v>
      </c>
      <c r="B365" s="73" t="str">
        <f>IF('【ルース】入力欄'!E232="","",'【ルース】入力欄'!E232)</f>
        <v/>
      </c>
      <c r="C365" s="153" t="str">
        <f>IF('【ルース】入力欄'!F232="","",'【ルース】入力欄'!F232)</f>
        <v/>
      </c>
      <c r="D365" s="74" t="str">
        <f>IF('【ルース】入力欄'!G232="","",'【ルース】入力欄'!G232)</f>
        <v/>
      </c>
      <c r="E365" s="75" t="str">
        <f>IF('【ルース】入力欄'!H232="","",'【ルース】入力欄'!H232)</f>
        <v/>
      </c>
      <c r="F365" s="154" t="str">
        <f>IF('【ルース】入力欄'!I232="","",'【ルース】入力欄'!I232)</f>
        <v/>
      </c>
      <c r="G365" s="153" t="str">
        <f>IF('【ルース】入力欄'!K232="","",'【ルース】入力欄'!K232)</f>
        <v/>
      </c>
      <c r="H365" s="162" t="str">
        <f>IF('【ルース】入力欄'!J232="","",'【ルース】入力欄'!J232)</f>
        <v/>
      </c>
      <c r="I365" s="76" t="str">
        <f>IF('【ルース】入力欄'!M232="","",'【ルース】入力欄'!M232)</f>
        <v/>
      </c>
      <c r="J365" s="155"/>
      <c r="K365" s="77"/>
      <c r="N365" s="122"/>
    </row>
    <row r="366" spans="1:14" ht="45" customHeight="1">
      <c r="A366" s="143" t="s">
        <v>256</v>
      </c>
      <c r="B366" s="169" t="str">
        <f>IF('【ルース】入力欄'!E233="","",'【ルース】入力欄'!E233)</f>
        <v/>
      </c>
      <c r="C366" s="170" t="str">
        <f>IF('【ルース】入力欄'!F233="","",'【ルース】入力欄'!F233)</f>
        <v/>
      </c>
      <c r="D366" s="171" t="str">
        <f>IF('【ルース】入力欄'!G233="","",'【ルース】入力欄'!G233)</f>
        <v/>
      </c>
      <c r="E366" s="172" t="str">
        <f>IF('【ルース】入力欄'!H233="","",'【ルース】入力欄'!H233)</f>
        <v/>
      </c>
      <c r="F366" s="173" t="str">
        <f>IF('【ルース】入力欄'!I233="","",'【ルース】入力欄'!I233)</f>
        <v/>
      </c>
      <c r="G366" s="170" t="str">
        <f>IF('【ルース】入力欄'!K233="","",'【ルース】入力欄'!K233)</f>
        <v/>
      </c>
      <c r="H366" s="174" t="str">
        <f>IF('【ルース】入力欄'!J233="","",'【ルース】入力欄'!J233)</f>
        <v/>
      </c>
      <c r="I366" s="175" t="str">
        <f>IF('【ルース】入力欄'!M233="","",'【ルース】入力欄'!M233)</f>
        <v/>
      </c>
      <c r="J366" s="156"/>
      <c r="K366" s="78"/>
      <c r="N366" s="122"/>
    </row>
    <row r="367" spans="1:14" ht="45" customHeight="1">
      <c r="A367" s="139" t="s">
        <v>257</v>
      </c>
      <c r="B367" s="73" t="str">
        <f>IF('【ルース】入力欄'!E234="","",'【ルース】入力欄'!E234)</f>
        <v/>
      </c>
      <c r="C367" s="153" t="str">
        <f>IF('【ルース】入力欄'!F234="","",'【ルース】入力欄'!F234)</f>
        <v/>
      </c>
      <c r="D367" s="74" t="str">
        <f>IF('【ルース】入力欄'!G234="","",'【ルース】入力欄'!G234)</f>
        <v/>
      </c>
      <c r="E367" s="75" t="str">
        <f>IF('【ルース】入力欄'!H234="","",'【ルース】入力欄'!H234)</f>
        <v/>
      </c>
      <c r="F367" s="154" t="str">
        <f>IF('【ルース】入力欄'!I234="","",'【ルース】入力欄'!I234)</f>
        <v/>
      </c>
      <c r="G367" s="153" t="str">
        <f>IF('【ルース】入力欄'!K234="","",'【ルース】入力欄'!K234)</f>
        <v/>
      </c>
      <c r="H367" s="162" t="str">
        <f>IF('【ルース】入力欄'!J234="","",'【ルース】入力欄'!J234)</f>
        <v/>
      </c>
      <c r="I367" s="76" t="str">
        <f>IF('【ルース】入力欄'!M234="","",'【ルース】入力欄'!M234)</f>
        <v/>
      </c>
      <c r="J367" s="155"/>
      <c r="K367" s="77"/>
      <c r="N367" s="122"/>
    </row>
    <row r="368" spans="1:14" ht="45" customHeight="1" thickBot="1">
      <c r="A368" s="147" t="s">
        <v>258</v>
      </c>
      <c r="B368" s="176" t="str">
        <f>IF('【ルース】入力欄'!E235="","",'【ルース】入力欄'!E235)</f>
        <v/>
      </c>
      <c r="C368" s="177" t="str">
        <f>IF('【ルース】入力欄'!F235="","",'【ルース】入力欄'!F235)</f>
        <v/>
      </c>
      <c r="D368" s="178" t="str">
        <f>IF('【ルース】入力欄'!G235="","",'【ルース】入力欄'!G235)</f>
        <v/>
      </c>
      <c r="E368" s="179" t="str">
        <f>IF('【ルース】入力欄'!H235="","",'【ルース】入力欄'!H235)</f>
        <v/>
      </c>
      <c r="F368" s="180" t="str">
        <f>IF('【ルース】入力欄'!I235="","",'【ルース】入力欄'!I235)</f>
        <v/>
      </c>
      <c r="G368" s="177" t="str">
        <f>IF('【ルース】入力欄'!K235="","",'【ルース】入力欄'!K235)</f>
        <v/>
      </c>
      <c r="H368" s="181" t="str">
        <f>IF('【ルース】入力欄'!J235="","",'【ルース】入力欄'!J235)</f>
        <v/>
      </c>
      <c r="I368" s="182" t="str">
        <f>IF('【ルース】入力欄'!M235="","",'【ルース】入力欄'!M235)</f>
        <v/>
      </c>
      <c r="J368" s="156"/>
      <c r="K368" s="78"/>
      <c r="N368" s="122"/>
    </row>
    <row r="369" ht="20.25" customHeight="1"/>
    <row r="370" spans="1:6" ht="15">
      <c r="A370" s="150"/>
      <c r="B370" s="199" t="str">
        <f>CONCATENATE("出品表　（　",'【ルース】入力欄'!I$3,"　APREオークション　ルース）")</f>
        <v>出品表　（　　APREオークション　ルース）</v>
      </c>
      <c r="C370" s="199"/>
      <c r="D370" s="199"/>
      <c r="E370" s="199"/>
      <c r="F370" s="199"/>
    </row>
    <row r="371" spans="8:11" ht="3.75" customHeight="1" thickBot="1">
      <c r="H371" s="121"/>
      <c r="I371" s="120"/>
      <c r="J371" s="120"/>
      <c r="K371" s="120"/>
    </row>
    <row r="372" spans="1:11" ht="33.75" customHeight="1" thickBot="1">
      <c r="A372" s="133"/>
      <c r="B372" s="133" t="s">
        <v>244</v>
      </c>
      <c r="C372" s="184" t="str">
        <f>IF('【ルース】入力欄'!C236="","",'【ルース】入力欄'!C236)</f>
        <v/>
      </c>
      <c r="D372" s="129"/>
      <c r="E372" s="151"/>
      <c r="F372" s="151" t="s">
        <v>20</v>
      </c>
      <c r="G372" s="151"/>
      <c r="H372" s="115" t="s">
        <v>208</v>
      </c>
      <c r="I372" s="200" t="str">
        <f>IF('【ルース】入力欄'!C$3="","",'【ルース】入力欄'!C$3)</f>
        <v/>
      </c>
      <c r="J372" s="201"/>
      <c r="K372" s="202"/>
    </row>
    <row r="373" spans="1:11" ht="5.25" customHeight="1" thickBot="1">
      <c r="A373" s="47"/>
      <c r="B373" s="45"/>
      <c r="I373" s="79"/>
      <c r="J373" s="83"/>
      <c r="K373" s="71"/>
    </row>
    <row r="374" spans="1:11" ht="45" customHeight="1">
      <c r="A374" s="48" t="s">
        <v>2</v>
      </c>
      <c r="B374" s="49" t="s">
        <v>22</v>
      </c>
      <c r="C374" s="137" t="s">
        <v>23</v>
      </c>
      <c r="D374" s="49" t="s">
        <v>148</v>
      </c>
      <c r="E374" s="50" t="s">
        <v>24</v>
      </c>
      <c r="F374" s="152" t="s">
        <v>266</v>
      </c>
      <c r="G374" s="137" t="s">
        <v>152</v>
      </c>
      <c r="H374" s="137" t="s">
        <v>292</v>
      </c>
      <c r="I374" s="207" t="s">
        <v>301</v>
      </c>
      <c r="J374" s="138" t="s">
        <v>268</v>
      </c>
      <c r="K374" s="72"/>
    </row>
    <row r="375" spans="1:14" ht="45" customHeight="1">
      <c r="A375" s="139" t="s">
        <v>249</v>
      </c>
      <c r="B375" s="73" t="str">
        <f>IF('【ルース】入力欄'!E236="","",'【ルース】入力欄'!E236)</f>
        <v/>
      </c>
      <c r="C375" s="153" t="str">
        <f>IF('【ルース】入力欄'!F236="","",'【ルース】入力欄'!F236)</f>
        <v/>
      </c>
      <c r="D375" s="74" t="str">
        <f>IF('【ルース】入力欄'!G236="","",'【ルース】入力欄'!G236)</f>
        <v/>
      </c>
      <c r="E375" s="75" t="str">
        <f>IF('【ルース】入力欄'!H236="","",'【ルース】入力欄'!H236)</f>
        <v/>
      </c>
      <c r="F375" s="154" t="str">
        <f>IF('【ルース】入力欄'!I236="","",'【ルース】入力欄'!I236)</f>
        <v/>
      </c>
      <c r="G375" s="153" t="str">
        <f>IF('【ルース】入力欄'!K236="","",'【ルース】入力欄'!K236)</f>
        <v/>
      </c>
      <c r="H375" s="162" t="str">
        <f>IF('【ルース】入力欄'!J236="","",'【ルース】入力欄'!J236)</f>
        <v/>
      </c>
      <c r="I375" s="76" t="str">
        <f>IF('【ルース】入力欄'!M236="","",'【ルース】入力欄'!M236)</f>
        <v/>
      </c>
      <c r="J375" s="155"/>
      <c r="K375" s="77"/>
      <c r="N375" s="122"/>
    </row>
    <row r="376" spans="1:14" ht="45" customHeight="1">
      <c r="A376" s="143" t="s">
        <v>250</v>
      </c>
      <c r="B376" s="169" t="str">
        <f>IF('【ルース】入力欄'!E237="","",'【ルース】入力欄'!E237)</f>
        <v/>
      </c>
      <c r="C376" s="170" t="str">
        <f>IF('【ルース】入力欄'!F237="","",'【ルース】入力欄'!F237)</f>
        <v/>
      </c>
      <c r="D376" s="171" t="str">
        <f>IF('【ルース】入力欄'!G237="","",'【ルース】入力欄'!G237)</f>
        <v/>
      </c>
      <c r="E376" s="172" t="str">
        <f>IF('【ルース】入力欄'!H237="","",'【ルース】入力欄'!H237)</f>
        <v/>
      </c>
      <c r="F376" s="173" t="str">
        <f>IF('【ルース】入力欄'!I237="","",'【ルース】入力欄'!I237)</f>
        <v/>
      </c>
      <c r="G376" s="170" t="str">
        <f>IF('【ルース】入力欄'!K237="","",'【ルース】入力欄'!K237)</f>
        <v/>
      </c>
      <c r="H376" s="174" t="str">
        <f>IF('【ルース】入力欄'!J237="","",'【ルース】入力欄'!J237)</f>
        <v/>
      </c>
      <c r="I376" s="175" t="str">
        <f>IF('【ルース】入力欄'!M237="","",'【ルース】入力欄'!M237)</f>
        <v/>
      </c>
      <c r="J376" s="156"/>
      <c r="K376" s="78"/>
      <c r="N376" s="122"/>
    </row>
    <row r="377" spans="1:14" ht="45" customHeight="1">
      <c r="A377" s="139" t="s">
        <v>251</v>
      </c>
      <c r="B377" s="73" t="str">
        <f>IF('【ルース】入力欄'!E238="","",'【ルース】入力欄'!E238)</f>
        <v/>
      </c>
      <c r="C377" s="153" t="str">
        <f>IF('【ルース】入力欄'!F238="","",'【ルース】入力欄'!F238)</f>
        <v/>
      </c>
      <c r="D377" s="74" t="str">
        <f>IF('【ルース】入力欄'!G238="","",'【ルース】入力欄'!G238)</f>
        <v/>
      </c>
      <c r="E377" s="75" t="str">
        <f>IF('【ルース】入力欄'!H238="","",'【ルース】入力欄'!H238)</f>
        <v/>
      </c>
      <c r="F377" s="154" t="str">
        <f>IF('【ルース】入力欄'!I238="","",'【ルース】入力欄'!I238)</f>
        <v/>
      </c>
      <c r="G377" s="153" t="str">
        <f>IF('【ルース】入力欄'!K238="","",'【ルース】入力欄'!K238)</f>
        <v/>
      </c>
      <c r="H377" s="162" t="str">
        <f>IF('【ルース】入力欄'!J238="","",'【ルース】入力欄'!J238)</f>
        <v/>
      </c>
      <c r="I377" s="76" t="str">
        <f>IF('【ルース】入力欄'!M238="","",'【ルース】入力欄'!M238)</f>
        <v/>
      </c>
      <c r="J377" s="155"/>
      <c r="K377" s="77"/>
      <c r="N377" s="122"/>
    </row>
    <row r="378" spans="1:14" ht="45" customHeight="1">
      <c r="A378" s="143" t="s">
        <v>252</v>
      </c>
      <c r="B378" s="169" t="str">
        <f>IF('【ルース】入力欄'!E239="","",'【ルース】入力欄'!E239)</f>
        <v/>
      </c>
      <c r="C378" s="170" t="str">
        <f>IF('【ルース】入力欄'!F239="","",'【ルース】入力欄'!F239)</f>
        <v/>
      </c>
      <c r="D378" s="171" t="str">
        <f>IF('【ルース】入力欄'!G239="","",'【ルース】入力欄'!G239)</f>
        <v/>
      </c>
      <c r="E378" s="172" t="str">
        <f>IF('【ルース】入力欄'!H239="","",'【ルース】入力欄'!H239)</f>
        <v/>
      </c>
      <c r="F378" s="173" t="str">
        <f>IF('【ルース】入力欄'!I239="","",'【ルース】入力欄'!I239)</f>
        <v/>
      </c>
      <c r="G378" s="170" t="str">
        <f>IF('【ルース】入力欄'!K239="","",'【ルース】入力欄'!K239)</f>
        <v/>
      </c>
      <c r="H378" s="174" t="str">
        <f>IF('【ルース】入力欄'!J239="","",'【ルース】入力欄'!J239)</f>
        <v/>
      </c>
      <c r="I378" s="175" t="str">
        <f>IF('【ルース】入力欄'!M239="","",'【ルース】入力欄'!M239)</f>
        <v/>
      </c>
      <c r="J378" s="156"/>
      <c r="K378" s="78"/>
      <c r="N378" s="122"/>
    </row>
    <row r="379" spans="1:14" ht="45" customHeight="1">
      <c r="A379" s="139" t="s">
        <v>253</v>
      </c>
      <c r="B379" s="73" t="str">
        <f>IF('【ルース】入力欄'!E240="","",'【ルース】入力欄'!E240)</f>
        <v/>
      </c>
      <c r="C379" s="153" t="str">
        <f>IF('【ルース】入力欄'!F240="","",'【ルース】入力欄'!F240)</f>
        <v/>
      </c>
      <c r="D379" s="74" t="str">
        <f>IF('【ルース】入力欄'!G240="","",'【ルース】入力欄'!G240)</f>
        <v/>
      </c>
      <c r="E379" s="75" t="str">
        <f>IF('【ルース】入力欄'!H240="","",'【ルース】入力欄'!H240)</f>
        <v/>
      </c>
      <c r="F379" s="154" t="str">
        <f>IF('【ルース】入力欄'!I240="","",'【ルース】入力欄'!I240)</f>
        <v/>
      </c>
      <c r="G379" s="153" t="str">
        <f>IF('【ルース】入力欄'!K240="","",'【ルース】入力欄'!K240)</f>
        <v/>
      </c>
      <c r="H379" s="162" t="str">
        <f>IF('【ルース】入力欄'!J240="","",'【ルース】入力欄'!J240)</f>
        <v/>
      </c>
      <c r="I379" s="76" t="str">
        <f>IF('【ルース】入力欄'!M240="","",'【ルース】入力欄'!M240)</f>
        <v/>
      </c>
      <c r="J379" s="155"/>
      <c r="K379" s="77"/>
      <c r="N379" s="122"/>
    </row>
    <row r="380" spans="1:14" ht="45" customHeight="1">
      <c r="A380" s="143" t="s">
        <v>254</v>
      </c>
      <c r="B380" s="169" t="str">
        <f>IF('【ルース】入力欄'!E241="","",'【ルース】入力欄'!E241)</f>
        <v/>
      </c>
      <c r="C380" s="170" t="str">
        <f>IF('【ルース】入力欄'!F241="","",'【ルース】入力欄'!F241)</f>
        <v/>
      </c>
      <c r="D380" s="171" t="str">
        <f>IF('【ルース】入力欄'!G241="","",'【ルース】入力欄'!G241)</f>
        <v/>
      </c>
      <c r="E380" s="172" t="str">
        <f>IF('【ルース】入力欄'!H241="","",'【ルース】入力欄'!H241)</f>
        <v/>
      </c>
      <c r="F380" s="173" t="str">
        <f>IF('【ルース】入力欄'!I241="","",'【ルース】入力欄'!I241)</f>
        <v/>
      </c>
      <c r="G380" s="170" t="str">
        <f>IF('【ルース】入力欄'!K241="","",'【ルース】入力欄'!K241)</f>
        <v/>
      </c>
      <c r="H380" s="174" t="str">
        <f>IF('【ルース】入力欄'!J241="","",'【ルース】入力欄'!J241)</f>
        <v/>
      </c>
      <c r="I380" s="175" t="str">
        <f>IF('【ルース】入力欄'!M241="","",'【ルース】入力欄'!M241)</f>
        <v/>
      </c>
      <c r="J380" s="156"/>
      <c r="K380" s="78"/>
      <c r="N380" s="122"/>
    </row>
    <row r="381" spans="1:14" ht="45" customHeight="1">
      <c r="A381" s="139" t="s">
        <v>255</v>
      </c>
      <c r="B381" s="73" t="str">
        <f>IF('【ルース】入力欄'!E242="","",'【ルース】入力欄'!E242)</f>
        <v/>
      </c>
      <c r="C381" s="153" t="str">
        <f>IF('【ルース】入力欄'!F242="","",'【ルース】入力欄'!F242)</f>
        <v/>
      </c>
      <c r="D381" s="74" t="str">
        <f>IF('【ルース】入力欄'!G242="","",'【ルース】入力欄'!G242)</f>
        <v/>
      </c>
      <c r="E381" s="75" t="str">
        <f>IF('【ルース】入力欄'!H242="","",'【ルース】入力欄'!H242)</f>
        <v/>
      </c>
      <c r="F381" s="154" t="str">
        <f>IF('【ルース】入力欄'!I242="","",'【ルース】入力欄'!I242)</f>
        <v/>
      </c>
      <c r="G381" s="153" t="str">
        <f>IF('【ルース】入力欄'!K242="","",'【ルース】入力欄'!K242)</f>
        <v/>
      </c>
      <c r="H381" s="162" t="str">
        <f>IF('【ルース】入力欄'!J242="","",'【ルース】入力欄'!J242)</f>
        <v/>
      </c>
      <c r="I381" s="76" t="str">
        <f>IF('【ルース】入力欄'!M242="","",'【ルース】入力欄'!M242)</f>
        <v/>
      </c>
      <c r="J381" s="155"/>
      <c r="K381" s="77"/>
      <c r="N381" s="122"/>
    </row>
    <row r="382" spans="1:14" ht="45" customHeight="1">
      <c r="A382" s="143" t="s">
        <v>256</v>
      </c>
      <c r="B382" s="169" t="str">
        <f>IF('【ルース】入力欄'!E243="","",'【ルース】入力欄'!E243)</f>
        <v/>
      </c>
      <c r="C382" s="170" t="str">
        <f>IF('【ルース】入力欄'!F243="","",'【ルース】入力欄'!F243)</f>
        <v/>
      </c>
      <c r="D382" s="171" t="str">
        <f>IF('【ルース】入力欄'!G243="","",'【ルース】入力欄'!G243)</f>
        <v/>
      </c>
      <c r="E382" s="172" t="str">
        <f>IF('【ルース】入力欄'!H243="","",'【ルース】入力欄'!H243)</f>
        <v/>
      </c>
      <c r="F382" s="173" t="str">
        <f>IF('【ルース】入力欄'!I243="","",'【ルース】入力欄'!I243)</f>
        <v/>
      </c>
      <c r="G382" s="170" t="str">
        <f>IF('【ルース】入力欄'!K243="","",'【ルース】入力欄'!K243)</f>
        <v/>
      </c>
      <c r="H382" s="174" t="str">
        <f>IF('【ルース】入力欄'!J243="","",'【ルース】入力欄'!J243)</f>
        <v/>
      </c>
      <c r="I382" s="175" t="str">
        <f>IF('【ルース】入力欄'!M243="","",'【ルース】入力欄'!M243)</f>
        <v/>
      </c>
      <c r="J382" s="156"/>
      <c r="K382" s="78"/>
      <c r="N382" s="122"/>
    </row>
    <row r="383" spans="1:14" ht="45" customHeight="1">
      <c r="A383" s="139" t="s">
        <v>257</v>
      </c>
      <c r="B383" s="73" t="str">
        <f>IF('【ルース】入力欄'!E244="","",'【ルース】入力欄'!E244)</f>
        <v/>
      </c>
      <c r="C383" s="153" t="str">
        <f>IF('【ルース】入力欄'!F244="","",'【ルース】入力欄'!F244)</f>
        <v/>
      </c>
      <c r="D383" s="74" t="str">
        <f>IF('【ルース】入力欄'!G244="","",'【ルース】入力欄'!G244)</f>
        <v/>
      </c>
      <c r="E383" s="75" t="str">
        <f>IF('【ルース】入力欄'!H244="","",'【ルース】入力欄'!H244)</f>
        <v/>
      </c>
      <c r="F383" s="154" t="str">
        <f>IF('【ルース】入力欄'!I244="","",'【ルース】入力欄'!I244)</f>
        <v/>
      </c>
      <c r="G383" s="153" t="str">
        <f>IF('【ルース】入力欄'!K244="","",'【ルース】入力欄'!K244)</f>
        <v/>
      </c>
      <c r="H383" s="162" t="str">
        <f>IF('【ルース】入力欄'!J244="","",'【ルース】入力欄'!J244)</f>
        <v/>
      </c>
      <c r="I383" s="76" t="str">
        <f>IF('【ルース】入力欄'!M244="","",'【ルース】入力欄'!M244)</f>
        <v/>
      </c>
      <c r="J383" s="155"/>
      <c r="K383" s="77"/>
      <c r="N383" s="122"/>
    </row>
    <row r="384" spans="1:14" ht="45" customHeight="1" thickBot="1">
      <c r="A384" s="147" t="s">
        <v>258</v>
      </c>
      <c r="B384" s="176" t="str">
        <f>IF('【ルース】入力欄'!E245="","",'【ルース】入力欄'!E245)</f>
        <v/>
      </c>
      <c r="C384" s="177" t="str">
        <f>IF('【ルース】入力欄'!F245="","",'【ルース】入力欄'!F245)</f>
        <v/>
      </c>
      <c r="D384" s="178" t="str">
        <f>IF('【ルース】入力欄'!G245="","",'【ルース】入力欄'!G245)</f>
        <v/>
      </c>
      <c r="E384" s="179" t="str">
        <f>IF('【ルース】入力欄'!H245="","",'【ルース】入力欄'!H245)</f>
        <v/>
      </c>
      <c r="F384" s="180" t="str">
        <f>IF('【ルース】入力欄'!I245="","",'【ルース】入力欄'!I245)</f>
        <v/>
      </c>
      <c r="G384" s="177" t="str">
        <f>IF('【ルース】入力欄'!K245="","",'【ルース】入力欄'!K245)</f>
        <v/>
      </c>
      <c r="H384" s="181" t="str">
        <f>IF('【ルース】入力欄'!J245="","",'【ルース】入力欄'!J245)</f>
        <v/>
      </c>
      <c r="I384" s="182" t="str">
        <f>IF('【ルース】入力欄'!M245="","",'【ルース】入力欄'!M245)</f>
        <v/>
      </c>
      <c r="J384" s="156"/>
      <c r="K384" s="78"/>
      <c r="N384" s="122"/>
    </row>
    <row r="386" spans="1:6" ht="15">
      <c r="A386" s="150"/>
      <c r="B386" s="199" t="str">
        <f>CONCATENATE("出品表　（　",'【ルース】入力欄'!I$3,"　APREオークション　ルース）")</f>
        <v>出品表　（　　APREオークション　ルース）</v>
      </c>
      <c r="C386" s="199"/>
      <c r="D386" s="199"/>
      <c r="E386" s="199"/>
      <c r="F386" s="199"/>
    </row>
    <row r="387" spans="8:11" ht="3.75" customHeight="1" thickBot="1">
      <c r="H387" s="121"/>
      <c r="I387" s="120"/>
      <c r="J387" s="120"/>
      <c r="K387" s="120"/>
    </row>
    <row r="388" spans="1:11" ht="33.75" customHeight="1" thickBot="1">
      <c r="A388" s="133"/>
      <c r="B388" s="133" t="s">
        <v>244</v>
      </c>
      <c r="C388" s="184" t="str">
        <f>IF('【ルース】入力欄'!C246="","",'【ルース】入力欄'!C246)</f>
        <v/>
      </c>
      <c r="D388" s="129"/>
      <c r="E388" s="151"/>
      <c r="F388" s="151" t="s">
        <v>20</v>
      </c>
      <c r="G388" s="151"/>
      <c r="H388" s="115" t="s">
        <v>208</v>
      </c>
      <c r="I388" s="200" t="str">
        <f>IF('【ルース】入力欄'!C$3="","",'【ルース】入力欄'!C$3)</f>
        <v/>
      </c>
      <c r="J388" s="201"/>
      <c r="K388" s="202"/>
    </row>
    <row r="389" spans="1:11" ht="5.25" customHeight="1" thickBot="1">
      <c r="A389" s="47"/>
      <c r="B389" s="45"/>
      <c r="I389" s="79"/>
      <c r="J389" s="83"/>
      <c r="K389" s="71"/>
    </row>
    <row r="390" spans="1:11" ht="45" customHeight="1">
      <c r="A390" s="48" t="s">
        <v>2</v>
      </c>
      <c r="B390" s="49" t="s">
        <v>22</v>
      </c>
      <c r="C390" s="137" t="s">
        <v>23</v>
      </c>
      <c r="D390" s="49" t="s">
        <v>148</v>
      </c>
      <c r="E390" s="50" t="s">
        <v>24</v>
      </c>
      <c r="F390" s="152" t="s">
        <v>266</v>
      </c>
      <c r="G390" s="137" t="s">
        <v>152</v>
      </c>
      <c r="H390" s="137" t="s">
        <v>292</v>
      </c>
      <c r="I390" s="207" t="s">
        <v>301</v>
      </c>
      <c r="J390" s="138" t="s">
        <v>268</v>
      </c>
      <c r="K390" s="72"/>
    </row>
    <row r="391" spans="1:14" ht="45" customHeight="1">
      <c r="A391" s="139" t="s">
        <v>249</v>
      </c>
      <c r="B391" s="73" t="str">
        <f>IF('【ルース】入力欄'!E246="","",'【ルース】入力欄'!E246)</f>
        <v/>
      </c>
      <c r="C391" s="153" t="str">
        <f>IF('【ルース】入力欄'!F246="","",'【ルース】入力欄'!F246)</f>
        <v/>
      </c>
      <c r="D391" s="74" t="str">
        <f>IF('【ルース】入力欄'!G246="","",'【ルース】入力欄'!G246)</f>
        <v/>
      </c>
      <c r="E391" s="75" t="str">
        <f>IF('【ルース】入力欄'!H246="","",'【ルース】入力欄'!H246)</f>
        <v/>
      </c>
      <c r="F391" s="154" t="str">
        <f>IF('【ルース】入力欄'!I246="","",'【ルース】入力欄'!I246)</f>
        <v/>
      </c>
      <c r="G391" s="153" t="str">
        <f>IF('【ルース】入力欄'!K246="","",'【ルース】入力欄'!K246)</f>
        <v/>
      </c>
      <c r="H391" s="162" t="str">
        <f>IF('【ルース】入力欄'!J246="","",'【ルース】入力欄'!J246)</f>
        <v/>
      </c>
      <c r="I391" s="76" t="str">
        <f>IF('【ルース】入力欄'!M246="","",'【ルース】入力欄'!M246)</f>
        <v/>
      </c>
      <c r="J391" s="155"/>
      <c r="K391" s="77"/>
      <c r="N391" s="122"/>
    </row>
    <row r="392" spans="1:14" ht="45" customHeight="1">
      <c r="A392" s="143" t="s">
        <v>250</v>
      </c>
      <c r="B392" s="169" t="str">
        <f>IF('【ルース】入力欄'!E247="","",'【ルース】入力欄'!E247)</f>
        <v/>
      </c>
      <c r="C392" s="170" t="str">
        <f>IF('【ルース】入力欄'!F247="","",'【ルース】入力欄'!F247)</f>
        <v/>
      </c>
      <c r="D392" s="171" t="str">
        <f>IF('【ルース】入力欄'!G247="","",'【ルース】入力欄'!G247)</f>
        <v/>
      </c>
      <c r="E392" s="172" t="str">
        <f>IF('【ルース】入力欄'!H247="","",'【ルース】入力欄'!H247)</f>
        <v/>
      </c>
      <c r="F392" s="173" t="str">
        <f>IF('【ルース】入力欄'!I247="","",'【ルース】入力欄'!I247)</f>
        <v/>
      </c>
      <c r="G392" s="170" t="str">
        <f>IF('【ルース】入力欄'!K247="","",'【ルース】入力欄'!K247)</f>
        <v/>
      </c>
      <c r="H392" s="174" t="str">
        <f>IF('【ルース】入力欄'!J247="","",'【ルース】入力欄'!J247)</f>
        <v/>
      </c>
      <c r="I392" s="175" t="str">
        <f>IF('【ルース】入力欄'!M247="","",'【ルース】入力欄'!M247)</f>
        <v/>
      </c>
      <c r="J392" s="156"/>
      <c r="K392" s="78"/>
      <c r="N392" s="122"/>
    </row>
    <row r="393" spans="1:14" ht="45" customHeight="1">
      <c r="A393" s="139" t="s">
        <v>251</v>
      </c>
      <c r="B393" s="73" t="str">
        <f>IF('【ルース】入力欄'!E248="","",'【ルース】入力欄'!E248)</f>
        <v/>
      </c>
      <c r="C393" s="153" t="str">
        <f>IF('【ルース】入力欄'!F248="","",'【ルース】入力欄'!F248)</f>
        <v/>
      </c>
      <c r="D393" s="74" t="str">
        <f>IF('【ルース】入力欄'!G248="","",'【ルース】入力欄'!G248)</f>
        <v/>
      </c>
      <c r="E393" s="75" t="str">
        <f>IF('【ルース】入力欄'!H248="","",'【ルース】入力欄'!H248)</f>
        <v/>
      </c>
      <c r="F393" s="154" t="str">
        <f>IF('【ルース】入力欄'!I248="","",'【ルース】入力欄'!I248)</f>
        <v/>
      </c>
      <c r="G393" s="153" t="str">
        <f>IF('【ルース】入力欄'!K248="","",'【ルース】入力欄'!K248)</f>
        <v/>
      </c>
      <c r="H393" s="162" t="str">
        <f>IF('【ルース】入力欄'!J248="","",'【ルース】入力欄'!J248)</f>
        <v/>
      </c>
      <c r="I393" s="76" t="str">
        <f>IF('【ルース】入力欄'!M248="","",'【ルース】入力欄'!M248)</f>
        <v/>
      </c>
      <c r="J393" s="155"/>
      <c r="K393" s="77"/>
      <c r="N393" s="122"/>
    </row>
    <row r="394" spans="1:14" ht="45" customHeight="1">
      <c r="A394" s="143" t="s">
        <v>252</v>
      </c>
      <c r="B394" s="169" t="str">
        <f>IF('【ルース】入力欄'!E249="","",'【ルース】入力欄'!E249)</f>
        <v/>
      </c>
      <c r="C394" s="170" t="str">
        <f>IF('【ルース】入力欄'!F249="","",'【ルース】入力欄'!F249)</f>
        <v/>
      </c>
      <c r="D394" s="171" t="str">
        <f>IF('【ルース】入力欄'!G249="","",'【ルース】入力欄'!G249)</f>
        <v/>
      </c>
      <c r="E394" s="172" t="str">
        <f>IF('【ルース】入力欄'!H249="","",'【ルース】入力欄'!H249)</f>
        <v/>
      </c>
      <c r="F394" s="173" t="str">
        <f>IF('【ルース】入力欄'!I249="","",'【ルース】入力欄'!I249)</f>
        <v/>
      </c>
      <c r="G394" s="170" t="str">
        <f>IF('【ルース】入力欄'!K249="","",'【ルース】入力欄'!K249)</f>
        <v/>
      </c>
      <c r="H394" s="174" t="str">
        <f>IF('【ルース】入力欄'!J249="","",'【ルース】入力欄'!J249)</f>
        <v/>
      </c>
      <c r="I394" s="175" t="str">
        <f>IF('【ルース】入力欄'!M249="","",'【ルース】入力欄'!M249)</f>
        <v/>
      </c>
      <c r="J394" s="156"/>
      <c r="K394" s="78"/>
      <c r="N394" s="122"/>
    </row>
    <row r="395" spans="1:14" ht="45" customHeight="1">
      <c r="A395" s="139" t="s">
        <v>253</v>
      </c>
      <c r="B395" s="73" t="str">
        <f>IF('【ルース】入力欄'!E250="","",'【ルース】入力欄'!E250)</f>
        <v/>
      </c>
      <c r="C395" s="153" t="str">
        <f>IF('【ルース】入力欄'!F250="","",'【ルース】入力欄'!F250)</f>
        <v/>
      </c>
      <c r="D395" s="74" t="str">
        <f>IF('【ルース】入力欄'!G250="","",'【ルース】入力欄'!G250)</f>
        <v/>
      </c>
      <c r="E395" s="75" t="str">
        <f>IF('【ルース】入力欄'!H250="","",'【ルース】入力欄'!H250)</f>
        <v/>
      </c>
      <c r="F395" s="154" t="str">
        <f>IF('【ルース】入力欄'!I250="","",'【ルース】入力欄'!I250)</f>
        <v/>
      </c>
      <c r="G395" s="153" t="str">
        <f>IF('【ルース】入力欄'!K250="","",'【ルース】入力欄'!K250)</f>
        <v/>
      </c>
      <c r="H395" s="162" t="str">
        <f>IF('【ルース】入力欄'!J250="","",'【ルース】入力欄'!J250)</f>
        <v/>
      </c>
      <c r="I395" s="76" t="str">
        <f>IF('【ルース】入力欄'!M250="","",'【ルース】入力欄'!M250)</f>
        <v/>
      </c>
      <c r="J395" s="155"/>
      <c r="K395" s="77"/>
      <c r="N395" s="122"/>
    </row>
    <row r="396" spans="1:14" ht="45" customHeight="1">
      <c r="A396" s="143" t="s">
        <v>254</v>
      </c>
      <c r="B396" s="169" t="str">
        <f>IF('【ルース】入力欄'!E251="","",'【ルース】入力欄'!E251)</f>
        <v/>
      </c>
      <c r="C396" s="170" t="str">
        <f>IF('【ルース】入力欄'!F251="","",'【ルース】入力欄'!F251)</f>
        <v/>
      </c>
      <c r="D396" s="171" t="str">
        <f>IF('【ルース】入力欄'!G251="","",'【ルース】入力欄'!G251)</f>
        <v/>
      </c>
      <c r="E396" s="172" t="str">
        <f>IF('【ルース】入力欄'!H251="","",'【ルース】入力欄'!H251)</f>
        <v/>
      </c>
      <c r="F396" s="173" t="str">
        <f>IF('【ルース】入力欄'!I251="","",'【ルース】入力欄'!I251)</f>
        <v/>
      </c>
      <c r="G396" s="170" t="str">
        <f>IF('【ルース】入力欄'!K251="","",'【ルース】入力欄'!K251)</f>
        <v/>
      </c>
      <c r="H396" s="174" t="str">
        <f>IF('【ルース】入力欄'!J251="","",'【ルース】入力欄'!J251)</f>
        <v/>
      </c>
      <c r="I396" s="175" t="str">
        <f>IF('【ルース】入力欄'!M251="","",'【ルース】入力欄'!M251)</f>
        <v/>
      </c>
      <c r="J396" s="156"/>
      <c r="K396" s="78"/>
      <c r="N396" s="122"/>
    </row>
    <row r="397" spans="1:14" ht="45" customHeight="1">
      <c r="A397" s="139" t="s">
        <v>255</v>
      </c>
      <c r="B397" s="73" t="str">
        <f>IF('【ルース】入力欄'!E252="","",'【ルース】入力欄'!E252)</f>
        <v/>
      </c>
      <c r="C397" s="153" t="str">
        <f>IF('【ルース】入力欄'!F252="","",'【ルース】入力欄'!F252)</f>
        <v/>
      </c>
      <c r="D397" s="74" t="str">
        <f>IF('【ルース】入力欄'!G252="","",'【ルース】入力欄'!G252)</f>
        <v/>
      </c>
      <c r="E397" s="75" t="str">
        <f>IF('【ルース】入力欄'!H252="","",'【ルース】入力欄'!H252)</f>
        <v/>
      </c>
      <c r="F397" s="154" t="str">
        <f>IF('【ルース】入力欄'!I252="","",'【ルース】入力欄'!I252)</f>
        <v/>
      </c>
      <c r="G397" s="153" t="str">
        <f>IF('【ルース】入力欄'!K252="","",'【ルース】入力欄'!K252)</f>
        <v/>
      </c>
      <c r="H397" s="162" t="str">
        <f>IF('【ルース】入力欄'!J252="","",'【ルース】入力欄'!J252)</f>
        <v/>
      </c>
      <c r="I397" s="76" t="str">
        <f>IF('【ルース】入力欄'!M252="","",'【ルース】入力欄'!M252)</f>
        <v/>
      </c>
      <c r="J397" s="155"/>
      <c r="K397" s="77"/>
      <c r="N397" s="122"/>
    </row>
    <row r="398" spans="1:14" ht="45" customHeight="1">
      <c r="A398" s="143" t="s">
        <v>256</v>
      </c>
      <c r="B398" s="169" t="str">
        <f>IF('【ルース】入力欄'!E253="","",'【ルース】入力欄'!E253)</f>
        <v/>
      </c>
      <c r="C398" s="170" t="str">
        <f>IF('【ルース】入力欄'!F253="","",'【ルース】入力欄'!F253)</f>
        <v/>
      </c>
      <c r="D398" s="171" t="str">
        <f>IF('【ルース】入力欄'!G253="","",'【ルース】入力欄'!G253)</f>
        <v/>
      </c>
      <c r="E398" s="172" t="str">
        <f>IF('【ルース】入力欄'!H253="","",'【ルース】入力欄'!H253)</f>
        <v/>
      </c>
      <c r="F398" s="173" t="str">
        <f>IF('【ルース】入力欄'!I253="","",'【ルース】入力欄'!I253)</f>
        <v/>
      </c>
      <c r="G398" s="170" t="str">
        <f>IF('【ルース】入力欄'!K253="","",'【ルース】入力欄'!K253)</f>
        <v/>
      </c>
      <c r="H398" s="174" t="str">
        <f>IF('【ルース】入力欄'!J253="","",'【ルース】入力欄'!J253)</f>
        <v/>
      </c>
      <c r="I398" s="175" t="str">
        <f>IF('【ルース】入力欄'!M253="","",'【ルース】入力欄'!M253)</f>
        <v/>
      </c>
      <c r="J398" s="156"/>
      <c r="K398" s="78"/>
      <c r="N398" s="122"/>
    </row>
    <row r="399" spans="1:14" ht="45" customHeight="1">
      <c r="A399" s="139" t="s">
        <v>257</v>
      </c>
      <c r="B399" s="73" t="str">
        <f>IF('【ルース】入力欄'!E254="","",'【ルース】入力欄'!E254)</f>
        <v/>
      </c>
      <c r="C399" s="153" t="str">
        <f>IF('【ルース】入力欄'!F254="","",'【ルース】入力欄'!F254)</f>
        <v/>
      </c>
      <c r="D399" s="74" t="str">
        <f>IF('【ルース】入力欄'!G254="","",'【ルース】入力欄'!G254)</f>
        <v/>
      </c>
      <c r="E399" s="75" t="str">
        <f>IF('【ルース】入力欄'!H254="","",'【ルース】入力欄'!H254)</f>
        <v/>
      </c>
      <c r="F399" s="154" t="str">
        <f>IF('【ルース】入力欄'!I254="","",'【ルース】入力欄'!I254)</f>
        <v/>
      </c>
      <c r="G399" s="153" t="str">
        <f>IF('【ルース】入力欄'!K254="","",'【ルース】入力欄'!K254)</f>
        <v/>
      </c>
      <c r="H399" s="162" t="str">
        <f>IF('【ルース】入力欄'!J254="","",'【ルース】入力欄'!J254)</f>
        <v/>
      </c>
      <c r="I399" s="76" t="str">
        <f>IF('【ルース】入力欄'!M254="","",'【ルース】入力欄'!M254)</f>
        <v/>
      </c>
      <c r="J399" s="155"/>
      <c r="K399" s="77"/>
      <c r="N399" s="122"/>
    </row>
    <row r="400" spans="1:14" ht="45" customHeight="1" thickBot="1">
      <c r="A400" s="147" t="s">
        <v>258</v>
      </c>
      <c r="B400" s="176" t="str">
        <f>IF('【ルース】入力欄'!E255="","",'【ルース】入力欄'!E255)</f>
        <v/>
      </c>
      <c r="C400" s="177" t="str">
        <f>IF('【ルース】入力欄'!F255="","",'【ルース】入力欄'!F255)</f>
        <v/>
      </c>
      <c r="D400" s="178" t="str">
        <f>IF('【ルース】入力欄'!G255="","",'【ルース】入力欄'!G255)</f>
        <v/>
      </c>
      <c r="E400" s="179" t="str">
        <f>IF('【ルース】入力欄'!H255="","",'【ルース】入力欄'!H255)</f>
        <v/>
      </c>
      <c r="F400" s="180" t="str">
        <f>IF('【ルース】入力欄'!I255="","",'【ルース】入力欄'!I255)</f>
        <v/>
      </c>
      <c r="G400" s="177" t="str">
        <f>IF('【ルース】入力欄'!K255="","",'【ルース】入力欄'!K255)</f>
        <v/>
      </c>
      <c r="H400" s="181" t="str">
        <f>IF('【ルース】入力欄'!J255="","",'【ルース】入力欄'!J255)</f>
        <v/>
      </c>
      <c r="I400" s="182" t="str">
        <f>IF('【ルース】入力欄'!M255="","",'【ルース】入力欄'!M255)</f>
        <v/>
      </c>
      <c r="J400" s="156"/>
      <c r="K400" s="78"/>
      <c r="N400" s="122"/>
    </row>
    <row r="401" ht="20.25" customHeight="1"/>
    <row r="402" spans="1:6" ht="15">
      <c r="A402" s="150"/>
      <c r="B402" s="199" t="str">
        <f>CONCATENATE("出品表　（　",'【ルース】入力欄'!I$3,"　APREオークション　ルース）")</f>
        <v>出品表　（　　APREオークション　ルース）</v>
      </c>
      <c r="C402" s="199"/>
      <c r="D402" s="199"/>
      <c r="E402" s="199"/>
      <c r="F402" s="199"/>
    </row>
    <row r="403" spans="8:11" ht="3.75" customHeight="1" thickBot="1">
      <c r="H403" s="121"/>
      <c r="I403" s="120"/>
      <c r="J403" s="120"/>
      <c r="K403" s="120"/>
    </row>
    <row r="404" spans="1:11" ht="33.75" customHeight="1" thickBot="1">
      <c r="A404" s="133"/>
      <c r="B404" s="133" t="s">
        <v>244</v>
      </c>
      <c r="C404" s="184" t="str">
        <f>IF('【ルース】入力欄'!C256="","",'【ルース】入力欄'!C256)</f>
        <v/>
      </c>
      <c r="D404" s="129"/>
      <c r="E404" s="151"/>
      <c r="F404" s="151" t="s">
        <v>20</v>
      </c>
      <c r="G404" s="151"/>
      <c r="H404" s="115" t="s">
        <v>208</v>
      </c>
      <c r="I404" s="200" t="str">
        <f>IF('【ルース】入力欄'!C$3="","",'【ルース】入力欄'!C$3)</f>
        <v/>
      </c>
      <c r="J404" s="201"/>
      <c r="K404" s="202"/>
    </row>
    <row r="405" spans="1:11" ht="5.25" customHeight="1" thickBot="1">
      <c r="A405" s="47"/>
      <c r="B405" s="45"/>
      <c r="I405" s="79"/>
      <c r="J405" s="83"/>
      <c r="K405" s="71"/>
    </row>
    <row r="406" spans="1:11" ht="45" customHeight="1">
      <c r="A406" s="48" t="s">
        <v>2</v>
      </c>
      <c r="B406" s="49" t="s">
        <v>22</v>
      </c>
      <c r="C406" s="137" t="s">
        <v>23</v>
      </c>
      <c r="D406" s="49" t="s">
        <v>148</v>
      </c>
      <c r="E406" s="50" t="s">
        <v>24</v>
      </c>
      <c r="F406" s="152" t="s">
        <v>266</v>
      </c>
      <c r="G406" s="137" t="s">
        <v>152</v>
      </c>
      <c r="H406" s="137" t="s">
        <v>292</v>
      </c>
      <c r="I406" s="207" t="s">
        <v>301</v>
      </c>
      <c r="J406" s="138" t="s">
        <v>268</v>
      </c>
      <c r="K406" s="72"/>
    </row>
    <row r="407" spans="1:14" ht="45" customHeight="1">
      <c r="A407" s="139" t="s">
        <v>249</v>
      </c>
      <c r="B407" s="73" t="str">
        <f>IF('【ルース】入力欄'!E256="","",'【ルース】入力欄'!E256)</f>
        <v/>
      </c>
      <c r="C407" s="153" t="str">
        <f>IF('【ルース】入力欄'!F256="","",'【ルース】入力欄'!F256)</f>
        <v/>
      </c>
      <c r="D407" s="74" t="str">
        <f>IF('【ルース】入力欄'!G256="","",'【ルース】入力欄'!G256)</f>
        <v/>
      </c>
      <c r="E407" s="75" t="str">
        <f>IF('【ルース】入力欄'!H256="","",'【ルース】入力欄'!H256)</f>
        <v/>
      </c>
      <c r="F407" s="154" t="str">
        <f>IF('【ルース】入力欄'!I256="","",'【ルース】入力欄'!I256)</f>
        <v/>
      </c>
      <c r="G407" s="153" t="str">
        <f>IF('【ルース】入力欄'!K256="","",'【ルース】入力欄'!K256)</f>
        <v/>
      </c>
      <c r="H407" s="162" t="str">
        <f>IF('【ルース】入力欄'!J256="","",'【ルース】入力欄'!J256)</f>
        <v/>
      </c>
      <c r="I407" s="76" t="str">
        <f>IF('【ルース】入力欄'!M256="","",'【ルース】入力欄'!M256)</f>
        <v/>
      </c>
      <c r="J407" s="155"/>
      <c r="K407" s="77"/>
      <c r="N407" s="122"/>
    </row>
    <row r="408" spans="1:14" ht="45" customHeight="1">
      <c r="A408" s="143" t="s">
        <v>250</v>
      </c>
      <c r="B408" s="169" t="str">
        <f>IF('【ルース】入力欄'!E257="","",'【ルース】入力欄'!E257)</f>
        <v/>
      </c>
      <c r="C408" s="170" t="str">
        <f>IF('【ルース】入力欄'!F257="","",'【ルース】入力欄'!F257)</f>
        <v/>
      </c>
      <c r="D408" s="171" t="str">
        <f>IF('【ルース】入力欄'!G257="","",'【ルース】入力欄'!G257)</f>
        <v/>
      </c>
      <c r="E408" s="172" t="str">
        <f>IF('【ルース】入力欄'!H257="","",'【ルース】入力欄'!H257)</f>
        <v/>
      </c>
      <c r="F408" s="173" t="str">
        <f>IF('【ルース】入力欄'!I257="","",'【ルース】入力欄'!I257)</f>
        <v/>
      </c>
      <c r="G408" s="170" t="str">
        <f>IF('【ルース】入力欄'!K257="","",'【ルース】入力欄'!K257)</f>
        <v/>
      </c>
      <c r="H408" s="174" t="str">
        <f>IF('【ルース】入力欄'!J257="","",'【ルース】入力欄'!J257)</f>
        <v/>
      </c>
      <c r="I408" s="175" t="str">
        <f>IF('【ルース】入力欄'!M257="","",'【ルース】入力欄'!M257)</f>
        <v/>
      </c>
      <c r="J408" s="156"/>
      <c r="K408" s="78"/>
      <c r="N408" s="122"/>
    </row>
    <row r="409" spans="1:14" ht="45" customHeight="1">
      <c r="A409" s="139" t="s">
        <v>251</v>
      </c>
      <c r="B409" s="73" t="str">
        <f>IF('【ルース】入力欄'!E258="","",'【ルース】入力欄'!E258)</f>
        <v/>
      </c>
      <c r="C409" s="153" t="str">
        <f>IF('【ルース】入力欄'!F258="","",'【ルース】入力欄'!F258)</f>
        <v/>
      </c>
      <c r="D409" s="74" t="str">
        <f>IF('【ルース】入力欄'!G258="","",'【ルース】入力欄'!G258)</f>
        <v/>
      </c>
      <c r="E409" s="75" t="str">
        <f>IF('【ルース】入力欄'!H258="","",'【ルース】入力欄'!H258)</f>
        <v/>
      </c>
      <c r="F409" s="154" t="str">
        <f>IF('【ルース】入力欄'!I258="","",'【ルース】入力欄'!I258)</f>
        <v/>
      </c>
      <c r="G409" s="153" t="str">
        <f>IF('【ルース】入力欄'!K258="","",'【ルース】入力欄'!K258)</f>
        <v/>
      </c>
      <c r="H409" s="162" t="str">
        <f>IF('【ルース】入力欄'!J258="","",'【ルース】入力欄'!J258)</f>
        <v/>
      </c>
      <c r="I409" s="76" t="str">
        <f>IF('【ルース】入力欄'!M258="","",'【ルース】入力欄'!M258)</f>
        <v/>
      </c>
      <c r="J409" s="155"/>
      <c r="K409" s="77"/>
      <c r="N409" s="122"/>
    </row>
    <row r="410" spans="1:14" ht="45" customHeight="1">
      <c r="A410" s="143" t="s">
        <v>252</v>
      </c>
      <c r="B410" s="169" t="str">
        <f>IF('【ルース】入力欄'!E259="","",'【ルース】入力欄'!E259)</f>
        <v/>
      </c>
      <c r="C410" s="170" t="str">
        <f>IF('【ルース】入力欄'!F259="","",'【ルース】入力欄'!F259)</f>
        <v/>
      </c>
      <c r="D410" s="171" t="str">
        <f>IF('【ルース】入力欄'!G259="","",'【ルース】入力欄'!G259)</f>
        <v/>
      </c>
      <c r="E410" s="172" t="str">
        <f>IF('【ルース】入力欄'!H259="","",'【ルース】入力欄'!H259)</f>
        <v/>
      </c>
      <c r="F410" s="173" t="str">
        <f>IF('【ルース】入力欄'!I259="","",'【ルース】入力欄'!I259)</f>
        <v/>
      </c>
      <c r="G410" s="170" t="str">
        <f>IF('【ルース】入力欄'!K259="","",'【ルース】入力欄'!K259)</f>
        <v/>
      </c>
      <c r="H410" s="174" t="str">
        <f>IF('【ルース】入力欄'!J259="","",'【ルース】入力欄'!J259)</f>
        <v/>
      </c>
      <c r="I410" s="175" t="str">
        <f>IF('【ルース】入力欄'!M259="","",'【ルース】入力欄'!M259)</f>
        <v/>
      </c>
      <c r="J410" s="156"/>
      <c r="K410" s="78"/>
      <c r="N410" s="122"/>
    </row>
    <row r="411" spans="1:14" ht="45" customHeight="1">
      <c r="A411" s="139" t="s">
        <v>253</v>
      </c>
      <c r="B411" s="73" t="str">
        <f>IF('【ルース】入力欄'!E260="","",'【ルース】入力欄'!E260)</f>
        <v/>
      </c>
      <c r="C411" s="153" t="str">
        <f>IF('【ルース】入力欄'!F260="","",'【ルース】入力欄'!F260)</f>
        <v/>
      </c>
      <c r="D411" s="74" t="str">
        <f>IF('【ルース】入力欄'!G260="","",'【ルース】入力欄'!G260)</f>
        <v/>
      </c>
      <c r="E411" s="75" t="str">
        <f>IF('【ルース】入力欄'!H260="","",'【ルース】入力欄'!H260)</f>
        <v/>
      </c>
      <c r="F411" s="154" t="str">
        <f>IF('【ルース】入力欄'!I260="","",'【ルース】入力欄'!I260)</f>
        <v/>
      </c>
      <c r="G411" s="153" t="str">
        <f>IF('【ルース】入力欄'!K260="","",'【ルース】入力欄'!K260)</f>
        <v/>
      </c>
      <c r="H411" s="162" t="str">
        <f>IF('【ルース】入力欄'!J260="","",'【ルース】入力欄'!J260)</f>
        <v/>
      </c>
      <c r="I411" s="76" t="str">
        <f>IF('【ルース】入力欄'!M260="","",'【ルース】入力欄'!M260)</f>
        <v/>
      </c>
      <c r="J411" s="155"/>
      <c r="K411" s="77"/>
      <c r="N411" s="122"/>
    </row>
    <row r="412" spans="1:14" ht="45" customHeight="1">
      <c r="A412" s="143" t="s">
        <v>254</v>
      </c>
      <c r="B412" s="169" t="str">
        <f>IF('【ルース】入力欄'!E261="","",'【ルース】入力欄'!E261)</f>
        <v/>
      </c>
      <c r="C412" s="170" t="str">
        <f>IF('【ルース】入力欄'!F261="","",'【ルース】入力欄'!F261)</f>
        <v/>
      </c>
      <c r="D412" s="171" t="str">
        <f>IF('【ルース】入力欄'!G261="","",'【ルース】入力欄'!G261)</f>
        <v/>
      </c>
      <c r="E412" s="172" t="str">
        <f>IF('【ルース】入力欄'!H261="","",'【ルース】入力欄'!H261)</f>
        <v/>
      </c>
      <c r="F412" s="173" t="str">
        <f>IF('【ルース】入力欄'!I261="","",'【ルース】入力欄'!I261)</f>
        <v/>
      </c>
      <c r="G412" s="170" t="str">
        <f>IF('【ルース】入力欄'!K261="","",'【ルース】入力欄'!K261)</f>
        <v/>
      </c>
      <c r="H412" s="174" t="str">
        <f>IF('【ルース】入力欄'!J261="","",'【ルース】入力欄'!J261)</f>
        <v/>
      </c>
      <c r="I412" s="175" t="str">
        <f>IF('【ルース】入力欄'!M261="","",'【ルース】入力欄'!M261)</f>
        <v/>
      </c>
      <c r="J412" s="156"/>
      <c r="K412" s="78"/>
      <c r="N412" s="122"/>
    </row>
    <row r="413" spans="1:14" ht="45" customHeight="1">
      <c r="A413" s="139" t="s">
        <v>255</v>
      </c>
      <c r="B413" s="73" t="str">
        <f>IF('【ルース】入力欄'!E262="","",'【ルース】入力欄'!E262)</f>
        <v/>
      </c>
      <c r="C413" s="153" t="str">
        <f>IF('【ルース】入力欄'!F262="","",'【ルース】入力欄'!F262)</f>
        <v/>
      </c>
      <c r="D413" s="74" t="str">
        <f>IF('【ルース】入力欄'!G262="","",'【ルース】入力欄'!G262)</f>
        <v/>
      </c>
      <c r="E413" s="75" t="str">
        <f>IF('【ルース】入力欄'!H262="","",'【ルース】入力欄'!H262)</f>
        <v/>
      </c>
      <c r="F413" s="154" t="str">
        <f>IF('【ルース】入力欄'!I262="","",'【ルース】入力欄'!I262)</f>
        <v/>
      </c>
      <c r="G413" s="153" t="str">
        <f>IF('【ルース】入力欄'!K262="","",'【ルース】入力欄'!K262)</f>
        <v/>
      </c>
      <c r="H413" s="162" t="str">
        <f>IF('【ルース】入力欄'!J262="","",'【ルース】入力欄'!J262)</f>
        <v/>
      </c>
      <c r="I413" s="76" t="str">
        <f>IF('【ルース】入力欄'!M262="","",'【ルース】入力欄'!M262)</f>
        <v/>
      </c>
      <c r="J413" s="155"/>
      <c r="K413" s="77"/>
      <c r="N413" s="122"/>
    </row>
    <row r="414" spans="1:14" ht="45" customHeight="1">
      <c r="A414" s="143" t="s">
        <v>256</v>
      </c>
      <c r="B414" s="169" t="str">
        <f>IF('【ルース】入力欄'!E263="","",'【ルース】入力欄'!E263)</f>
        <v/>
      </c>
      <c r="C414" s="170" t="str">
        <f>IF('【ルース】入力欄'!F263="","",'【ルース】入力欄'!F263)</f>
        <v/>
      </c>
      <c r="D414" s="171" t="str">
        <f>IF('【ルース】入力欄'!G263="","",'【ルース】入力欄'!G263)</f>
        <v/>
      </c>
      <c r="E414" s="172" t="str">
        <f>IF('【ルース】入力欄'!H263="","",'【ルース】入力欄'!H263)</f>
        <v/>
      </c>
      <c r="F414" s="173" t="str">
        <f>IF('【ルース】入力欄'!I263="","",'【ルース】入力欄'!I263)</f>
        <v/>
      </c>
      <c r="G414" s="170" t="str">
        <f>IF('【ルース】入力欄'!K263="","",'【ルース】入力欄'!K263)</f>
        <v/>
      </c>
      <c r="H414" s="174" t="str">
        <f>IF('【ルース】入力欄'!J263="","",'【ルース】入力欄'!J263)</f>
        <v/>
      </c>
      <c r="I414" s="175" t="str">
        <f>IF('【ルース】入力欄'!M263="","",'【ルース】入力欄'!M263)</f>
        <v/>
      </c>
      <c r="J414" s="156"/>
      <c r="K414" s="78"/>
      <c r="N414" s="122"/>
    </row>
    <row r="415" spans="1:14" ht="45" customHeight="1">
      <c r="A415" s="139" t="s">
        <v>257</v>
      </c>
      <c r="B415" s="73" t="str">
        <f>IF('【ルース】入力欄'!E264="","",'【ルース】入力欄'!E264)</f>
        <v/>
      </c>
      <c r="C415" s="153" t="str">
        <f>IF('【ルース】入力欄'!F264="","",'【ルース】入力欄'!F264)</f>
        <v/>
      </c>
      <c r="D415" s="74" t="str">
        <f>IF('【ルース】入力欄'!G264="","",'【ルース】入力欄'!G264)</f>
        <v/>
      </c>
      <c r="E415" s="75" t="str">
        <f>IF('【ルース】入力欄'!H264="","",'【ルース】入力欄'!H264)</f>
        <v/>
      </c>
      <c r="F415" s="154" t="str">
        <f>IF('【ルース】入力欄'!I264="","",'【ルース】入力欄'!I264)</f>
        <v/>
      </c>
      <c r="G415" s="153" t="str">
        <f>IF('【ルース】入力欄'!K264="","",'【ルース】入力欄'!K264)</f>
        <v/>
      </c>
      <c r="H415" s="162" t="str">
        <f>IF('【ルース】入力欄'!J264="","",'【ルース】入力欄'!J264)</f>
        <v/>
      </c>
      <c r="I415" s="76" t="str">
        <f>IF('【ルース】入力欄'!M264="","",'【ルース】入力欄'!M264)</f>
        <v/>
      </c>
      <c r="J415" s="155"/>
      <c r="K415" s="77"/>
      <c r="N415" s="122"/>
    </row>
    <row r="416" spans="1:14" ht="45" customHeight="1" thickBot="1">
      <c r="A416" s="147" t="s">
        <v>258</v>
      </c>
      <c r="B416" s="176" t="str">
        <f>IF('【ルース】入力欄'!E265="","",'【ルース】入力欄'!E265)</f>
        <v/>
      </c>
      <c r="C416" s="177" t="str">
        <f>IF('【ルース】入力欄'!F265="","",'【ルース】入力欄'!F265)</f>
        <v/>
      </c>
      <c r="D416" s="178" t="str">
        <f>IF('【ルース】入力欄'!G265="","",'【ルース】入力欄'!G265)</f>
        <v/>
      </c>
      <c r="E416" s="179" t="str">
        <f>IF('【ルース】入力欄'!H265="","",'【ルース】入力欄'!H265)</f>
        <v/>
      </c>
      <c r="F416" s="180" t="str">
        <f>IF('【ルース】入力欄'!I265="","",'【ルース】入力欄'!I265)</f>
        <v/>
      </c>
      <c r="G416" s="177" t="str">
        <f>IF('【ルース】入力欄'!K265="","",'【ルース】入力欄'!K265)</f>
        <v/>
      </c>
      <c r="H416" s="181" t="str">
        <f>IF('【ルース】入力欄'!J265="","",'【ルース】入力欄'!J265)</f>
        <v/>
      </c>
      <c r="I416" s="182" t="str">
        <f>IF('【ルース】入力欄'!M265="","",'【ルース】入力欄'!M265)</f>
        <v/>
      </c>
      <c r="J416" s="156"/>
      <c r="K416" s="78"/>
      <c r="N416" s="122"/>
    </row>
    <row r="418" spans="1:6" ht="15">
      <c r="A418" s="150"/>
      <c r="B418" s="199" t="str">
        <f>CONCATENATE("出品表　（　",'【ルース】入力欄'!I$3,"　APREオークション　ルース）")</f>
        <v>出品表　（　　APREオークション　ルース）</v>
      </c>
      <c r="C418" s="199"/>
      <c r="D418" s="199"/>
      <c r="E418" s="199"/>
      <c r="F418" s="199"/>
    </row>
    <row r="419" spans="8:11" ht="3.75" customHeight="1" thickBot="1">
      <c r="H419" s="121"/>
      <c r="I419" s="120"/>
      <c r="J419" s="120"/>
      <c r="K419" s="120"/>
    </row>
    <row r="420" spans="1:11" ht="33.75" customHeight="1" thickBot="1">
      <c r="A420" s="133"/>
      <c r="B420" s="133" t="s">
        <v>244</v>
      </c>
      <c r="C420" s="184" t="str">
        <f>IF('【ルース】入力欄'!C266="","",'【ルース】入力欄'!C266)</f>
        <v/>
      </c>
      <c r="D420" s="129"/>
      <c r="E420" s="151"/>
      <c r="F420" s="151" t="s">
        <v>20</v>
      </c>
      <c r="G420" s="151"/>
      <c r="H420" s="115" t="s">
        <v>208</v>
      </c>
      <c r="I420" s="200" t="str">
        <f>IF('【ルース】入力欄'!C$3="","",'【ルース】入力欄'!C$3)</f>
        <v/>
      </c>
      <c r="J420" s="201"/>
      <c r="K420" s="202"/>
    </row>
    <row r="421" spans="1:11" ht="5.25" customHeight="1" thickBot="1">
      <c r="A421" s="47"/>
      <c r="B421" s="45"/>
      <c r="I421" s="79"/>
      <c r="J421" s="83"/>
      <c r="K421" s="71"/>
    </row>
    <row r="422" spans="1:11" ht="45" customHeight="1">
      <c r="A422" s="48" t="s">
        <v>2</v>
      </c>
      <c r="B422" s="49" t="s">
        <v>22</v>
      </c>
      <c r="C422" s="137" t="s">
        <v>23</v>
      </c>
      <c r="D422" s="49" t="s">
        <v>148</v>
      </c>
      <c r="E422" s="50" t="s">
        <v>24</v>
      </c>
      <c r="F422" s="152" t="s">
        <v>266</v>
      </c>
      <c r="G422" s="137" t="s">
        <v>152</v>
      </c>
      <c r="H422" s="137" t="s">
        <v>292</v>
      </c>
      <c r="I422" s="207" t="s">
        <v>301</v>
      </c>
      <c r="J422" s="138" t="s">
        <v>268</v>
      </c>
      <c r="K422" s="72"/>
    </row>
    <row r="423" spans="1:14" ht="45" customHeight="1">
      <c r="A423" s="139" t="s">
        <v>249</v>
      </c>
      <c r="B423" s="73" t="str">
        <f>IF('【ルース】入力欄'!E266="","",'【ルース】入力欄'!E266)</f>
        <v/>
      </c>
      <c r="C423" s="153" t="str">
        <f>IF('【ルース】入力欄'!F266="","",'【ルース】入力欄'!F266)</f>
        <v/>
      </c>
      <c r="D423" s="74" t="str">
        <f>IF('【ルース】入力欄'!G266="","",'【ルース】入力欄'!G266)</f>
        <v/>
      </c>
      <c r="E423" s="75" t="str">
        <f>IF('【ルース】入力欄'!H266="","",'【ルース】入力欄'!H266)</f>
        <v/>
      </c>
      <c r="F423" s="154" t="str">
        <f>IF('【ルース】入力欄'!I266="","",'【ルース】入力欄'!I266)</f>
        <v/>
      </c>
      <c r="G423" s="153" t="str">
        <f>IF('【ルース】入力欄'!K266="","",'【ルース】入力欄'!K266)</f>
        <v/>
      </c>
      <c r="H423" s="162" t="str">
        <f>IF('【ルース】入力欄'!J266="","",'【ルース】入力欄'!J266)</f>
        <v/>
      </c>
      <c r="I423" s="76" t="str">
        <f>IF('【ルース】入力欄'!M266="","",'【ルース】入力欄'!M266)</f>
        <v/>
      </c>
      <c r="J423" s="155"/>
      <c r="K423" s="77"/>
      <c r="N423" s="122"/>
    </row>
    <row r="424" spans="1:14" ht="45" customHeight="1">
      <c r="A424" s="143" t="s">
        <v>250</v>
      </c>
      <c r="B424" s="169" t="str">
        <f>IF('【ルース】入力欄'!E267="","",'【ルース】入力欄'!E267)</f>
        <v/>
      </c>
      <c r="C424" s="170" t="str">
        <f>IF('【ルース】入力欄'!F267="","",'【ルース】入力欄'!F267)</f>
        <v/>
      </c>
      <c r="D424" s="171" t="str">
        <f>IF('【ルース】入力欄'!G267="","",'【ルース】入力欄'!G267)</f>
        <v/>
      </c>
      <c r="E424" s="172" t="str">
        <f>IF('【ルース】入力欄'!H267="","",'【ルース】入力欄'!H267)</f>
        <v/>
      </c>
      <c r="F424" s="173" t="str">
        <f>IF('【ルース】入力欄'!I267="","",'【ルース】入力欄'!I267)</f>
        <v/>
      </c>
      <c r="G424" s="170" t="str">
        <f>IF('【ルース】入力欄'!K267="","",'【ルース】入力欄'!K267)</f>
        <v/>
      </c>
      <c r="H424" s="174" t="str">
        <f>IF('【ルース】入力欄'!J267="","",'【ルース】入力欄'!J267)</f>
        <v/>
      </c>
      <c r="I424" s="175" t="str">
        <f>IF('【ルース】入力欄'!M267="","",'【ルース】入力欄'!M267)</f>
        <v/>
      </c>
      <c r="J424" s="156"/>
      <c r="K424" s="78"/>
      <c r="N424" s="122"/>
    </row>
    <row r="425" spans="1:14" ht="45" customHeight="1">
      <c r="A425" s="139" t="s">
        <v>251</v>
      </c>
      <c r="B425" s="73" t="str">
        <f>IF('【ルース】入力欄'!E268="","",'【ルース】入力欄'!E268)</f>
        <v/>
      </c>
      <c r="C425" s="153" t="str">
        <f>IF('【ルース】入力欄'!F268="","",'【ルース】入力欄'!F268)</f>
        <v/>
      </c>
      <c r="D425" s="74" t="str">
        <f>IF('【ルース】入力欄'!G268="","",'【ルース】入力欄'!G268)</f>
        <v/>
      </c>
      <c r="E425" s="75" t="str">
        <f>IF('【ルース】入力欄'!H268="","",'【ルース】入力欄'!H268)</f>
        <v/>
      </c>
      <c r="F425" s="154" t="str">
        <f>IF('【ルース】入力欄'!I268="","",'【ルース】入力欄'!I268)</f>
        <v/>
      </c>
      <c r="G425" s="153" t="str">
        <f>IF('【ルース】入力欄'!K268="","",'【ルース】入力欄'!K268)</f>
        <v/>
      </c>
      <c r="H425" s="162" t="str">
        <f>IF('【ルース】入力欄'!J268="","",'【ルース】入力欄'!J268)</f>
        <v/>
      </c>
      <c r="I425" s="76" t="str">
        <f>IF('【ルース】入力欄'!M268="","",'【ルース】入力欄'!M268)</f>
        <v/>
      </c>
      <c r="J425" s="155"/>
      <c r="K425" s="77"/>
      <c r="N425" s="122"/>
    </row>
    <row r="426" spans="1:14" ht="45" customHeight="1">
      <c r="A426" s="143" t="s">
        <v>252</v>
      </c>
      <c r="B426" s="169" t="str">
        <f>IF('【ルース】入力欄'!E269="","",'【ルース】入力欄'!E269)</f>
        <v/>
      </c>
      <c r="C426" s="170" t="str">
        <f>IF('【ルース】入力欄'!F269="","",'【ルース】入力欄'!F269)</f>
        <v/>
      </c>
      <c r="D426" s="171" t="str">
        <f>IF('【ルース】入力欄'!G269="","",'【ルース】入力欄'!G269)</f>
        <v/>
      </c>
      <c r="E426" s="172" t="str">
        <f>IF('【ルース】入力欄'!H269="","",'【ルース】入力欄'!H269)</f>
        <v/>
      </c>
      <c r="F426" s="173" t="str">
        <f>IF('【ルース】入力欄'!I269="","",'【ルース】入力欄'!I269)</f>
        <v/>
      </c>
      <c r="G426" s="170" t="str">
        <f>IF('【ルース】入力欄'!K269="","",'【ルース】入力欄'!K269)</f>
        <v/>
      </c>
      <c r="H426" s="174" t="str">
        <f>IF('【ルース】入力欄'!J269="","",'【ルース】入力欄'!J269)</f>
        <v/>
      </c>
      <c r="I426" s="175" t="str">
        <f>IF('【ルース】入力欄'!M269="","",'【ルース】入力欄'!M269)</f>
        <v/>
      </c>
      <c r="J426" s="156"/>
      <c r="K426" s="78"/>
      <c r="N426" s="122"/>
    </row>
    <row r="427" spans="1:14" ht="45" customHeight="1">
      <c r="A427" s="139" t="s">
        <v>253</v>
      </c>
      <c r="B427" s="73" t="str">
        <f>IF('【ルース】入力欄'!E270="","",'【ルース】入力欄'!E270)</f>
        <v/>
      </c>
      <c r="C427" s="153" t="str">
        <f>IF('【ルース】入力欄'!F270="","",'【ルース】入力欄'!F270)</f>
        <v/>
      </c>
      <c r="D427" s="74" t="str">
        <f>IF('【ルース】入力欄'!G270="","",'【ルース】入力欄'!G270)</f>
        <v/>
      </c>
      <c r="E427" s="75" t="str">
        <f>IF('【ルース】入力欄'!H270="","",'【ルース】入力欄'!H270)</f>
        <v/>
      </c>
      <c r="F427" s="154" t="str">
        <f>IF('【ルース】入力欄'!I270="","",'【ルース】入力欄'!I270)</f>
        <v/>
      </c>
      <c r="G427" s="153" t="str">
        <f>IF('【ルース】入力欄'!K270="","",'【ルース】入力欄'!K270)</f>
        <v/>
      </c>
      <c r="H427" s="162" t="str">
        <f>IF('【ルース】入力欄'!J270="","",'【ルース】入力欄'!J270)</f>
        <v/>
      </c>
      <c r="I427" s="76" t="str">
        <f>IF('【ルース】入力欄'!M270="","",'【ルース】入力欄'!M270)</f>
        <v/>
      </c>
      <c r="J427" s="155"/>
      <c r="K427" s="77"/>
      <c r="N427" s="122"/>
    </row>
    <row r="428" spans="1:14" ht="45" customHeight="1">
      <c r="A428" s="143" t="s">
        <v>254</v>
      </c>
      <c r="B428" s="169" t="str">
        <f>IF('【ルース】入力欄'!E271="","",'【ルース】入力欄'!E271)</f>
        <v/>
      </c>
      <c r="C428" s="170" t="str">
        <f>IF('【ルース】入力欄'!F271="","",'【ルース】入力欄'!F271)</f>
        <v/>
      </c>
      <c r="D428" s="171" t="str">
        <f>IF('【ルース】入力欄'!G271="","",'【ルース】入力欄'!G271)</f>
        <v/>
      </c>
      <c r="E428" s="172" t="str">
        <f>IF('【ルース】入力欄'!H271="","",'【ルース】入力欄'!H271)</f>
        <v/>
      </c>
      <c r="F428" s="173" t="str">
        <f>IF('【ルース】入力欄'!I271="","",'【ルース】入力欄'!I271)</f>
        <v/>
      </c>
      <c r="G428" s="170" t="str">
        <f>IF('【ルース】入力欄'!K271="","",'【ルース】入力欄'!K271)</f>
        <v/>
      </c>
      <c r="H428" s="174" t="str">
        <f>IF('【ルース】入力欄'!J271="","",'【ルース】入力欄'!J271)</f>
        <v/>
      </c>
      <c r="I428" s="175" t="str">
        <f>IF('【ルース】入力欄'!M271="","",'【ルース】入力欄'!M271)</f>
        <v/>
      </c>
      <c r="J428" s="156"/>
      <c r="K428" s="78"/>
      <c r="N428" s="122"/>
    </row>
    <row r="429" spans="1:14" ht="45" customHeight="1">
      <c r="A429" s="139" t="s">
        <v>255</v>
      </c>
      <c r="B429" s="73" t="str">
        <f>IF('【ルース】入力欄'!E272="","",'【ルース】入力欄'!E272)</f>
        <v/>
      </c>
      <c r="C429" s="153" t="str">
        <f>IF('【ルース】入力欄'!F272="","",'【ルース】入力欄'!F272)</f>
        <v/>
      </c>
      <c r="D429" s="74" t="str">
        <f>IF('【ルース】入力欄'!G272="","",'【ルース】入力欄'!G272)</f>
        <v/>
      </c>
      <c r="E429" s="75" t="str">
        <f>IF('【ルース】入力欄'!H272="","",'【ルース】入力欄'!H272)</f>
        <v/>
      </c>
      <c r="F429" s="154" t="str">
        <f>IF('【ルース】入力欄'!I272="","",'【ルース】入力欄'!I272)</f>
        <v/>
      </c>
      <c r="G429" s="153" t="str">
        <f>IF('【ルース】入力欄'!K272="","",'【ルース】入力欄'!K272)</f>
        <v/>
      </c>
      <c r="H429" s="162" t="str">
        <f>IF('【ルース】入力欄'!J272="","",'【ルース】入力欄'!J272)</f>
        <v/>
      </c>
      <c r="I429" s="76" t="str">
        <f>IF('【ルース】入力欄'!M272="","",'【ルース】入力欄'!M272)</f>
        <v/>
      </c>
      <c r="J429" s="155"/>
      <c r="K429" s="77"/>
      <c r="N429" s="122"/>
    </row>
    <row r="430" spans="1:14" ht="45" customHeight="1">
      <c r="A430" s="143" t="s">
        <v>256</v>
      </c>
      <c r="B430" s="169" t="str">
        <f>IF('【ルース】入力欄'!E273="","",'【ルース】入力欄'!E273)</f>
        <v/>
      </c>
      <c r="C430" s="170" t="str">
        <f>IF('【ルース】入力欄'!F273="","",'【ルース】入力欄'!F273)</f>
        <v/>
      </c>
      <c r="D430" s="171" t="str">
        <f>IF('【ルース】入力欄'!G273="","",'【ルース】入力欄'!G273)</f>
        <v/>
      </c>
      <c r="E430" s="172" t="str">
        <f>IF('【ルース】入力欄'!H273="","",'【ルース】入力欄'!H273)</f>
        <v/>
      </c>
      <c r="F430" s="173" t="str">
        <f>IF('【ルース】入力欄'!I273="","",'【ルース】入力欄'!I273)</f>
        <v/>
      </c>
      <c r="G430" s="170" t="str">
        <f>IF('【ルース】入力欄'!K273="","",'【ルース】入力欄'!K273)</f>
        <v/>
      </c>
      <c r="H430" s="174" t="str">
        <f>IF('【ルース】入力欄'!J273="","",'【ルース】入力欄'!J273)</f>
        <v/>
      </c>
      <c r="I430" s="175" t="str">
        <f>IF('【ルース】入力欄'!M273="","",'【ルース】入力欄'!M273)</f>
        <v/>
      </c>
      <c r="J430" s="156"/>
      <c r="K430" s="78"/>
      <c r="N430" s="122"/>
    </row>
    <row r="431" spans="1:14" ht="45" customHeight="1">
      <c r="A431" s="139" t="s">
        <v>257</v>
      </c>
      <c r="B431" s="73" t="str">
        <f>IF('【ルース】入力欄'!E274="","",'【ルース】入力欄'!E274)</f>
        <v/>
      </c>
      <c r="C431" s="153" t="str">
        <f>IF('【ルース】入力欄'!F274="","",'【ルース】入力欄'!F274)</f>
        <v/>
      </c>
      <c r="D431" s="74" t="str">
        <f>IF('【ルース】入力欄'!G274="","",'【ルース】入力欄'!G274)</f>
        <v/>
      </c>
      <c r="E431" s="75" t="str">
        <f>IF('【ルース】入力欄'!H274="","",'【ルース】入力欄'!H274)</f>
        <v/>
      </c>
      <c r="F431" s="154" t="str">
        <f>IF('【ルース】入力欄'!I274="","",'【ルース】入力欄'!I274)</f>
        <v/>
      </c>
      <c r="G431" s="153" t="str">
        <f>IF('【ルース】入力欄'!K274="","",'【ルース】入力欄'!K274)</f>
        <v/>
      </c>
      <c r="H431" s="162" t="str">
        <f>IF('【ルース】入力欄'!J274="","",'【ルース】入力欄'!J274)</f>
        <v/>
      </c>
      <c r="I431" s="76" t="str">
        <f>IF('【ルース】入力欄'!M274="","",'【ルース】入力欄'!M274)</f>
        <v/>
      </c>
      <c r="J431" s="155"/>
      <c r="K431" s="77"/>
      <c r="N431" s="122"/>
    </row>
    <row r="432" spans="1:14" ht="45" customHeight="1" thickBot="1">
      <c r="A432" s="147" t="s">
        <v>258</v>
      </c>
      <c r="B432" s="176" t="str">
        <f>IF('【ルース】入力欄'!E275="","",'【ルース】入力欄'!E275)</f>
        <v/>
      </c>
      <c r="C432" s="177" t="str">
        <f>IF('【ルース】入力欄'!F275="","",'【ルース】入力欄'!F275)</f>
        <v/>
      </c>
      <c r="D432" s="178" t="str">
        <f>IF('【ルース】入力欄'!G275="","",'【ルース】入力欄'!G275)</f>
        <v/>
      </c>
      <c r="E432" s="179" t="str">
        <f>IF('【ルース】入力欄'!H275="","",'【ルース】入力欄'!H275)</f>
        <v/>
      </c>
      <c r="F432" s="180" t="str">
        <f>IF('【ルース】入力欄'!I275="","",'【ルース】入力欄'!I275)</f>
        <v/>
      </c>
      <c r="G432" s="177" t="str">
        <f>IF('【ルース】入力欄'!K275="","",'【ルース】入力欄'!K275)</f>
        <v/>
      </c>
      <c r="H432" s="181" t="str">
        <f>IF('【ルース】入力欄'!J275="","",'【ルース】入力欄'!J275)</f>
        <v/>
      </c>
      <c r="I432" s="182" t="str">
        <f>IF('【ルース】入力欄'!M275="","",'【ルース】入力欄'!M275)</f>
        <v/>
      </c>
      <c r="J432" s="156"/>
      <c r="K432" s="78"/>
      <c r="N432" s="122"/>
    </row>
    <row r="433" ht="20.25" customHeight="1"/>
    <row r="434" spans="1:6" ht="15">
      <c r="A434" s="150"/>
      <c r="B434" s="199" t="str">
        <f>CONCATENATE("出品表　（　",'【ルース】入力欄'!I$3,"　APREオークション　ルース）")</f>
        <v>出品表　（　　APREオークション　ルース）</v>
      </c>
      <c r="C434" s="199"/>
      <c r="D434" s="199"/>
      <c r="E434" s="199"/>
      <c r="F434" s="199"/>
    </row>
    <row r="435" spans="8:11" ht="3.75" customHeight="1" thickBot="1">
      <c r="H435" s="121"/>
      <c r="I435" s="120"/>
      <c r="J435" s="120"/>
      <c r="K435" s="120"/>
    </row>
    <row r="436" spans="1:11" ht="33.75" customHeight="1" thickBot="1">
      <c r="A436" s="133"/>
      <c r="B436" s="133" t="s">
        <v>244</v>
      </c>
      <c r="C436" s="184" t="str">
        <f>IF('【ルース】入力欄'!C276="","",'【ルース】入力欄'!C276)</f>
        <v/>
      </c>
      <c r="D436" s="129"/>
      <c r="E436" s="151"/>
      <c r="F436" s="151" t="s">
        <v>20</v>
      </c>
      <c r="G436" s="151"/>
      <c r="H436" s="115" t="s">
        <v>208</v>
      </c>
      <c r="I436" s="200" t="str">
        <f>IF('【ルース】入力欄'!C$3="","",'【ルース】入力欄'!C$3)</f>
        <v/>
      </c>
      <c r="J436" s="201"/>
      <c r="K436" s="202"/>
    </row>
    <row r="437" spans="1:11" ht="5.25" customHeight="1" thickBot="1">
      <c r="A437" s="47"/>
      <c r="B437" s="45"/>
      <c r="I437" s="79"/>
      <c r="J437" s="83"/>
      <c r="K437" s="71"/>
    </row>
    <row r="438" spans="1:11" ht="45" customHeight="1">
      <c r="A438" s="48" t="s">
        <v>2</v>
      </c>
      <c r="B438" s="49" t="s">
        <v>22</v>
      </c>
      <c r="C438" s="137" t="s">
        <v>23</v>
      </c>
      <c r="D438" s="49" t="s">
        <v>148</v>
      </c>
      <c r="E438" s="50" t="s">
        <v>24</v>
      </c>
      <c r="F438" s="152" t="s">
        <v>266</v>
      </c>
      <c r="G438" s="137" t="s">
        <v>152</v>
      </c>
      <c r="H438" s="137" t="s">
        <v>292</v>
      </c>
      <c r="I438" s="207" t="s">
        <v>301</v>
      </c>
      <c r="J438" s="138" t="s">
        <v>268</v>
      </c>
      <c r="K438" s="72"/>
    </row>
    <row r="439" spans="1:14" ht="45" customHeight="1">
      <c r="A439" s="139" t="s">
        <v>249</v>
      </c>
      <c r="B439" s="73" t="str">
        <f>IF('【ルース】入力欄'!E276="","",'【ルース】入力欄'!E276)</f>
        <v/>
      </c>
      <c r="C439" s="153" t="str">
        <f>IF('【ルース】入力欄'!F276="","",'【ルース】入力欄'!F276)</f>
        <v/>
      </c>
      <c r="D439" s="74" t="str">
        <f>IF('【ルース】入力欄'!G276="","",'【ルース】入力欄'!G276)</f>
        <v/>
      </c>
      <c r="E439" s="75" t="str">
        <f>IF('【ルース】入力欄'!H276="","",'【ルース】入力欄'!H276)</f>
        <v/>
      </c>
      <c r="F439" s="154" t="str">
        <f>IF('【ルース】入力欄'!I276="","",'【ルース】入力欄'!I276)</f>
        <v/>
      </c>
      <c r="G439" s="153" t="str">
        <f>IF('【ルース】入力欄'!K276="","",'【ルース】入力欄'!K276)</f>
        <v/>
      </c>
      <c r="H439" s="162" t="str">
        <f>IF('【ルース】入力欄'!J276="","",'【ルース】入力欄'!J276)</f>
        <v/>
      </c>
      <c r="I439" s="76" t="str">
        <f>IF('【ルース】入力欄'!M276="","",'【ルース】入力欄'!M276)</f>
        <v/>
      </c>
      <c r="J439" s="155"/>
      <c r="K439" s="77"/>
      <c r="N439" s="122"/>
    </row>
    <row r="440" spans="1:14" ht="45" customHeight="1">
      <c r="A440" s="143" t="s">
        <v>250</v>
      </c>
      <c r="B440" s="169" t="str">
        <f>IF('【ルース】入力欄'!E277="","",'【ルース】入力欄'!E277)</f>
        <v/>
      </c>
      <c r="C440" s="170" t="str">
        <f>IF('【ルース】入力欄'!F277="","",'【ルース】入力欄'!F277)</f>
        <v/>
      </c>
      <c r="D440" s="171" t="str">
        <f>IF('【ルース】入力欄'!G277="","",'【ルース】入力欄'!G277)</f>
        <v/>
      </c>
      <c r="E440" s="172" t="str">
        <f>IF('【ルース】入力欄'!H277="","",'【ルース】入力欄'!H277)</f>
        <v/>
      </c>
      <c r="F440" s="173" t="str">
        <f>IF('【ルース】入力欄'!I277="","",'【ルース】入力欄'!I277)</f>
        <v/>
      </c>
      <c r="G440" s="170" t="str">
        <f>IF('【ルース】入力欄'!K277="","",'【ルース】入力欄'!K277)</f>
        <v/>
      </c>
      <c r="H440" s="174" t="str">
        <f>IF('【ルース】入力欄'!J277="","",'【ルース】入力欄'!J277)</f>
        <v/>
      </c>
      <c r="I440" s="175" t="str">
        <f>IF('【ルース】入力欄'!M277="","",'【ルース】入力欄'!M277)</f>
        <v/>
      </c>
      <c r="J440" s="156"/>
      <c r="K440" s="78"/>
      <c r="N440" s="122"/>
    </row>
    <row r="441" spans="1:14" ht="45" customHeight="1">
      <c r="A441" s="139" t="s">
        <v>251</v>
      </c>
      <c r="B441" s="73" t="str">
        <f>IF('【ルース】入力欄'!E278="","",'【ルース】入力欄'!E278)</f>
        <v/>
      </c>
      <c r="C441" s="153" t="str">
        <f>IF('【ルース】入力欄'!F278="","",'【ルース】入力欄'!F278)</f>
        <v/>
      </c>
      <c r="D441" s="74" t="str">
        <f>IF('【ルース】入力欄'!G278="","",'【ルース】入力欄'!G278)</f>
        <v/>
      </c>
      <c r="E441" s="75" t="str">
        <f>IF('【ルース】入力欄'!H278="","",'【ルース】入力欄'!H278)</f>
        <v/>
      </c>
      <c r="F441" s="154" t="str">
        <f>IF('【ルース】入力欄'!I278="","",'【ルース】入力欄'!I278)</f>
        <v/>
      </c>
      <c r="G441" s="153" t="str">
        <f>IF('【ルース】入力欄'!K278="","",'【ルース】入力欄'!K278)</f>
        <v/>
      </c>
      <c r="H441" s="162" t="str">
        <f>IF('【ルース】入力欄'!J278="","",'【ルース】入力欄'!J278)</f>
        <v/>
      </c>
      <c r="I441" s="76" t="str">
        <f>IF('【ルース】入力欄'!M278="","",'【ルース】入力欄'!M278)</f>
        <v/>
      </c>
      <c r="J441" s="155"/>
      <c r="K441" s="77"/>
      <c r="N441" s="122"/>
    </row>
    <row r="442" spans="1:14" ht="45" customHeight="1">
      <c r="A442" s="143" t="s">
        <v>252</v>
      </c>
      <c r="B442" s="169" t="str">
        <f>IF('【ルース】入力欄'!E279="","",'【ルース】入力欄'!E279)</f>
        <v/>
      </c>
      <c r="C442" s="170" t="str">
        <f>IF('【ルース】入力欄'!F279="","",'【ルース】入力欄'!F279)</f>
        <v/>
      </c>
      <c r="D442" s="171" t="str">
        <f>IF('【ルース】入力欄'!G279="","",'【ルース】入力欄'!G279)</f>
        <v/>
      </c>
      <c r="E442" s="172" t="str">
        <f>IF('【ルース】入力欄'!H279="","",'【ルース】入力欄'!H279)</f>
        <v/>
      </c>
      <c r="F442" s="173" t="str">
        <f>IF('【ルース】入力欄'!I279="","",'【ルース】入力欄'!I279)</f>
        <v/>
      </c>
      <c r="G442" s="170" t="str">
        <f>IF('【ルース】入力欄'!K279="","",'【ルース】入力欄'!K279)</f>
        <v/>
      </c>
      <c r="H442" s="174" t="str">
        <f>IF('【ルース】入力欄'!J279="","",'【ルース】入力欄'!J279)</f>
        <v/>
      </c>
      <c r="I442" s="175" t="str">
        <f>IF('【ルース】入力欄'!M279="","",'【ルース】入力欄'!M279)</f>
        <v/>
      </c>
      <c r="J442" s="156"/>
      <c r="K442" s="78"/>
      <c r="N442" s="122"/>
    </row>
    <row r="443" spans="1:14" ht="45" customHeight="1">
      <c r="A443" s="139" t="s">
        <v>253</v>
      </c>
      <c r="B443" s="73" t="str">
        <f>IF('【ルース】入力欄'!E280="","",'【ルース】入力欄'!E280)</f>
        <v/>
      </c>
      <c r="C443" s="153" t="str">
        <f>IF('【ルース】入力欄'!F280="","",'【ルース】入力欄'!F280)</f>
        <v/>
      </c>
      <c r="D443" s="74" t="str">
        <f>IF('【ルース】入力欄'!G280="","",'【ルース】入力欄'!G280)</f>
        <v/>
      </c>
      <c r="E443" s="75" t="str">
        <f>IF('【ルース】入力欄'!H280="","",'【ルース】入力欄'!H280)</f>
        <v/>
      </c>
      <c r="F443" s="154" t="str">
        <f>IF('【ルース】入力欄'!I280="","",'【ルース】入力欄'!I280)</f>
        <v/>
      </c>
      <c r="G443" s="153" t="str">
        <f>IF('【ルース】入力欄'!K280="","",'【ルース】入力欄'!K280)</f>
        <v/>
      </c>
      <c r="H443" s="162" t="str">
        <f>IF('【ルース】入力欄'!J280="","",'【ルース】入力欄'!J280)</f>
        <v/>
      </c>
      <c r="I443" s="76" t="str">
        <f>IF('【ルース】入力欄'!M280="","",'【ルース】入力欄'!M280)</f>
        <v/>
      </c>
      <c r="J443" s="155"/>
      <c r="K443" s="77"/>
      <c r="N443" s="122"/>
    </row>
    <row r="444" spans="1:14" ht="45" customHeight="1">
      <c r="A444" s="143" t="s">
        <v>254</v>
      </c>
      <c r="B444" s="169" t="str">
        <f>IF('【ルース】入力欄'!E281="","",'【ルース】入力欄'!E281)</f>
        <v/>
      </c>
      <c r="C444" s="170" t="str">
        <f>IF('【ルース】入力欄'!F281="","",'【ルース】入力欄'!F281)</f>
        <v/>
      </c>
      <c r="D444" s="171" t="str">
        <f>IF('【ルース】入力欄'!G281="","",'【ルース】入力欄'!G281)</f>
        <v/>
      </c>
      <c r="E444" s="172" t="str">
        <f>IF('【ルース】入力欄'!H281="","",'【ルース】入力欄'!H281)</f>
        <v/>
      </c>
      <c r="F444" s="173" t="str">
        <f>IF('【ルース】入力欄'!I281="","",'【ルース】入力欄'!I281)</f>
        <v/>
      </c>
      <c r="G444" s="170" t="str">
        <f>IF('【ルース】入力欄'!K281="","",'【ルース】入力欄'!K281)</f>
        <v/>
      </c>
      <c r="H444" s="174" t="str">
        <f>IF('【ルース】入力欄'!J281="","",'【ルース】入力欄'!J281)</f>
        <v/>
      </c>
      <c r="I444" s="175" t="str">
        <f>IF('【ルース】入力欄'!M281="","",'【ルース】入力欄'!M281)</f>
        <v/>
      </c>
      <c r="J444" s="156"/>
      <c r="K444" s="78"/>
      <c r="N444" s="122"/>
    </row>
    <row r="445" spans="1:14" ht="45" customHeight="1">
      <c r="A445" s="139" t="s">
        <v>255</v>
      </c>
      <c r="B445" s="73" t="str">
        <f>IF('【ルース】入力欄'!E282="","",'【ルース】入力欄'!E282)</f>
        <v/>
      </c>
      <c r="C445" s="153" t="str">
        <f>IF('【ルース】入力欄'!F282="","",'【ルース】入力欄'!F282)</f>
        <v/>
      </c>
      <c r="D445" s="74" t="str">
        <f>IF('【ルース】入力欄'!G282="","",'【ルース】入力欄'!G282)</f>
        <v/>
      </c>
      <c r="E445" s="75" t="str">
        <f>IF('【ルース】入力欄'!H282="","",'【ルース】入力欄'!H282)</f>
        <v/>
      </c>
      <c r="F445" s="154" t="str">
        <f>IF('【ルース】入力欄'!I282="","",'【ルース】入力欄'!I282)</f>
        <v/>
      </c>
      <c r="G445" s="153" t="str">
        <f>IF('【ルース】入力欄'!K282="","",'【ルース】入力欄'!K282)</f>
        <v/>
      </c>
      <c r="H445" s="162" t="str">
        <f>IF('【ルース】入力欄'!J282="","",'【ルース】入力欄'!J282)</f>
        <v/>
      </c>
      <c r="I445" s="76" t="str">
        <f>IF('【ルース】入力欄'!M282="","",'【ルース】入力欄'!M282)</f>
        <v/>
      </c>
      <c r="J445" s="155"/>
      <c r="K445" s="77"/>
      <c r="N445" s="122"/>
    </row>
    <row r="446" spans="1:14" ht="45" customHeight="1">
      <c r="A446" s="143" t="s">
        <v>256</v>
      </c>
      <c r="B446" s="169" t="str">
        <f>IF('【ルース】入力欄'!E283="","",'【ルース】入力欄'!E283)</f>
        <v/>
      </c>
      <c r="C446" s="170" t="str">
        <f>IF('【ルース】入力欄'!F283="","",'【ルース】入力欄'!F283)</f>
        <v/>
      </c>
      <c r="D446" s="171" t="str">
        <f>IF('【ルース】入力欄'!G283="","",'【ルース】入力欄'!G283)</f>
        <v/>
      </c>
      <c r="E446" s="172" t="str">
        <f>IF('【ルース】入力欄'!H283="","",'【ルース】入力欄'!H283)</f>
        <v/>
      </c>
      <c r="F446" s="173" t="str">
        <f>IF('【ルース】入力欄'!I283="","",'【ルース】入力欄'!I283)</f>
        <v/>
      </c>
      <c r="G446" s="170" t="str">
        <f>IF('【ルース】入力欄'!K283="","",'【ルース】入力欄'!K283)</f>
        <v/>
      </c>
      <c r="H446" s="174" t="str">
        <f>IF('【ルース】入力欄'!J283="","",'【ルース】入力欄'!J283)</f>
        <v/>
      </c>
      <c r="I446" s="175" t="str">
        <f>IF('【ルース】入力欄'!M283="","",'【ルース】入力欄'!M283)</f>
        <v/>
      </c>
      <c r="J446" s="156"/>
      <c r="K446" s="78"/>
      <c r="N446" s="122"/>
    </row>
    <row r="447" spans="1:14" ht="45" customHeight="1">
      <c r="A447" s="139" t="s">
        <v>257</v>
      </c>
      <c r="B447" s="73" t="str">
        <f>IF('【ルース】入力欄'!E284="","",'【ルース】入力欄'!E284)</f>
        <v/>
      </c>
      <c r="C447" s="153" t="str">
        <f>IF('【ルース】入力欄'!F284="","",'【ルース】入力欄'!F284)</f>
        <v/>
      </c>
      <c r="D447" s="74" t="str">
        <f>IF('【ルース】入力欄'!G284="","",'【ルース】入力欄'!G284)</f>
        <v/>
      </c>
      <c r="E447" s="75" t="str">
        <f>IF('【ルース】入力欄'!H284="","",'【ルース】入力欄'!H284)</f>
        <v/>
      </c>
      <c r="F447" s="154" t="str">
        <f>IF('【ルース】入力欄'!I284="","",'【ルース】入力欄'!I284)</f>
        <v/>
      </c>
      <c r="G447" s="153" t="str">
        <f>IF('【ルース】入力欄'!K284="","",'【ルース】入力欄'!K284)</f>
        <v/>
      </c>
      <c r="H447" s="162" t="str">
        <f>IF('【ルース】入力欄'!J284="","",'【ルース】入力欄'!J284)</f>
        <v/>
      </c>
      <c r="I447" s="76" t="str">
        <f>IF('【ルース】入力欄'!M284="","",'【ルース】入力欄'!M284)</f>
        <v/>
      </c>
      <c r="J447" s="155"/>
      <c r="K447" s="77"/>
      <c r="N447" s="122"/>
    </row>
    <row r="448" spans="1:14" ht="45" customHeight="1" thickBot="1">
      <c r="A448" s="147" t="s">
        <v>258</v>
      </c>
      <c r="B448" s="176" t="str">
        <f>IF('【ルース】入力欄'!E285="","",'【ルース】入力欄'!E285)</f>
        <v/>
      </c>
      <c r="C448" s="177" t="str">
        <f>IF('【ルース】入力欄'!F285="","",'【ルース】入力欄'!F285)</f>
        <v/>
      </c>
      <c r="D448" s="178" t="str">
        <f>IF('【ルース】入力欄'!G285="","",'【ルース】入力欄'!G285)</f>
        <v/>
      </c>
      <c r="E448" s="179" t="str">
        <f>IF('【ルース】入力欄'!H285="","",'【ルース】入力欄'!H285)</f>
        <v/>
      </c>
      <c r="F448" s="180" t="str">
        <f>IF('【ルース】入力欄'!I285="","",'【ルース】入力欄'!I285)</f>
        <v/>
      </c>
      <c r="G448" s="177" t="str">
        <f>IF('【ルース】入力欄'!K285="","",'【ルース】入力欄'!K285)</f>
        <v/>
      </c>
      <c r="H448" s="181" t="str">
        <f>IF('【ルース】入力欄'!J285="","",'【ルース】入力欄'!J285)</f>
        <v/>
      </c>
      <c r="I448" s="182" t="str">
        <f>IF('【ルース】入力欄'!M285="","",'【ルース】入力欄'!M285)</f>
        <v/>
      </c>
      <c r="J448" s="156"/>
      <c r="K448" s="78"/>
      <c r="N448" s="122"/>
    </row>
    <row r="450" spans="1:6" ht="15">
      <c r="A450" s="150"/>
      <c r="B450" s="199" t="str">
        <f>CONCATENATE("出品表　（　",'【ルース】入力欄'!I$3,"　APREオークション　ルース）")</f>
        <v>出品表　（　　APREオークション　ルース）</v>
      </c>
      <c r="C450" s="199"/>
      <c r="D450" s="199"/>
      <c r="E450" s="199"/>
      <c r="F450" s="199"/>
    </row>
    <row r="451" spans="8:11" ht="3.75" customHeight="1" thickBot="1">
      <c r="H451" s="121"/>
      <c r="I451" s="120"/>
      <c r="J451" s="120"/>
      <c r="K451" s="120"/>
    </row>
    <row r="452" spans="1:11" ht="33.75" customHeight="1" thickBot="1">
      <c r="A452" s="133"/>
      <c r="B452" s="133" t="s">
        <v>244</v>
      </c>
      <c r="C452" s="184" t="str">
        <f>IF('【ルース】入力欄'!C286="","",'【ルース】入力欄'!C286)</f>
        <v/>
      </c>
      <c r="D452" s="129"/>
      <c r="E452" s="151"/>
      <c r="F452" s="151" t="s">
        <v>20</v>
      </c>
      <c r="G452" s="151"/>
      <c r="H452" s="115" t="s">
        <v>208</v>
      </c>
      <c r="I452" s="200" t="str">
        <f>IF('【ルース】入力欄'!C$3="","",'【ルース】入力欄'!C$3)</f>
        <v/>
      </c>
      <c r="J452" s="201"/>
      <c r="K452" s="202"/>
    </row>
    <row r="453" spans="1:11" ht="5.25" customHeight="1" thickBot="1">
      <c r="A453" s="47"/>
      <c r="B453" s="45"/>
      <c r="I453" s="79"/>
      <c r="J453" s="83"/>
      <c r="K453" s="71"/>
    </row>
    <row r="454" spans="1:11" ht="45" customHeight="1">
      <c r="A454" s="48" t="s">
        <v>2</v>
      </c>
      <c r="B454" s="49" t="s">
        <v>22</v>
      </c>
      <c r="C454" s="137" t="s">
        <v>23</v>
      </c>
      <c r="D454" s="49" t="s">
        <v>148</v>
      </c>
      <c r="E454" s="50" t="s">
        <v>24</v>
      </c>
      <c r="F454" s="152" t="s">
        <v>266</v>
      </c>
      <c r="G454" s="137" t="s">
        <v>152</v>
      </c>
      <c r="H454" s="137" t="s">
        <v>292</v>
      </c>
      <c r="I454" s="207" t="s">
        <v>301</v>
      </c>
      <c r="J454" s="138" t="s">
        <v>268</v>
      </c>
      <c r="K454" s="72"/>
    </row>
    <row r="455" spans="1:14" ht="45" customHeight="1">
      <c r="A455" s="139" t="s">
        <v>249</v>
      </c>
      <c r="B455" s="73" t="str">
        <f>IF('【ルース】入力欄'!E286="","",'【ルース】入力欄'!E286)</f>
        <v/>
      </c>
      <c r="C455" s="153" t="str">
        <f>IF('【ルース】入力欄'!F286="","",'【ルース】入力欄'!F286)</f>
        <v/>
      </c>
      <c r="D455" s="74" t="str">
        <f>IF('【ルース】入力欄'!G286="","",'【ルース】入力欄'!G286)</f>
        <v/>
      </c>
      <c r="E455" s="75" t="str">
        <f>IF('【ルース】入力欄'!H286="","",'【ルース】入力欄'!H286)</f>
        <v/>
      </c>
      <c r="F455" s="154" t="str">
        <f>IF('【ルース】入力欄'!I286="","",'【ルース】入力欄'!I286)</f>
        <v/>
      </c>
      <c r="G455" s="153" t="str">
        <f>IF('【ルース】入力欄'!K286="","",'【ルース】入力欄'!K286)</f>
        <v/>
      </c>
      <c r="H455" s="162" t="str">
        <f>IF('【ルース】入力欄'!J286="","",'【ルース】入力欄'!J286)</f>
        <v/>
      </c>
      <c r="I455" s="76" t="str">
        <f>IF('【ルース】入力欄'!M286="","",'【ルース】入力欄'!M286)</f>
        <v/>
      </c>
      <c r="J455" s="155"/>
      <c r="K455" s="77"/>
      <c r="N455" s="122"/>
    </row>
    <row r="456" spans="1:14" ht="45" customHeight="1">
      <c r="A456" s="143" t="s">
        <v>250</v>
      </c>
      <c r="B456" s="169" t="str">
        <f>IF('【ルース】入力欄'!E287="","",'【ルース】入力欄'!E287)</f>
        <v/>
      </c>
      <c r="C456" s="170" t="str">
        <f>IF('【ルース】入力欄'!F287="","",'【ルース】入力欄'!F287)</f>
        <v/>
      </c>
      <c r="D456" s="171" t="str">
        <f>IF('【ルース】入力欄'!G287="","",'【ルース】入力欄'!G287)</f>
        <v/>
      </c>
      <c r="E456" s="172" t="str">
        <f>IF('【ルース】入力欄'!H287="","",'【ルース】入力欄'!H287)</f>
        <v/>
      </c>
      <c r="F456" s="173" t="str">
        <f>IF('【ルース】入力欄'!I287="","",'【ルース】入力欄'!I287)</f>
        <v/>
      </c>
      <c r="G456" s="170" t="str">
        <f>IF('【ルース】入力欄'!K287="","",'【ルース】入力欄'!K287)</f>
        <v/>
      </c>
      <c r="H456" s="174" t="str">
        <f>IF('【ルース】入力欄'!J287="","",'【ルース】入力欄'!J287)</f>
        <v/>
      </c>
      <c r="I456" s="175" t="str">
        <f>IF('【ルース】入力欄'!M287="","",'【ルース】入力欄'!M287)</f>
        <v/>
      </c>
      <c r="J456" s="156"/>
      <c r="K456" s="78"/>
      <c r="N456" s="122"/>
    </row>
    <row r="457" spans="1:14" ht="45" customHeight="1">
      <c r="A457" s="139" t="s">
        <v>251</v>
      </c>
      <c r="B457" s="73" t="str">
        <f>IF('【ルース】入力欄'!E288="","",'【ルース】入力欄'!E288)</f>
        <v/>
      </c>
      <c r="C457" s="153" t="str">
        <f>IF('【ルース】入力欄'!F288="","",'【ルース】入力欄'!F288)</f>
        <v/>
      </c>
      <c r="D457" s="74" t="str">
        <f>IF('【ルース】入力欄'!G288="","",'【ルース】入力欄'!G288)</f>
        <v/>
      </c>
      <c r="E457" s="75" t="str">
        <f>IF('【ルース】入力欄'!H288="","",'【ルース】入力欄'!H288)</f>
        <v/>
      </c>
      <c r="F457" s="154" t="str">
        <f>IF('【ルース】入力欄'!I288="","",'【ルース】入力欄'!I288)</f>
        <v/>
      </c>
      <c r="G457" s="153" t="str">
        <f>IF('【ルース】入力欄'!K288="","",'【ルース】入力欄'!K288)</f>
        <v/>
      </c>
      <c r="H457" s="162" t="str">
        <f>IF('【ルース】入力欄'!J288="","",'【ルース】入力欄'!J288)</f>
        <v/>
      </c>
      <c r="I457" s="76" t="str">
        <f>IF('【ルース】入力欄'!M288="","",'【ルース】入力欄'!M288)</f>
        <v/>
      </c>
      <c r="J457" s="155"/>
      <c r="K457" s="77"/>
      <c r="N457" s="122"/>
    </row>
    <row r="458" spans="1:14" ht="45" customHeight="1">
      <c r="A458" s="143" t="s">
        <v>252</v>
      </c>
      <c r="B458" s="169" t="str">
        <f>IF('【ルース】入力欄'!E289="","",'【ルース】入力欄'!E289)</f>
        <v/>
      </c>
      <c r="C458" s="170" t="str">
        <f>IF('【ルース】入力欄'!F289="","",'【ルース】入力欄'!F289)</f>
        <v/>
      </c>
      <c r="D458" s="171" t="str">
        <f>IF('【ルース】入力欄'!G289="","",'【ルース】入力欄'!G289)</f>
        <v/>
      </c>
      <c r="E458" s="172" t="str">
        <f>IF('【ルース】入力欄'!H289="","",'【ルース】入力欄'!H289)</f>
        <v/>
      </c>
      <c r="F458" s="173" t="str">
        <f>IF('【ルース】入力欄'!I289="","",'【ルース】入力欄'!I289)</f>
        <v/>
      </c>
      <c r="G458" s="170" t="str">
        <f>IF('【ルース】入力欄'!K289="","",'【ルース】入力欄'!K289)</f>
        <v/>
      </c>
      <c r="H458" s="174" t="str">
        <f>IF('【ルース】入力欄'!J289="","",'【ルース】入力欄'!J289)</f>
        <v/>
      </c>
      <c r="I458" s="175" t="str">
        <f>IF('【ルース】入力欄'!M289="","",'【ルース】入力欄'!M289)</f>
        <v/>
      </c>
      <c r="J458" s="156"/>
      <c r="K458" s="78"/>
      <c r="N458" s="122"/>
    </row>
    <row r="459" spans="1:14" ht="45" customHeight="1">
      <c r="A459" s="139" t="s">
        <v>253</v>
      </c>
      <c r="B459" s="73" t="str">
        <f>IF('【ルース】入力欄'!E290="","",'【ルース】入力欄'!E290)</f>
        <v/>
      </c>
      <c r="C459" s="153" t="str">
        <f>IF('【ルース】入力欄'!F290="","",'【ルース】入力欄'!F290)</f>
        <v/>
      </c>
      <c r="D459" s="74" t="str">
        <f>IF('【ルース】入力欄'!G290="","",'【ルース】入力欄'!G290)</f>
        <v/>
      </c>
      <c r="E459" s="75" t="str">
        <f>IF('【ルース】入力欄'!H290="","",'【ルース】入力欄'!H290)</f>
        <v/>
      </c>
      <c r="F459" s="154" t="str">
        <f>IF('【ルース】入力欄'!I290="","",'【ルース】入力欄'!I290)</f>
        <v/>
      </c>
      <c r="G459" s="153" t="str">
        <f>IF('【ルース】入力欄'!K290="","",'【ルース】入力欄'!K290)</f>
        <v/>
      </c>
      <c r="H459" s="162" t="str">
        <f>IF('【ルース】入力欄'!J290="","",'【ルース】入力欄'!J290)</f>
        <v/>
      </c>
      <c r="I459" s="76" t="str">
        <f>IF('【ルース】入力欄'!M290="","",'【ルース】入力欄'!M290)</f>
        <v/>
      </c>
      <c r="J459" s="155"/>
      <c r="K459" s="77"/>
      <c r="N459" s="122"/>
    </row>
    <row r="460" spans="1:14" ht="45" customHeight="1">
      <c r="A460" s="143" t="s">
        <v>254</v>
      </c>
      <c r="B460" s="169" t="str">
        <f>IF('【ルース】入力欄'!E291="","",'【ルース】入力欄'!E291)</f>
        <v/>
      </c>
      <c r="C460" s="170" t="str">
        <f>IF('【ルース】入力欄'!F291="","",'【ルース】入力欄'!F291)</f>
        <v/>
      </c>
      <c r="D460" s="171" t="str">
        <f>IF('【ルース】入力欄'!G291="","",'【ルース】入力欄'!G291)</f>
        <v/>
      </c>
      <c r="E460" s="172" t="str">
        <f>IF('【ルース】入力欄'!H291="","",'【ルース】入力欄'!H291)</f>
        <v/>
      </c>
      <c r="F460" s="173" t="str">
        <f>IF('【ルース】入力欄'!I291="","",'【ルース】入力欄'!I291)</f>
        <v/>
      </c>
      <c r="G460" s="170" t="str">
        <f>IF('【ルース】入力欄'!K291="","",'【ルース】入力欄'!K291)</f>
        <v/>
      </c>
      <c r="H460" s="174" t="str">
        <f>IF('【ルース】入力欄'!J291="","",'【ルース】入力欄'!J291)</f>
        <v/>
      </c>
      <c r="I460" s="175" t="str">
        <f>IF('【ルース】入力欄'!M291="","",'【ルース】入力欄'!M291)</f>
        <v/>
      </c>
      <c r="J460" s="156"/>
      <c r="K460" s="78"/>
      <c r="N460" s="122"/>
    </row>
    <row r="461" spans="1:14" ht="45" customHeight="1">
      <c r="A461" s="139" t="s">
        <v>255</v>
      </c>
      <c r="B461" s="73" t="str">
        <f>IF('【ルース】入力欄'!E292="","",'【ルース】入力欄'!E292)</f>
        <v/>
      </c>
      <c r="C461" s="153" t="str">
        <f>IF('【ルース】入力欄'!F292="","",'【ルース】入力欄'!F292)</f>
        <v/>
      </c>
      <c r="D461" s="74" t="str">
        <f>IF('【ルース】入力欄'!G292="","",'【ルース】入力欄'!G292)</f>
        <v/>
      </c>
      <c r="E461" s="75" t="str">
        <f>IF('【ルース】入力欄'!H292="","",'【ルース】入力欄'!H292)</f>
        <v/>
      </c>
      <c r="F461" s="154" t="str">
        <f>IF('【ルース】入力欄'!I292="","",'【ルース】入力欄'!I292)</f>
        <v/>
      </c>
      <c r="G461" s="153" t="str">
        <f>IF('【ルース】入力欄'!K292="","",'【ルース】入力欄'!K292)</f>
        <v/>
      </c>
      <c r="H461" s="162" t="str">
        <f>IF('【ルース】入力欄'!J292="","",'【ルース】入力欄'!J292)</f>
        <v/>
      </c>
      <c r="I461" s="76" t="str">
        <f>IF('【ルース】入力欄'!M292="","",'【ルース】入力欄'!M292)</f>
        <v/>
      </c>
      <c r="J461" s="155"/>
      <c r="K461" s="77"/>
      <c r="N461" s="122"/>
    </row>
    <row r="462" spans="1:14" ht="45" customHeight="1">
      <c r="A462" s="143" t="s">
        <v>256</v>
      </c>
      <c r="B462" s="169" t="str">
        <f>IF('【ルース】入力欄'!E293="","",'【ルース】入力欄'!E293)</f>
        <v/>
      </c>
      <c r="C462" s="170" t="str">
        <f>IF('【ルース】入力欄'!F293="","",'【ルース】入力欄'!F293)</f>
        <v/>
      </c>
      <c r="D462" s="171" t="str">
        <f>IF('【ルース】入力欄'!G293="","",'【ルース】入力欄'!G293)</f>
        <v/>
      </c>
      <c r="E462" s="172" t="str">
        <f>IF('【ルース】入力欄'!H293="","",'【ルース】入力欄'!H293)</f>
        <v/>
      </c>
      <c r="F462" s="173" t="str">
        <f>IF('【ルース】入力欄'!I293="","",'【ルース】入力欄'!I293)</f>
        <v/>
      </c>
      <c r="G462" s="170" t="str">
        <f>IF('【ルース】入力欄'!K293="","",'【ルース】入力欄'!K293)</f>
        <v/>
      </c>
      <c r="H462" s="174" t="str">
        <f>IF('【ルース】入力欄'!J293="","",'【ルース】入力欄'!J293)</f>
        <v/>
      </c>
      <c r="I462" s="175" t="str">
        <f>IF('【ルース】入力欄'!M293="","",'【ルース】入力欄'!M293)</f>
        <v/>
      </c>
      <c r="J462" s="156"/>
      <c r="K462" s="78"/>
      <c r="N462" s="122"/>
    </row>
    <row r="463" spans="1:14" ht="45" customHeight="1">
      <c r="A463" s="139" t="s">
        <v>257</v>
      </c>
      <c r="B463" s="73" t="str">
        <f>IF('【ルース】入力欄'!E294="","",'【ルース】入力欄'!E294)</f>
        <v/>
      </c>
      <c r="C463" s="153" t="str">
        <f>IF('【ルース】入力欄'!F294="","",'【ルース】入力欄'!F294)</f>
        <v/>
      </c>
      <c r="D463" s="74" t="str">
        <f>IF('【ルース】入力欄'!G294="","",'【ルース】入力欄'!G294)</f>
        <v/>
      </c>
      <c r="E463" s="75" t="str">
        <f>IF('【ルース】入力欄'!H294="","",'【ルース】入力欄'!H294)</f>
        <v/>
      </c>
      <c r="F463" s="154" t="str">
        <f>IF('【ルース】入力欄'!I294="","",'【ルース】入力欄'!I294)</f>
        <v/>
      </c>
      <c r="G463" s="153" t="str">
        <f>IF('【ルース】入力欄'!K294="","",'【ルース】入力欄'!K294)</f>
        <v/>
      </c>
      <c r="H463" s="162" t="str">
        <f>IF('【ルース】入力欄'!J294="","",'【ルース】入力欄'!J294)</f>
        <v/>
      </c>
      <c r="I463" s="76" t="str">
        <f>IF('【ルース】入力欄'!M294="","",'【ルース】入力欄'!M294)</f>
        <v/>
      </c>
      <c r="J463" s="155"/>
      <c r="K463" s="77"/>
      <c r="N463" s="122"/>
    </row>
    <row r="464" spans="1:14" ht="45" customHeight="1" thickBot="1">
      <c r="A464" s="147" t="s">
        <v>258</v>
      </c>
      <c r="B464" s="176" t="str">
        <f>IF('【ルース】入力欄'!E295="","",'【ルース】入力欄'!E295)</f>
        <v/>
      </c>
      <c r="C464" s="177" t="str">
        <f>IF('【ルース】入力欄'!F295="","",'【ルース】入力欄'!F295)</f>
        <v/>
      </c>
      <c r="D464" s="178" t="str">
        <f>IF('【ルース】入力欄'!G295="","",'【ルース】入力欄'!G295)</f>
        <v/>
      </c>
      <c r="E464" s="179" t="str">
        <f>IF('【ルース】入力欄'!H295="","",'【ルース】入力欄'!H295)</f>
        <v/>
      </c>
      <c r="F464" s="180" t="str">
        <f>IF('【ルース】入力欄'!I295="","",'【ルース】入力欄'!I295)</f>
        <v/>
      </c>
      <c r="G464" s="177" t="str">
        <f>IF('【ルース】入力欄'!K295="","",'【ルース】入力欄'!K295)</f>
        <v/>
      </c>
      <c r="H464" s="181" t="str">
        <f>IF('【ルース】入力欄'!J295="","",'【ルース】入力欄'!J295)</f>
        <v/>
      </c>
      <c r="I464" s="182" t="str">
        <f>IF('【ルース】入力欄'!M295="","",'【ルース】入力欄'!M295)</f>
        <v/>
      </c>
      <c r="J464" s="156"/>
      <c r="K464" s="78"/>
      <c r="N464" s="122"/>
    </row>
    <row r="465" ht="20.25" customHeight="1"/>
    <row r="466" spans="1:6" ht="15">
      <c r="A466" s="150"/>
      <c r="B466" s="199" t="str">
        <f>CONCATENATE("出品表　（　",'【ルース】入力欄'!I$3,"　APREオークション　ルース）")</f>
        <v>出品表　（　　APREオークション　ルース）</v>
      </c>
      <c r="C466" s="199"/>
      <c r="D466" s="199"/>
      <c r="E466" s="199"/>
      <c r="F466" s="199"/>
    </row>
    <row r="467" spans="8:11" ht="3.75" customHeight="1" thickBot="1">
      <c r="H467" s="121"/>
      <c r="I467" s="120"/>
      <c r="J467" s="120"/>
      <c r="K467" s="120"/>
    </row>
    <row r="468" spans="1:11" ht="33.75" customHeight="1" thickBot="1">
      <c r="A468" s="133"/>
      <c r="B468" s="133" t="s">
        <v>244</v>
      </c>
      <c r="C468" s="184" t="str">
        <f>IF('【ルース】入力欄'!C296="","",'【ルース】入力欄'!C296)</f>
        <v/>
      </c>
      <c r="D468" s="129"/>
      <c r="E468" s="151"/>
      <c r="F468" s="151" t="s">
        <v>20</v>
      </c>
      <c r="G468" s="151"/>
      <c r="H468" s="115" t="s">
        <v>208</v>
      </c>
      <c r="I468" s="200" t="str">
        <f>IF('【ルース】入力欄'!C$3="","",'【ルース】入力欄'!C$3)</f>
        <v/>
      </c>
      <c r="J468" s="201"/>
      <c r="K468" s="202"/>
    </row>
    <row r="469" spans="1:11" ht="5.25" customHeight="1" thickBot="1">
      <c r="A469" s="47"/>
      <c r="B469" s="45"/>
      <c r="I469" s="79"/>
      <c r="J469" s="83"/>
      <c r="K469" s="71"/>
    </row>
    <row r="470" spans="1:11" ht="45" customHeight="1">
      <c r="A470" s="48" t="s">
        <v>2</v>
      </c>
      <c r="B470" s="49" t="s">
        <v>22</v>
      </c>
      <c r="C470" s="137" t="s">
        <v>23</v>
      </c>
      <c r="D470" s="49" t="s">
        <v>148</v>
      </c>
      <c r="E470" s="50" t="s">
        <v>24</v>
      </c>
      <c r="F470" s="152" t="s">
        <v>266</v>
      </c>
      <c r="G470" s="137" t="s">
        <v>152</v>
      </c>
      <c r="H470" s="137" t="s">
        <v>292</v>
      </c>
      <c r="I470" s="207" t="s">
        <v>301</v>
      </c>
      <c r="J470" s="138" t="s">
        <v>268</v>
      </c>
      <c r="K470" s="72"/>
    </row>
    <row r="471" spans="1:14" ht="45" customHeight="1">
      <c r="A471" s="139" t="s">
        <v>249</v>
      </c>
      <c r="B471" s="73" t="str">
        <f>IF('【ルース】入力欄'!E296="","",'【ルース】入力欄'!E296)</f>
        <v/>
      </c>
      <c r="C471" s="153" t="str">
        <f>IF('【ルース】入力欄'!F296="","",'【ルース】入力欄'!F296)</f>
        <v/>
      </c>
      <c r="D471" s="74" t="str">
        <f>IF('【ルース】入力欄'!G296="","",'【ルース】入力欄'!G296)</f>
        <v/>
      </c>
      <c r="E471" s="75" t="str">
        <f>IF('【ルース】入力欄'!H296="","",'【ルース】入力欄'!H296)</f>
        <v/>
      </c>
      <c r="F471" s="154" t="str">
        <f>IF('【ルース】入力欄'!I296="","",'【ルース】入力欄'!I296)</f>
        <v/>
      </c>
      <c r="G471" s="153" t="str">
        <f>IF('【ルース】入力欄'!K296="","",'【ルース】入力欄'!K296)</f>
        <v/>
      </c>
      <c r="H471" s="162" t="str">
        <f>IF('【ルース】入力欄'!J296="","",'【ルース】入力欄'!J296)</f>
        <v/>
      </c>
      <c r="I471" s="76" t="str">
        <f>IF('【ルース】入力欄'!M296="","",'【ルース】入力欄'!M296)</f>
        <v/>
      </c>
      <c r="J471" s="155"/>
      <c r="K471" s="77"/>
      <c r="N471" s="122"/>
    </row>
    <row r="472" spans="1:14" ht="45" customHeight="1">
      <c r="A472" s="143" t="s">
        <v>250</v>
      </c>
      <c r="B472" s="169" t="str">
        <f>IF('【ルース】入力欄'!E297="","",'【ルース】入力欄'!E297)</f>
        <v/>
      </c>
      <c r="C472" s="170" t="str">
        <f>IF('【ルース】入力欄'!F297="","",'【ルース】入力欄'!F297)</f>
        <v/>
      </c>
      <c r="D472" s="171" t="str">
        <f>IF('【ルース】入力欄'!G297="","",'【ルース】入力欄'!G297)</f>
        <v/>
      </c>
      <c r="E472" s="172" t="str">
        <f>IF('【ルース】入力欄'!H297="","",'【ルース】入力欄'!H297)</f>
        <v/>
      </c>
      <c r="F472" s="173" t="str">
        <f>IF('【ルース】入力欄'!I297="","",'【ルース】入力欄'!I297)</f>
        <v/>
      </c>
      <c r="G472" s="170" t="str">
        <f>IF('【ルース】入力欄'!K297="","",'【ルース】入力欄'!K297)</f>
        <v/>
      </c>
      <c r="H472" s="174" t="str">
        <f>IF('【ルース】入力欄'!J297="","",'【ルース】入力欄'!J297)</f>
        <v/>
      </c>
      <c r="I472" s="175" t="str">
        <f>IF('【ルース】入力欄'!M297="","",'【ルース】入力欄'!M297)</f>
        <v/>
      </c>
      <c r="J472" s="156"/>
      <c r="K472" s="78"/>
      <c r="N472" s="122"/>
    </row>
    <row r="473" spans="1:14" ht="45" customHeight="1">
      <c r="A473" s="139" t="s">
        <v>251</v>
      </c>
      <c r="B473" s="73" t="str">
        <f>IF('【ルース】入力欄'!E298="","",'【ルース】入力欄'!E298)</f>
        <v/>
      </c>
      <c r="C473" s="153" t="str">
        <f>IF('【ルース】入力欄'!F298="","",'【ルース】入力欄'!F298)</f>
        <v/>
      </c>
      <c r="D473" s="74" t="str">
        <f>IF('【ルース】入力欄'!G298="","",'【ルース】入力欄'!G298)</f>
        <v/>
      </c>
      <c r="E473" s="75" t="str">
        <f>IF('【ルース】入力欄'!H298="","",'【ルース】入力欄'!H298)</f>
        <v/>
      </c>
      <c r="F473" s="154" t="str">
        <f>IF('【ルース】入力欄'!I298="","",'【ルース】入力欄'!I298)</f>
        <v/>
      </c>
      <c r="G473" s="153" t="str">
        <f>IF('【ルース】入力欄'!K298="","",'【ルース】入力欄'!K298)</f>
        <v/>
      </c>
      <c r="H473" s="162" t="str">
        <f>IF('【ルース】入力欄'!J298="","",'【ルース】入力欄'!J298)</f>
        <v/>
      </c>
      <c r="I473" s="76" t="str">
        <f>IF('【ルース】入力欄'!M298="","",'【ルース】入力欄'!M298)</f>
        <v/>
      </c>
      <c r="J473" s="155"/>
      <c r="K473" s="77"/>
      <c r="N473" s="122"/>
    </row>
    <row r="474" spans="1:14" ht="45" customHeight="1">
      <c r="A474" s="143" t="s">
        <v>252</v>
      </c>
      <c r="B474" s="169" t="str">
        <f>IF('【ルース】入力欄'!E299="","",'【ルース】入力欄'!E299)</f>
        <v/>
      </c>
      <c r="C474" s="170" t="str">
        <f>IF('【ルース】入力欄'!F299="","",'【ルース】入力欄'!F299)</f>
        <v/>
      </c>
      <c r="D474" s="171" t="str">
        <f>IF('【ルース】入力欄'!G299="","",'【ルース】入力欄'!G299)</f>
        <v/>
      </c>
      <c r="E474" s="172" t="str">
        <f>IF('【ルース】入力欄'!H299="","",'【ルース】入力欄'!H299)</f>
        <v/>
      </c>
      <c r="F474" s="173" t="str">
        <f>IF('【ルース】入力欄'!I299="","",'【ルース】入力欄'!I299)</f>
        <v/>
      </c>
      <c r="G474" s="170" t="str">
        <f>IF('【ルース】入力欄'!K299="","",'【ルース】入力欄'!K299)</f>
        <v/>
      </c>
      <c r="H474" s="174" t="str">
        <f>IF('【ルース】入力欄'!J299="","",'【ルース】入力欄'!J299)</f>
        <v/>
      </c>
      <c r="I474" s="175" t="str">
        <f>IF('【ルース】入力欄'!M299="","",'【ルース】入力欄'!M299)</f>
        <v/>
      </c>
      <c r="J474" s="156"/>
      <c r="K474" s="78"/>
      <c r="N474" s="122"/>
    </row>
    <row r="475" spans="1:14" ht="45" customHeight="1">
      <c r="A475" s="139" t="s">
        <v>253</v>
      </c>
      <c r="B475" s="73" t="str">
        <f>IF('【ルース】入力欄'!E300="","",'【ルース】入力欄'!E300)</f>
        <v/>
      </c>
      <c r="C475" s="153" t="str">
        <f>IF('【ルース】入力欄'!F300="","",'【ルース】入力欄'!F300)</f>
        <v/>
      </c>
      <c r="D475" s="74" t="str">
        <f>IF('【ルース】入力欄'!G300="","",'【ルース】入力欄'!G300)</f>
        <v/>
      </c>
      <c r="E475" s="75" t="str">
        <f>IF('【ルース】入力欄'!H300="","",'【ルース】入力欄'!H300)</f>
        <v/>
      </c>
      <c r="F475" s="154" t="str">
        <f>IF('【ルース】入力欄'!I300="","",'【ルース】入力欄'!I300)</f>
        <v/>
      </c>
      <c r="G475" s="153" t="str">
        <f>IF('【ルース】入力欄'!K300="","",'【ルース】入力欄'!K300)</f>
        <v/>
      </c>
      <c r="H475" s="162" t="str">
        <f>IF('【ルース】入力欄'!J300="","",'【ルース】入力欄'!J300)</f>
        <v/>
      </c>
      <c r="I475" s="76" t="str">
        <f>IF('【ルース】入力欄'!M300="","",'【ルース】入力欄'!M300)</f>
        <v/>
      </c>
      <c r="J475" s="155"/>
      <c r="K475" s="77"/>
      <c r="N475" s="122"/>
    </row>
    <row r="476" spans="1:14" ht="45" customHeight="1">
      <c r="A476" s="143" t="s">
        <v>254</v>
      </c>
      <c r="B476" s="169" t="str">
        <f>IF('【ルース】入力欄'!E301="","",'【ルース】入力欄'!E301)</f>
        <v/>
      </c>
      <c r="C476" s="170" t="str">
        <f>IF('【ルース】入力欄'!F301="","",'【ルース】入力欄'!F301)</f>
        <v/>
      </c>
      <c r="D476" s="171" t="str">
        <f>IF('【ルース】入力欄'!G301="","",'【ルース】入力欄'!G301)</f>
        <v/>
      </c>
      <c r="E476" s="172" t="str">
        <f>IF('【ルース】入力欄'!H301="","",'【ルース】入力欄'!H301)</f>
        <v/>
      </c>
      <c r="F476" s="173" t="str">
        <f>IF('【ルース】入力欄'!I301="","",'【ルース】入力欄'!I301)</f>
        <v/>
      </c>
      <c r="G476" s="170" t="str">
        <f>IF('【ルース】入力欄'!K301="","",'【ルース】入力欄'!K301)</f>
        <v/>
      </c>
      <c r="H476" s="174" t="str">
        <f>IF('【ルース】入力欄'!J301="","",'【ルース】入力欄'!J301)</f>
        <v/>
      </c>
      <c r="I476" s="175" t="str">
        <f>IF('【ルース】入力欄'!M301="","",'【ルース】入力欄'!M301)</f>
        <v/>
      </c>
      <c r="J476" s="156"/>
      <c r="K476" s="78"/>
      <c r="N476" s="122"/>
    </row>
    <row r="477" spans="1:14" ht="45" customHeight="1">
      <c r="A477" s="139" t="s">
        <v>255</v>
      </c>
      <c r="B477" s="73" t="str">
        <f>IF('【ルース】入力欄'!E302="","",'【ルース】入力欄'!E302)</f>
        <v/>
      </c>
      <c r="C477" s="153" t="str">
        <f>IF('【ルース】入力欄'!F302="","",'【ルース】入力欄'!F302)</f>
        <v/>
      </c>
      <c r="D477" s="74" t="str">
        <f>IF('【ルース】入力欄'!G302="","",'【ルース】入力欄'!G302)</f>
        <v/>
      </c>
      <c r="E477" s="75" t="str">
        <f>IF('【ルース】入力欄'!H302="","",'【ルース】入力欄'!H302)</f>
        <v/>
      </c>
      <c r="F477" s="154" t="str">
        <f>IF('【ルース】入力欄'!I302="","",'【ルース】入力欄'!I302)</f>
        <v/>
      </c>
      <c r="G477" s="153" t="str">
        <f>IF('【ルース】入力欄'!K302="","",'【ルース】入力欄'!K302)</f>
        <v/>
      </c>
      <c r="H477" s="162" t="str">
        <f>IF('【ルース】入力欄'!J302="","",'【ルース】入力欄'!J302)</f>
        <v/>
      </c>
      <c r="I477" s="76" t="str">
        <f>IF('【ルース】入力欄'!M302="","",'【ルース】入力欄'!M302)</f>
        <v/>
      </c>
      <c r="J477" s="155"/>
      <c r="K477" s="77"/>
      <c r="N477" s="122"/>
    </row>
    <row r="478" spans="1:14" ht="45" customHeight="1">
      <c r="A478" s="143" t="s">
        <v>256</v>
      </c>
      <c r="B478" s="169" t="str">
        <f>IF('【ルース】入力欄'!E303="","",'【ルース】入力欄'!E303)</f>
        <v/>
      </c>
      <c r="C478" s="170" t="str">
        <f>IF('【ルース】入力欄'!F303="","",'【ルース】入力欄'!F303)</f>
        <v/>
      </c>
      <c r="D478" s="171" t="str">
        <f>IF('【ルース】入力欄'!G303="","",'【ルース】入力欄'!G303)</f>
        <v/>
      </c>
      <c r="E478" s="172" t="str">
        <f>IF('【ルース】入力欄'!H303="","",'【ルース】入力欄'!H303)</f>
        <v/>
      </c>
      <c r="F478" s="173" t="str">
        <f>IF('【ルース】入力欄'!I303="","",'【ルース】入力欄'!I303)</f>
        <v/>
      </c>
      <c r="G478" s="170" t="str">
        <f>IF('【ルース】入力欄'!K303="","",'【ルース】入力欄'!K303)</f>
        <v/>
      </c>
      <c r="H478" s="174" t="str">
        <f>IF('【ルース】入力欄'!J303="","",'【ルース】入力欄'!J303)</f>
        <v/>
      </c>
      <c r="I478" s="175" t="str">
        <f>IF('【ルース】入力欄'!M303="","",'【ルース】入力欄'!M303)</f>
        <v/>
      </c>
      <c r="J478" s="156"/>
      <c r="K478" s="78"/>
      <c r="N478" s="122"/>
    </row>
    <row r="479" spans="1:14" ht="45" customHeight="1">
      <c r="A479" s="139" t="s">
        <v>257</v>
      </c>
      <c r="B479" s="73" t="str">
        <f>IF('【ルース】入力欄'!E304="","",'【ルース】入力欄'!E304)</f>
        <v/>
      </c>
      <c r="C479" s="153" t="str">
        <f>IF('【ルース】入力欄'!F304="","",'【ルース】入力欄'!F304)</f>
        <v/>
      </c>
      <c r="D479" s="74" t="str">
        <f>IF('【ルース】入力欄'!G304="","",'【ルース】入力欄'!G304)</f>
        <v/>
      </c>
      <c r="E479" s="75" t="str">
        <f>IF('【ルース】入力欄'!H304="","",'【ルース】入力欄'!H304)</f>
        <v/>
      </c>
      <c r="F479" s="154" t="str">
        <f>IF('【ルース】入力欄'!I304="","",'【ルース】入力欄'!I304)</f>
        <v/>
      </c>
      <c r="G479" s="153" t="str">
        <f>IF('【ルース】入力欄'!K304="","",'【ルース】入力欄'!K304)</f>
        <v/>
      </c>
      <c r="H479" s="162" t="str">
        <f>IF('【ルース】入力欄'!J304="","",'【ルース】入力欄'!J304)</f>
        <v/>
      </c>
      <c r="I479" s="76" t="str">
        <f>IF('【ルース】入力欄'!M304="","",'【ルース】入力欄'!M304)</f>
        <v/>
      </c>
      <c r="J479" s="155"/>
      <c r="K479" s="77"/>
      <c r="N479" s="122"/>
    </row>
    <row r="480" spans="1:14" ht="45" customHeight="1" thickBot="1">
      <c r="A480" s="147" t="s">
        <v>258</v>
      </c>
      <c r="B480" s="176" t="str">
        <f>IF('【ルース】入力欄'!E305="","",'【ルース】入力欄'!E305)</f>
        <v/>
      </c>
      <c r="C480" s="177" t="str">
        <f>IF('【ルース】入力欄'!F305="","",'【ルース】入力欄'!F305)</f>
        <v/>
      </c>
      <c r="D480" s="178" t="str">
        <f>IF('【ルース】入力欄'!G305="","",'【ルース】入力欄'!G305)</f>
        <v/>
      </c>
      <c r="E480" s="179" t="str">
        <f>IF('【ルース】入力欄'!H305="","",'【ルース】入力欄'!H305)</f>
        <v/>
      </c>
      <c r="F480" s="180" t="str">
        <f>IF('【ルース】入力欄'!I305="","",'【ルース】入力欄'!I305)</f>
        <v/>
      </c>
      <c r="G480" s="177" t="str">
        <f>IF('【ルース】入力欄'!K305="","",'【ルース】入力欄'!K305)</f>
        <v/>
      </c>
      <c r="H480" s="181" t="str">
        <f>IF('【ルース】入力欄'!J305="","",'【ルース】入力欄'!J305)</f>
        <v/>
      </c>
      <c r="I480" s="182" t="str">
        <f>IF('【ルース】入力欄'!M305="","",'【ルース】入力欄'!M305)</f>
        <v/>
      </c>
      <c r="J480" s="156"/>
      <c r="K480" s="78"/>
      <c r="N480" s="122"/>
    </row>
    <row r="482" spans="1:6" ht="15">
      <c r="A482" s="150"/>
      <c r="B482" s="199" t="str">
        <f>CONCATENATE("出品表　（　",'【ルース】入力欄'!I$3,"　APREオークション　ルース）")</f>
        <v>出品表　（　　APREオークション　ルース）</v>
      </c>
      <c r="C482" s="199"/>
      <c r="D482" s="199"/>
      <c r="E482" s="199"/>
      <c r="F482" s="199"/>
    </row>
    <row r="483" spans="8:11" ht="3.75" customHeight="1" thickBot="1">
      <c r="H483" s="121"/>
      <c r="I483" s="120"/>
      <c r="J483" s="120"/>
      <c r="K483" s="120"/>
    </row>
    <row r="484" spans="1:11" ht="33.75" customHeight="1" thickBot="1">
      <c r="A484" s="133"/>
      <c r="B484" s="133" t="s">
        <v>244</v>
      </c>
      <c r="C484" s="184" t="str">
        <f>IF('【ルース】入力欄'!C306="","",'【ルース】入力欄'!C306)</f>
        <v/>
      </c>
      <c r="D484" s="129"/>
      <c r="E484" s="151"/>
      <c r="F484" s="151" t="s">
        <v>20</v>
      </c>
      <c r="G484" s="151"/>
      <c r="H484" s="115" t="s">
        <v>208</v>
      </c>
      <c r="I484" s="200" t="str">
        <f>IF('【ルース】入力欄'!C$3="","",'【ルース】入力欄'!C$3)</f>
        <v/>
      </c>
      <c r="J484" s="201"/>
      <c r="K484" s="202"/>
    </row>
    <row r="485" spans="1:11" ht="5.25" customHeight="1" thickBot="1">
      <c r="A485" s="47"/>
      <c r="B485" s="45"/>
      <c r="I485" s="79"/>
      <c r="J485" s="83"/>
      <c r="K485" s="71"/>
    </row>
    <row r="486" spans="1:11" ht="45" customHeight="1">
      <c r="A486" s="48" t="s">
        <v>2</v>
      </c>
      <c r="B486" s="49" t="s">
        <v>22</v>
      </c>
      <c r="C486" s="137" t="s">
        <v>23</v>
      </c>
      <c r="D486" s="49" t="s">
        <v>148</v>
      </c>
      <c r="E486" s="50" t="s">
        <v>24</v>
      </c>
      <c r="F486" s="152" t="s">
        <v>266</v>
      </c>
      <c r="G486" s="137" t="s">
        <v>152</v>
      </c>
      <c r="H486" s="137" t="s">
        <v>292</v>
      </c>
      <c r="I486" s="207" t="s">
        <v>301</v>
      </c>
      <c r="J486" s="138" t="s">
        <v>268</v>
      </c>
      <c r="K486" s="72"/>
    </row>
    <row r="487" spans="1:14" ht="45" customHeight="1">
      <c r="A487" s="139" t="s">
        <v>249</v>
      </c>
      <c r="B487" s="73" t="str">
        <f>IF('【ルース】入力欄'!E306="","",'【ルース】入力欄'!E306)</f>
        <v/>
      </c>
      <c r="C487" s="153" t="str">
        <f>IF('【ルース】入力欄'!F306="","",'【ルース】入力欄'!F306)</f>
        <v/>
      </c>
      <c r="D487" s="74" t="str">
        <f>IF('【ルース】入力欄'!G306="","",'【ルース】入力欄'!G306)</f>
        <v/>
      </c>
      <c r="E487" s="75" t="str">
        <f>IF('【ルース】入力欄'!H306="","",'【ルース】入力欄'!H306)</f>
        <v/>
      </c>
      <c r="F487" s="154" t="str">
        <f>IF('【ルース】入力欄'!I306="","",'【ルース】入力欄'!I306)</f>
        <v/>
      </c>
      <c r="G487" s="153" t="str">
        <f>IF('【ルース】入力欄'!K306="","",'【ルース】入力欄'!K306)</f>
        <v/>
      </c>
      <c r="H487" s="162" t="str">
        <f>IF('【ルース】入力欄'!J306="","",'【ルース】入力欄'!J306)</f>
        <v/>
      </c>
      <c r="I487" s="76" t="str">
        <f>IF('【ルース】入力欄'!M306="","",'【ルース】入力欄'!M306)</f>
        <v/>
      </c>
      <c r="J487" s="155"/>
      <c r="K487" s="77"/>
      <c r="N487" s="122"/>
    </row>
    <row r="488" spans="1:14" ht="45" customHeight="1">
      <c r="A488" s="143" t="s">
        <v>250</v>
      </c>
      <c r="B488" s="169" t="str">
        <f>IF('【ルース】入力欄'!E307="","",'【ルース】入力欄'!E307)</f>
        <v/>
      </c>
      <c r="C488" s="170" t="str">
        <f>IF('【ルース】入力欄'!F307="","",'【ルース】入力欄'!F307)</f>
        <v/>
      </c>
      <c r="D488" s="171" t="str">
        <f>IF('【ルース】入力欄'!G307="","",'【ルース】入力欄'!G307)</f>
        <v/>
      </c>
      <c r="E488" s="172" t="str">
        <f>IF('【ルース】入力欄'!H307="","",'【ルース】入力欄'!H307)</f>
        <v/>
      </c>
      <c r="F488" s="173" t="str">
        <f>IF('【ルース】入力欄'!I307="","",'【ルース】入力欄'!I307)</f>
        <v/>
      </c>
      <c r="G488" s="170" t="str">
        <f>IF('【ルース】入力欄'!K307="","",'【ルース】入力欄'!K307)</f>
        <v/>
      </c>
      <c r="H488" s="174" t="str">
        <f>IF('【ルース】入力欄'!J307="","",'【ルース】入力欄'!J307)</f>
        <v/>
      </c>
      <c r="I488" s="175" t="str">
        <f>IF('【ルース】入力欄'!M307="","",'【ルース】入力欄'!M307)</f>
        <v/>
      </c>
      <c r="J488" s="156"/>
      <c r="K488" s="78"/>
      <c r="N488" s="122"/>
    </row>
    <row r="489" spans="1:14" ht="45" customHeight="1">
      <c r="A489" s="139" t="s">
        <v>251</v>
      </c>
      <c r="B489" s="73" t="str">
        <f>IF('【ルース】入力欄'!E308="","",'【ルース】入力欄'!E308)</f>
        <v/>
      </c>
      <c r="C489" s="153" t="str">
        <f>IF('【ルース】入力欄'!F308="","",'【ルース】入力欄'!F308)</f>
        <v/>
      </c>
      <c r="D489" s="74" t="str">
        <f>IF('【ルース】入力欄'!G308="","",'【ルース】入力欄'!G308)</f>
        <v/>
      </c>
      <c r="E489" s="75" t="str">
        <f>IF('【ルース】入力欄'!H308="","",'【ルース】入力欄'!H308)</f>
        <v/>
      </c>
      <c r="F489" s="154" t="str">
        <f>IF('【ルース】入力欄'!I308="","",'【ルース】入力欄'!I308)</f>
        <v/>
      </c>
      <c r="G489" s="153" t="str">
        <f>IF('【ルース】入力欄'!K308="","",'【ルース】入力欄'!K308)</f>
        <v/>
      </c>
      <c r="H489" s="162" t="str">
        <f>IF('【ルース】入力欄'!J308="","",'【ルース】入力欄'!J308)</f>
        <v/>
      </c>
      <c r="I489" s="76" t="str">
        <f>IF('【ルース】入力欄'!M308="","",'【ルース】入力欄'!M308)</f>
        <v/>
      </c>
      <c r="J489" s="155"/>
      <c r="K489" s="77"/>
      <c r="N489" s="122"/>
    </row>
    <row r="490" spans="1:14" ht="45" customHeight="1">
      <c r="A490" s="143" t="s">
        <v>252</v>
      </c>
      <c r="B490" s="169" t="str">
        <f>IF('【ルース】入力欄'!E309="","",'【ルース】入力欄'!E309)</f>
        <v/>
      </c>
      <c r="C490" s="170" t="str">
        <f>IF('【ルース】入力欄'!F309="","",'【ルース】入力欄'!F309)</f>
        <v/>
      </c>
      <c r="D490" s="171" t="str">
        <f>IF('【ルース】入力欄'!G309="","",'【ルース】入力欄'!G309)</f>
        <v/>
      </c>
      <c r="E490" s="172" t="str">
        <f>IF('【ルース】入力欄'!H309="","",'【ルース】入力欄'!H309)</f>
        <v/>
      </c>
      <c r="F490" s="173" t="str">
        <f>IF('【ルース】入力欄'!I309="","",'【ルース】入力欄'!I309)</f>
        <v/>
      </c>
      <c r="G490" s="170" t="str">
        <f>IF('【ルース】入力欄'!K309="","",'【ルース】入力欄'!K309)</f>
        <v/>
      </c>
      <c r="H490" s="174" t="str">
        <f>IF('【ルース】入力欄'!J309="","",'【ルース】入力欄'!J309)</f>
        <v/>
      </c>
      <c r="I490" s="175" t="str">
        <f>IF('【ルース】入力欄'!M309="","",'【ルース】入力欄'!M309)</f>
        <v/>
      </c>
      <c r="J490" s="156"/>
      <c r="K490" s="78"/>
      <c r="N490" s="122"/>
    </row>
    <row r="491" spans="1:14" ht="45" customHeight="1">
      <c r="A491" s="139" t="s">
        <v>253</v>
      </c>
      <c r="B491" s="73" t="str">
        <f>IF('【ルース】入力欄'!E310="","",'【ルース】入力欄'!E310)</f>
        <v/>
      </c>
      <c r="C491" s="153" t="str">
        <f>IF('【ルース】入力欄'!F310="","",'【ルース】入力欄'!F310)</f>
        <v/>
      </c>
      <c r="D491" s="74" t="str">
        <f>IF('【ルース】入力欄'!G310="","",'【ルース】入力欄'!G310)</f>
        <v/>
      </c>
      <c r="E491" s="75" t="str">
        <f>IF('【ルース】入力欄'!H310="","",'【ルース】入力欄'!H310)</f>
        <v/>
      </c>
      <c r="F491" s="154" t="str">
        <f>IF('【ルース】入力欄'!I310="","",'【ルース】入力欄'!I310)</f>
        <v/>
      </c>
      <c r="G491" s="153" t="str">
        <f>IF('【ルース】入力欄'!K310="","",'【ルース】入力欄'!K310)</f>
        <v/>
      </c>
      <c r="H491" s="162" t="str">
        <f>IF('【ルース】入力欄'!J310="","",'【ルース】入力欄'!J310)</f>
        <v/>
      </c>
      <c r="I491" s="76" t="str">
        <f>IF('【ルース】入力欄'!M310="","",'【ルース】入力欄'!M310)</f>
        <v/>
      </c>
      <c r="J491" s="155"/>
      <c r="K491" s="77"/>
      <c r="N491" s="122"/>
    </row>
    <row r="492" spans="1:14" ht="45" customHeight="1">
      <c r="A492" s="143" t="s">
        <v>254</v>
      </c>
      <c r="B492" s="169" t="str">
        <f>IF('【ルース】入力欄'!E311="","",'【ルース】入力欄'!E311)</f>
        <v/>
      </c>
      <c r="C492" s="170" t="str">
        <f>IF('【ルース】入力欄'!F311="","",'【ルース】入力欄'!F311)</f>
        <v/>
      </c>
      <c r="D492" s="171" t="str">
        <f>IF('【ルース】入力欄'!G311="","",'【ルース】入力欄'!G311)</f>
        <v/>
      </c>
      <c r="E492" s="172" t="str">
        <f>IF('【ルース】入力欄'!H311="","",'【ルース】入力欄'!H311)</f>
        <v/>
      </c>
      <c r="F492" s="173" t="str">
        <f>IF('【ルース】入力欄'!I311="","",'【ルース】入力欄'!I311)</f>
        <v/>
      </c>
      <c r="G492" s="170" t="str">
        <f>IF('【ルース】入力欄'!K311="","",'【ルース】入力欄'!K311)</f>
        <v/>
      </c>
      <c r="H492" s="174" t="str">
        <f>IF('【ルース】入力欄'!J311="","",'【ルース】入力欄'!J311)</f>
        <v/>
      </c>
      <c r="I492" s="175" t="str">
        <f>IF('【ルース】入力欄'!M311="","",'【ルース】入力欄'!M311)</f>
        <v/>
      </c>
      <c r="J492" s="156"/>
      <c r="K492" s="78"/>
      <c r="N492" s="122"/>
    </row>
    <row r="493" spans="1:14" ht="45" customHeight="1">
      <c r="A493" s="139" t="s">
        <v>255</v>
      </c>
      <c r="B493" s="73" t="str">
        <f>IF('【ルース】入力欄'!E312="","",'【ルース】入力欄'!E312)</f>
        <v/>
      </c>
      <c r="C493" s="153" t="str">
        <f>IF('【ルース】入力欄'!F312="","",'【ルース】入力欄'!F312)</f>
        <v/>
      </c>
      <c r="D493" s="74" t="str">
        <f>IF('【ルース】入力欄'!G312="","",'【ルース】入力欄'!G312)</f>
        <v/>
      </c>
      <c r="E493" s="75" t="str">
        <f>IF('【ルース】入力欄'!H312="","",'【ルース】入力欄'!H312)</f>
        <v/>
      </c>
      <c r="F493" s="154" t="str">
        <f>IF('【ルース】入力欄'!I312="","",'【ルース】入力欄'!I312)</f>
        <v/>
      </c>
      <c r="G493" s="153" t="str">
        <f>IF('【ルース】入力欄'!K312="","",'【ルース】入力欄'!K312)</f>
        <v/>
      </c>
      <c r="H493" s="162" t="str">
        <f>IF('【ルース】入力欄'!J312="","",'【ルース】入力欄'!J312)</f>
        <v/>
      </c>
      <c r="I493" s="76" t="str">
        <f>IF('【ルース】入力欄'!M312="","",'【ルース】入力欄'!M312)</f>
        <v/>
      </c>
      <c r="J493" s="155"/>
      <c r="K493" s="77"/>
      <c r="N493" s="122"/>
    </row>
    <row r="494" spans="1:14" ht="45" customHeight="1">
      <c r="A494" s="143" t="s">
        <v>256</v>
      </c>
      <c r="B494" s="169" t="str">
        <f>IF('【ルース】入力欄'!E313="","",'【ルース】入力欄'!E313)</f>
        <v/>
      </c>
      <c r="C494" s="170" t="str">
        <f>IF('【ルース】入力欄'!F313="","",'【ルース】入力欄'!F313)</f>
        <v/>
      </c>
      <c r="D494" s="171" t="str">
        <f>IF('【ルース】入力欄'!G313="","",'【ルース】入力欄'!G313)</f>
        <v/>
      </c>
      <c r="E494" s="172" t="str">
        <f>IF('【ルース】入力欄'!H313="","",'【ルース】入力欄'!H313)</f>
        <v/>
      </c>
      <c r="F494" s="173" t="str">
        <f>IF('【ルース】入力欄'!I313="","",'【ルース】入力欄'!I313)</f>
        <v/>
      </c>
      <c r="G494" s="170" t="str">
        <f>IF('【ルース】入力欄'!K313="","",'【ルース】入力欄'!K313)</f>
        <v/>
      </c>
      <c r="H494" s="174" t="str">
        <f>IF('【ルース】入力欄'!J313="","",'【ルース】入力欄'!J313)</f>
        <v/>
      </c>
      <c r="I494" s="175" t="str">
        <f>IF('【ルース】入力欄'!M313="","",'【ルース】入力欄'!M313)</f>
        <v/>
      </c>
      <c r="J494" s="156"/>
      <c r="K494" s="78"/>
      <c r="N494" s="122"/>
    </row>
    <row r="495" spans="1:14" ht="45" customHeight="1">
      <c r="A495" s="139" t="s">
        <v>257</v>
      </c>
      <c r="B495" s="73" t="str">
        <f>IF('【ルース】入力欄'!E314="","",'【ルース】入力欄'!E314)</f>
        <v/>
      </c>
      <c r="C495" s="153" t="str">
        <f>IF('【ルース】入力欄'!F314="","",'【ルース】入力欄'!F314)</f>
        <v/>
      </c>
      <c r="D495" s="74" t="str">
        <f>IF('【ルース】入力欄'!G314="","",'【ルース】入力欄'!G314)</f>
        <v/>
      </c>
      <c r="E495" s="75" t="str">
        <f>IF('【ルース】入力欄'!H314="","",'【ルース】入力欄'!H314)</f>
        <v/>
      </c>
      <c r="F495" s="154" t="str">
        <f>IF('【ルース】入力欄'!I314="","",'【ルース】入力欄'!I314)</f>
        <v/>
      </c>
      <c r="G495" s="153" t="str">
        <f>IF('【ルース】入力欄'!K314="","",'【ルース】入力欄'!K314)</f>
        <v/>
      </c>
      <c r="H495" s="162" t="str">
        <f>IF('【ルース】入力欄'!J314="","",'【ルース】入力欄'!J314)</f>
        <v/>
      </c>
      <c r="I495" s="76" t="str">
        <f>IF('【ルース】入力欄'!M314="","",'【ルース】入力欄'!M314)</f>
        <v/>
      </c>
      <c r="J495" s="155"/>
      <c r="K495" s="77"/>
      <c r="N495" s="122"/>
    </row>
    <row r="496" spans="1:14" ht="45" customHeight="1" thickBot="1">
      <c r="A496" s="147" t="s">
        <v>258</v>
      </c>
      <c r="B496" s="176" t="str">
        <f>IF('【ルース】入力欄'!E315="","",'【ルース】入力欄'!E315)</f>
        <v/>
      </c>
      <c r="C496" s="177" t="str">
        <f>IF('【ルース】入力欄'!F315="","",'【ルース】入力欄'!F315)</f>
        <v/>
      </c>
      <c r="D496" s="178" t="str">
        <f>IF('【ルース】入力欄'!G315="","",'【ルース】入力欄'!G315)</f>
        <v/>
      </c>
      <c r="E496" s="179" t="str">
        <f>IF('【ルース】入力欄'!H315="","",'【ルース】入力欄'!H315)</f>
        <v/>
      </c>
      <c r="F496" s="180" t="str">
        <f>IF('【ルース】入力欄'!I315="","",'【ルース】入力欄'!I315)</f>
        <v/>
      </c>
      <c r="G496" s="177" t="str">
        <f>IF('【ルース】入力欄'!K315="","",'【ルース】入力欄'!K315)</f>
        <v/>
      </c>
      <c r="H496" s="181" t="str">
        <f>IF('【ルース】入力欄'!J315="","",'【ルース】入力欄'!J315)</f>
        <v/>
      </c>
      <c r="I496" s="182" t="str">
        <f>IF('【ルース】入力欄'!M315="","",'【ルース】入力欄'!M315)</f>
        <v/>
      </c>
      <c r="J496" s="156"/>
      <c r="K496" s="78"/>
      <c r="N496" s="122"/>
    </row>
    <row r="497" ht="20.25" customHeight="1"/>
    <row r="498" spans="1:6" ht="15">
      <c r="A498" s="150"/>
      <c r="B498" s="199" t="str">
        <f>CONCATENATE("出品表　（　",'【ルース】入力欄'!I$3,"　APREオークション　ルース）")</f>
        <v>出品表　（　　APREオークション　ルース）</v>
      </c>
      <c r="C498" s="199"/>
      <c r="D498" s="199"/>
      <c r="E498" s="199"/>
      <c r="F498" s="199"/>
    </row>
    <row r="499" spans="8:11" ht="3.75" customHeight="1" thickBot="1">
      <c r="H499" s="121"/>
      <c r="I499" s="120"/>
      <c r="J499" s="120"/>
      <c r="K499" s="120"/>
    </row>
    <row r="500" spans="1:11" ht="33.75" customHeight="1" thickBot="1">
      <c r="A500" s="133"/>
      <c r="B500" s="133" t="s">
        <v>244</v>
      </c>
      <c r="C500" s="184" t="str">
        <f>IF('【ルース】入力欄'!C316="","",'【ルース】入力欄'!C316)</f>
        <v/>
      </c>
      <c r="D500" s="129"/>
      <c r="E500" s="151"/>
      <c r="F500" s="151" t="s">
        <v>20</v>
      </c>
      <c r="G500" s="151"/>
      <c r="H500" s="115" t="s">
        <v>208</v>
      </c>
      <c r="I500" s="200" t="str">
        <f>IF('【ルース】入力欄'!C$3="","",'【ルース】入力欄'!C$3)</f>
        <v/>
      </c>
      <c r="J500" s="201"/>
      <c r="K500" s="202"/>
    </row>
    <row r="501" spans="1:11" ht="5.25" customHeight="1" thickBot="1">
      <c r="A501" s="47"/>
      <c r="B501" s="45"/>
      <c r="I501" s="79"/>
      <c r="J501" s="83"/>
      <c r="K501" s="71"/>
    </row>
    <row r="502" spans="1:11" ht="45" customHeight="1">
      <c r="A502" s="48" t="s">
        <v>2</v>
      </c>
      <c r="B502" s="49" t="s">
        <v>22</v>
      </c>
      <c r="C502" s="137" t="s">
        <v>23</v>
      </c>
      <c r="D502" s="49" t="s">
        <v>148</v>
      </c>
      <c r="E502" s="50" t="s">
        <v>24</v>
      </c>
      <c r="F502" s="152" t="s">
        <v>266</v>
      </c>
      <c r="G502" s="137" t="s">
        <v>152</v>
      </c>
      <c r="H502" s="137" t="s">
        <v>292</v>
      </c>
      <c r="I502" s="207" t="s">
        <v>301</v>
      </c>
      <c r="J502" s="138" t="s">
        <v>268</v>
      </c>
      <c r="K502" s="72"/>
    </row>
    <row r="503" spans="1:14" ht="45" customHeight="1">
      <c r="A503" s="139" t="s">
        <v>249</v>
      </c>
      <c r="B503" s="73" t="str">
        <f>IF('【ルース】入力欄'!E316="","",'【ルース】入力欄'!E316)</f>
        <v/>
      </c>
      <c r="C503" s="153" t="str">
        <f>IF('【ルース】入力欄'!F316="","",'【ルース】入力欄'!F316)</f>
        <v/>
      </c>
      <c r="D503" s="74" t="str">
        <f>IF('【ルース】入力欄'!G316="","",'【ルース】入力欄'!G316)</f>
        <v/>
      </c>
      <c r="E503" s="75" t="str">
        <f>IF('【ルース】入力欄'!H316="","",'【ルース】入力欄'!H316)</f>
        <v/>
      </c>
      <c r="F503" s="154" t="str">
        <f>IF('【ルース】入力欄'!I316="","",'【ルース】入力欄'!I316)</f>
        <v/>
      </c>
      <c r="G503" s="153" t="str">
        <f>IF('【ルース】入力欄'!K316="","",'【ルース】入力欄'!K316)</f>
        <v/>
      </c>
      <c r="H503" s="162" t="str">
        <f>IF('【ルース】入力欄'!J316="","",'【ルース】入力欄'!J316)</f>
        <v/>
      </c>
      <c r="I503" s="76" t="str">
        <f>IF('【ルース】入力欄'!M316="","",'【ルース】入力欄'!M316)</f>
        <v/>
      </c>
      <c r="J503" s="155"/>
      <c r="K503" s="77"/>
      <c r="N503" s="122"/>
    </row>
    <row r="504" spans="1:14" ht="45" customHeight="1">
      <c r="A504" s="143" t="s">
        <v>250</v>
      </c>
      <c r="B504" s="169" t="str">
        <f>IF('【ルース】入力欄'!E317="","",'【ルース】入力欄'!E317)</f>
        <v/>
      </c>
      <c r="C504" s="170" t="str">
        <f>IF('【ルース】入力欄'!F317="","",'【ルース】入力欄'!F317)</f>
        <v/>
      </c>
      <c r="D504" s="171" t="str">
        <f>IF('【ルース】入力欄'!G317="","",'【ルース】入力欄'!G317)</f>
        <v/>
      </c>
      <c r="E504" s="172" t="str">
        <f>IF('【ルース】入力欄'!H317="","",'【ルース】入力欄'!H317)</f>
        <v/>
      </c>
      <c r="F504" s="173" t="str">
        <f>IF('【ルース】入力欄'!I317="","",'【ルース】入力欄'!I317)</f>
        <v/>
      </c>
      <c r="G504" s="170" t="str">
        <f>IF('【ルース】入力欄'!K317="","",'【ルース】入力欄'!K317)</f>
        <v/>
      </c>
      <c r="H504" s="174" t="str">
        <f>IF('【ルース】入力欄'!J317="","",'【ルース】入力欄'!J317)</f>
        <v/>
      </c>
      <c r="I504" s="175" t="str">
        <f>IF('【ルース】入力欄'!M317="","",'【ルース】入力欄'!M317)</f>
        <v/>
      </c>
      <c r="J504" s="156"/>
      <c r="K504" s="78"/>
      <c r="N504" s="122"/>
    </row>
    <row r="505" spans="1:14" ht="45" customHeight="1">
      <c r="A505" s="139" t="s">
        <v>251</v>
      </c>
      <c r="B505" s="73" t="str">
        <f>IF('【ルース】入力欄'!E318="","",'【ルース】入力欄'!E318)</f>
        <v/>
      </c>
      <c r="C505" s="153" t="str">
        <f>IF('【ルース】入力欄'!F318="","",'【ルース】入力欄'!F318)</f>
        <v/>
      </c>
      <c r="D505" s="74" t="str">
        <f>IF('【ルース】入力欄'!G318="","",'【ルース】入力欄'!G318)</f>
        <v/>
      </c>
      <c r="E505" s="75" t="str">
        <f>IF('【ルース】入力欄'!H318="","",'【ルース】入力欄'!H318)</f>
        <v/>
      </c>
      <c r="F505" s="154" t="str">
        <f>IF('【ルース】入力欄'!I318="","",'【ルース】入力欄'!I318)</f>
        <v/>
      </c>
      <c r="G505" s="153" t="str">
        <f>IF('【ルース】入力欄'!K318="","",'【ルース】入力欄'!K318)</f>
        <v/>
      </c>
      <c r="H505" s="162" t="str">
        <f>IF('【ルース】入力欄'!J318="","",'【ルース】入力欄'!J318)</f>
        <v/>
      </c>
      <c r="I505" s="76" t="str">
        <f>IF('【ルース】入力欄'!M318="","",'【ルース】入力欄'!M318)</f>
        <v/>
      </c>
      <c r="J505" s="155"/>
      <c r="K505" s="77"/>
      <c r="N505" s="122"/>
    </row>
    <row r="506" spans="1:14" ht="45" customHeight="1">
      <c r="A506" s="143" t="s">
        <v>252</v>
      </c>
      <c r="B506" s="169" t="str">
        <f>IF('【ルース】入力欄'!E319="","",'【ルース】入力欄'!E319)</f>
        <v/>
      </c>
      <c r="C506" s="170" t="str">
        <f>IF('【ルース】入力欄'!F319="","",'【ルース】入力欄'!F319)</f>
        <v/>
      </c>
      <c r="D506" s="171" t="str">
        <f>IF('【ルース】入力欄'!G319="","",'【ルース】入力欄'!G319)</f>
        <v/>
      </c>
      <c r="E506" s="172" t="str">
        <f>IF('【ルース】入力欄'!H319="","",'【ルース】入力欄'!H319)</f>
        <v/>
      </c>
      <c r="F506" s="173" t="str">
        <f>IF('【ルース】入力欄'!I319="","",'【ルース】入力欄'!I319)</f>
        <v/>
      </c>
      <c r="G506" s="170" t="str">
        <f>IF('【ルース】入力欄'!K319="","",'【ルース】入力欄'!K319)</f>
        <v/>
      </c>
      <c r="H506" s="174" t="str">
        <f>IF('【ルース】入力欄'!J319="","",'【ルース】入力欄'!J319)</f>
        <v/>
      </c>
      <c r="I506" s="175" t="str">
        <f>IF('【ルース】入力欄'!M319="","",'【ルース】入力欄'!M319)</f>
        <v/>
      </c>
      <c r="J506" s="156"/>
      <c r="K506" s="78"/>
      <c r="N506" s="122"/>
    </row>
    <row r="507" spans="1:14" ht="45" customHeight="1">
      <c r="A507" s="139" t="s">
        <v>253</v>
      </c>
      <c r="B507" s="73" t="str">
        <f>IF('【ルース】入力欄'!E320="","",'【ルース】入力欄'!E320)</f>
        <v/>
      </c>
      <c r="C507" s="153" t="str">
        <f>IF('【ルース】入力欄'!F320="","",'【ルース】入力欄'!F320)</f>
        <v/>
      </c>
      <c r="D507" s="74" t="str">
        <f>IF('【ルース】入力欄'!G320="","",'【ルース】入力欄'!G320)</f>
        <v/>
      </c>
      <c r="E507" s="75" t="str">
        <f>IF('【ルース】入力欄'!H320="","",'【ルース】入力欄'!H320)</f>
        <v/>
      </c>
      <c r="F507" s="154" t="str">
        <f>IF('【ルース】入力欄'!I320="","",'【ルース】入力欄'!I320)</f>
        <v/>
      </c>
      <c r="G507" s="153" t="str">
        <f>IF('【ルース】入力欄'!K320="","",'【ルース】入力欄'!K320)</f>
        <v/>
      </c>
      <c r="H507" s="162" t="str">
        <f>IF('【ルース】入力欄'!J320="","",'【ルース】入力欄'!J320)</f>
        <v/>
      </c>
      <c r="I507" s="76" t="str">
        <f>IF('【ルース】入力欄'!M320="","",'【ルース】入力欄'!M320)</f>
        <v/>
      </c>
      <c r="J507" s="155"/>
      <c r="K507" s="77"/>
      <c r="N507" s="122"/>
    </row>
    <row r="508" spans="1:14" ht="45" customHeight="1">
      <c r="A508" s="143" t="s">
        <v>254</v>
      </c>
      <c r="B508" s="169" t="str">
        <f>IF('【ルース】入力欄'!E321="","",'【ルース】入力欄'!E321)</f>
        <v/>
      </c>
      <c r="C508" s="170" t="str">
        <f>IF('【ルース】入力欄'!F321="","",'【ルース】入力欄'!F321)</f>
        <v/>
      </c>
      <c r="D508" s="171" t="str">
        <f>IF('【ルース】入力欄'!G321="","",'【ルース】入力欄'!G321)</f>
        <v/>
      </c>
      <c r="E508" s="172" t="str">
        <f>IF('【ルース】入力欄'!H321="","",'【ルース】入力欄'!H321)</f>
        <v/>
      </c>
      <c r="F508" s="173" t="str">
        <f>IF('【ルース】入力欄'!I321="","",'【ルース】入力欄'!I321)</f>
        <v/>
      </c>
      <c r="G508" s="170" t="str">
        <f>IF('【ルース】入力欄'!K321="","",'【ルース】入力欄'!K321)</f>
        <v/>
      </c>
      <c r="H508" s="174" t="str">
        <f>IF('【ルース】入力欄'!J321="","",'【ルース】入力欄'!J321)</f>
        <v/>
      </c>
      <c r="I508" s="175" t="str">
        <f>IF('【ルース】入力欄'!M321="","",'【ルース】入力欄'!M321)</f>
        <v/>
      </c>
      <c r="J508" s="156"/>
      <c r="K508" s="78"/>
      <c r="N508" s="122"/>
    </row>
    <row r="509" spans="1:14" ht="45" customHeight="1">
      <c r="A509" s="139" t="s">
        <v>255</v>
      </c>
      <c r="B509" s="73" t="str">
        <f>IF('【ルース】入力欄'!E322="","",'【ルース】入力欄'!E322)</f>
        <v/>
      </c>
      <c r="C509" s="153" t="str">
        <f>IF('【ルース】入力欄'!F322="","",'【ルース】入力欄'!F322)</f>
        <v/>
      </c>
      <c r="D509" s="74" t="str">
        <f>IF('【ルース】入力欄'!G322="","",'【ルース】入力欄'!G322)</f>
        <v/>
      </c>
      <c r="E509" s="75" t="str">
        <f>IF('【ルース】入力欄'!H322="","",'【ルース】入力欄'!H322)</f>
        <v/>
      </c>
      <c r="F509" s="154" t="str">
        <f>IF('【ルース】入力欄'!I322="","",'【ルース】入力欄'!I322)</f>
        <v/>
      </c>
      <c r="G509" s="153" t="str">
        <f>IF('【ルース】入力欄'!K322="","",'【ルース】入力欄'!K322)</f>
        <v/>
      </c>
      <c r="H509" s="162" t="str">
        <f>IF('【ルース】入力欄'!J322="","",'【ルース】入力欄'!J322)</f>
        <v/>
      </c>
      <c r="I509" s="76" t="str">
        <f>IF('【ルース】入力欄'!M322="","",'【ルース】入力欄'!M322)</f>
        <v/>
      </c>
      <c r="J509" s="155"/>
      <c r="K509" s="77"/>
      <c r="N509" s="122"/>
    </row>
    <row r="510" spans="1:14" ht="45" customHeight="1">
      <c r="A510" s="143" t="s">
        <v>256</v>
      </c>
      <c r="B510" s="169" t="str">
        <f>IF('【ルース】入力欄'!E323="","",'【ルース】入力欄'!E323)</f>
        <v/>
      </c>
      <c r="C510" s="170" t="str">
        <f>IF('【ルース】入力欄'!F323="","",'【ルース】入力欄'!F323)</f>
        <v/>
      </c>
      <c r="D510" s="171" t="str">
        <f>IF('【ルース】入力欄'!G323="","",'【ルース】入力欄'!G323)</f>
        <v/>
      </c>
      <c r="E510" s="172" t="str">
        <f>IF('【ルース】入力欄'!H323="","",'【ルース】入力欄'!H323)</f>
        <v/>
      </c>
      <c r="F510" s="173" t="str">
        <f>IF('【ルース】入力欄'!I323="","",'【ルース】入力欄'!I323)</f>
        <v/>
      </c>
      <c r="G510" s="170" t="str">
        <f>IF('【ルース】入力欄'!K323="","",'【ルース】入力欄'!K323)</f>
        <v/>
      </c>
      <c r="H510" s="174" t="str">
        <f>IF('【ルース】入力欄'!J323="","",'【ルース】入力欄'!J323)</f>
        <v/>
      </c>
      <c r="I510" s="175" t="str">
        <f>IF('【ルース】入力欄'!M323="","",'【ルース】入力欄'!M323)</f>
        <v/>
      </c>
      <c r="J510" s="156"/>
      <c r="K510" s="78"/>
      <c r="N510" s="122"/>
    </row>
    <row r="511" spans="1:14" ht="45" customHeight="1">
      <c r="A511" s="139" t="s">
        <v>257</v>
      </c>
      <c r="B511" s="73" t="str">
        <f>IF('【ルース】入力欄'!E324="","",'【ルース】入力欄'!E324)</f>
        <v/>
      </c>
      <c r="C511" s="153" t="str">
        <f>IF('【ルース】入力欄'!F324="","",'【ルース】入力欄'!F324)</f>
        <v/>
      </c>
      <c r="D511" s="74" t="str">
        <f>IF('【ルース】入力欄'!G324="","",'【ルース】入力欄'!G324)</f>
        <v/>
      </c>
      <c r="E511" s="75" t="str">
        <f>IF('【ルース】入力欄'!H324="","",'【ルース】入力欄'!H324)</f>
        <v/>
      </c>
      <c r="F511" s="154" t="str">
        <f>IF('【ルース】入力欄'!I324="","",'【ルース】入力欄'!I324)</f>
        <v/>
      </c>
      <c r="G511" s="153" t="str">
        <f>IF('【ルース】入力欄'!K324="","",'【ルース】入力欄'!K324)</f>
        <v/>
      </c>
      <c r="H511" s="162" t="str">
        <f>IF('【ルース】入力欄'!J324="","",'【ルース】入力欄'!J324)</f>
        <v/>
      </c>
      <c r="I511" s="76" t="str">
        <f>IF('【ルース】入力欄'!M324="","",'【ルース】入力欄'!M324)</f>
        <v/>
      </c>
      <c r="J511" s="155"/>
      <c r="K511" s="77"/>
      <c r="N511" s="122"/>
    </row>
    <row r="512" spans="1:14" ht="45" customHeight="1" thickBot="1">
      <c r="A512" s="147" t="s">
        <v>258</v>
      </c>
      <c r="B512" s="176" t="str">
        <f>IF('【ルース】入力欄'!E325="","",'【ルース】入力欄'!E325)</f>
        <v/>
      </c>
      <c r="C512" s="177" t="str">
        <f>IF('【ルース】入力欄'!F325="","",'【ルース】入力欄'!F325)</f>
        <v/>
      </c>
      <c r="D512" s="178" t="str">
        <f>IF('【ルース】入力欄'!G325="","",'【ルース】入力欄'!G325)</f>
        <v/>
      </c>
      <c r="E512" s="179" t="str">
        <f>IF('【ルース】入力欄'!H325="","",'【ルース】入力欄'!H325)</f>
        <v/>
      </c>
      <c r="F512" s="180" t="str">
        <f>IF('【ルース】入力欄'!I325="","",'【ルース】入力欄'!I325)</f>
        <v/>
      </c>
      <c r="G512" s="177" t="str">
        <f>IF('【ルース】入力欄'!K325="","",'【ルース】入力欄'!K325)</f>
        <v/>
      </c>
      <c r="H512" s="181" t="str">
        <f>IF('【ルース】入力欄'!J325="","",'【ルース】入力欄'!J325)</f>
        <v/>
      </c>
      <c r="I512" s="182" t="str">
        <f>IF('【ルース】入力欄'!M325="","",'【ルース】入力欄'!M325)</f>
        <v/>
      </c>
      <c r="J512" s="156"/>
      <c r="K512" s="78"/>
      <c r="N512" s="122"/>
    </row>
    <row r="514" spans="1:6" ht="15">
      <c r="A514" s="150"/>
      <c r="B514" s="199" t="str">
        <f>CONCATENATE("出品表　（　",'【ルース】入力欄'!I$3,"　APREオークション　ルース）")</f>
        <v>出品表　（　　APREオークション　ルース）</v>
      </c>
      <c r="C514" s="199"/>
      <c r="D514" s="199"/>
      <c r="E514" s="199"/>
      <c r="F514" s="199"/>
    </row>
    <row r="515" spans="8:11" ht="3.75" customHeight="1" thickBot="1">
      <c r="H515" s="121"/>
      <c r="I515" s="120"/>
      <c r="J515" s="120"/>
      <c r="K515" s="120"/>
    </row>
    <row r="516" spans="1:11" ht="33.75" customHeight="1" thickBot="1">
      <c r="A516" s="133"/>
      <c r="B516" s="133" t="s">
        <v>244</v>
      </c>
      <c r="C516" s="184" t="str">
        <f>IF('【ルース】入力欄'!C326="","",'【ルース】入力欄'!C326)</f>
        <v/>
      </c>
      <c r="D516" s="129"/>
      <c r="E516" s="151"/>
      <c r="F516" s="151" t="s">
        <v>20</v>
      </c>
      <c r="G516" s="151"/>
      <c r="H516" s="115" t="s">
        <v>208</v>
      </c>
      <c r="I516" s="200" t="str">
        <f>IF('【ルース】入力欄'!C$3="","",'【ルース】入力欄'!C$3)</f>
        <v/>
      </c>
      <c r="J516" s="201"/>
      <c r="K516" s="202"/>
    </row>
    <row r="517" spans="1:11" ht="5.25" customHeight="1" thickBot="1">
      <c r="A517" s="47"/>
      <c r="B517" s="45"/>
      <c r="I517" s="79"/>
      <c r="J517" s="83"/>
      <c r="K517" s="71"/>
    </row>
    <row r="518" spans="1:11" ht="45" customHeight="1">
      <c r="A518" s="48" t="s">
        <v>2</v>
      </c>
      <c r="B518" s="49" t="s">
        <v>22</v>
      </c>
      <c r="C518" s="137" t="s">
        <v>23</v>
      </c>
      <c r="D518" s="49" t="s">
        <v>148</v>
      </c>
      <c r="E518" s="50" t="s">
        <v>24</v>
      </c>
      <c r="F518" s="152" t="s">
        <v>266</v>
      </c>
      <c r="G518" s="137" t="s">
        <v>152</v>
      </c>
      <c r="H518" s="137" t="s">
        <v>292</v>
      </c>
      <c r="I518" s="207" t="s">
        <v>301</v>
      </c>
      <c r="J518" s="138" t="s">
        <v>268</v>
      </c>
      <c r="K518" s="72"/>
    </row>
    <row r="519" spans="1:14" ht="45" customHeight="1">
      <c r="A519" s="139" t="s">
        <v>249</v>
      </c>
      <c r="B519" s="73" t="str">
        <f>IF('【ルース】入力欄'!E326="","",'【ルース】入力欄'!E326)</f>
        <v/>
      </c>
      <c r="C519" s="153" t="str">
        <f>IF('【ルース】入力欄'!F326="","",'【ルース】入力欄'!F326)</f>
        <v/>
      </c>
      <c r="D519" s="74" t="str">
        <f>IF('【ルース】入力欄'!G326="","",'【ルース】入力欄'!G326)</f>
        <v/>
      </c>
      <c r="E519" s="75" t="str">
        <f>IF('【ルース】入力欄'!H326="","",'【ルース】入力欄'!H326)</f>
        <v/>
      </c>
      <c r="F519" s="154" t="str">
        <f>IF('【ルース】入力欄'!I326="","",'【ルース】入力欄'!I326)</f>
        <v/>
      </c>
      <c r="G519" s="153" t="str">
        <f>IF('【ルース】入力欄'!K326="","",'【ルース】入力欄'!K326)</f>
        <v/>
      </c>
      <c r="H519" s="162" t="str">
        <f>IF('【ルース】入力欄'!J326="","",'【ルース】入力欄'!J326)</f>
        <v/>
      </c>
      <c r="I519" s="76" t="str">
        <f>IF('【ルース】入力欄'!M326="","",'【ルース】入力欄'!M326)</f>
        <v/>
      </c>
      <c r="J519" s="155"/>
      <c r="K519" s="77"/>
      <c r="N519" s="122"/>
    </row>
    <row r="520" spans="1:14" ht="45" customHeight="1">
      <c r="A520" s="143" t="s">
        <v>250</v>
      </c>
      <c r="B520" s="169" t="str">
        <f>IF('【ルース】入力欄'!E327="","",'【ルース】入力欄'!E327)</f>
        <v/>
      </c>
      <c r="C520" s="170" t="str">
        <f>IF('【ルース】入力欄'!F327="","",'【ルース】入力欄'!F327)</f>
        <v/>
      </c>
      <c r="D520" s="171" t="str">
        <f>IF('【ルース】入力欄'!G327="","",'【ルース】入力欄'!G327)</f>
        <v/>
      </c>
      <c r="E520" s="172" t="str">
        <f>IF('【ルース】入力欄'!H327="","",'【ルース】入力欄'!H327)</f>
        <v/>
      </c>
      <c r="F520" s="173" t="str">
        <f>IF('【ルース】入力欄'!I327="","",'【ルース】入力欄'!I327)</f>
        <v/>
      </c>
      <c r="G520" s="170" t="str">
        <f>IF('【ルース】入力欄'!K327="","",'【ルース】入力欄'!K327)</f>
        <v/>
      </c>
      <c r="H520" s="174" t="str">
        <f>IF('【ルース】入力欄'!J327="","",'【ルース】入力欄'!J327)</f>
        <v/>
      </c>
      <c r="I520" s="175" t="str">
        <f>IF('【ルース】入力欄'!M327="","",'【ルース】入力欄'!M327)</f>
        <v/>
      </c>
      <c r="J520" s="156"/>
      <c r="K520" s="78"/>
      <c r="N520" s="122"/>
    </row>
    <row r="521" spans="1:14" ht="45" customHeight="1">
      <c r="A521" s="139" t="s">
        <v>251</v>
      </c>
      <c r="B521" s="73" t="str">
        <f>IF('【ルース】入力欄'!E328="","",'【ルース】入力欄'!E328)</f>
        <v/>
      </c>
      <c r="C521" s="153" t="str">
        <f>IF('【ルース】入力欄'!F328="","",'【ルース】入力欄'!F328)</f>
        <v/>
      </c>
      <c r="D521" s="74" t="str">
        <f>IF('【ルース】入力欄'!G328="","",'【ルース】入力欄'!G328)</f>
        <v/>
      </c>
      <c r="E521" s="75" t="str">
        <f>IF('【ルース】入力欄'!H328="","",'【ルース】入力欄'!H328)</f>
        <v/>
      </c>
      <c r="F521" s="154" t="str">
        <f>IF('【ルース】入力欄'!I328="","",'【ルース】入力欄'!I328)</f>
        <v/>
      </c>
      <c r="G521" s="153" t="str">
        <f>IF('【ルース】入力欄'!K328="","",'【ルース】入力欄'!K328)</f>
        <v/>
      </c>
      <c r="H521" s="162" t="str">
        <f>IF('【ルース】入力欄'!J328="","",'【ルース】入力欄'!J328)</f>
        <v/>
      </c>
      <c r="I521" s="76" t="str">
        <f>IF('【ルース】入力欄'!M328="","",'【ルース】入力欄'!M328)</f>
        <v/>
      </c>
      <c r="J521" s="155"/>
      <c r="K521" s="77"/>
      <c r="N521" s="122"/>
    </row>
    <row r="522" spans="1:14" ht="45" customHeight="1">
      <c r="A522" s="143" t="s">
        <v>252</v>
      </c>
      <c r="B522" s="169" t="str">
        <f>IF('【ルース】入力欄'!E329="","",'【ルース】入力欄'!E329)</f>
        <v/>
      </c>
      <c r="C522" s="170" t="str">
        <f>IF('【ルース】入力欄'!F329="","",'【ルース】入力欄'!F329)</f>
        <v/>
      </c>
      <c r="D522" s="171" t="str">
        <f>IF('【ルース】入力欄'!G329="","",'【ルース】入力欄'!G329)</f>
        <v/>
      </c>
      <c r="E522" s="172" t="str">
        <f>IF('【ルース】入力欄'!H329="","",'【ルース】入力欄'!H329)</f>
        <v/>
      </c>
      <c r="F522" s="173" t="str">
        <f>IF('【ルース】入力欄'!I329="","",'【ルース】入力欄'!I329)</f>
        <v/>
      </c>
      <c r="G522" s="170" t="str">
        <f>IF('【ルース】入力欄'!K329="","",'【ルース】入力欄'!K329)</f>
        <v/>
      </c>
      <c r="H522" s="174" t="str">
        <f>IF('【ルース】入力欄'!J329="","",'【ルース】入力欄'!J329)</f>
        <v/>
      </c>
      <c r="I522" s="175" t="str">
        <f>IF('【ルース】入力欄'!M329="","",'【ルース】入力欄'!M329)</f>
        <v/>
      </c>
      <c r="J522" s="156"/>
      <c r="K522" s="78"/>
      <c r="N522" s="122"/>
    </row>
    <row r="523" spans="1:14" ht="45" customHeight="1">
      <c r="A523" s="139" t="s">
        <v>253</v>
      </c>
      <c r="B523" s="73" t="str">
        <f>IF('【ルース】入力欄'!E330="","",'【ルース】入力欄'!E330)</f>
        <v/>
      </c>
      <c r="C523" s="153" t="str">
        <f>IF('【ルース】入力欄'!F330="","",'【ルース】入力欄'!F330)</f>
        <v/>
      </c>
      <c r="D523" s="74" t="str">
        <f>IF('【ルース】入力欄'!G330="","",'【ルース】入力欄'!G330)</f>
        <v/>
      </c>
      <c r="E523" s="75" t="str">
        <f>IF('【ルース】入力欄'!H330="","",'【ルース】入力欄'!H330)</f>
        <v/>
      </c>
      <c r="F523" s="154" t="str">
        <f>IF('【ルース】入力欄'!I330="","",'【ルース】入力欄'!I330)</f>
        <v/>
      </c>
      <c r="G523" s="153" t="str">
        <f>IF('【ルース】入力欄'!K330="","",'【ルース】入力欄'!K330)</f>
        <v/>
      </c>
      <c r="H523" s="162" t="str">
        <f>IF('【ルース】入力欄'!J330="","",'【ルース】入力欄'!J330)</f>
        <v/>
      </c>
      <c r="I523" s="76" t="str">
        <f>IF('【ルース】入力欄'!M330="","",'【ルース】入力欄'!M330)</f>
        <v/>
      </c>
      <c r="J523" s="155"/>
      <c r="K523" s="77"/>
      <c r="N523" s="122"/>
    </row>
    <row r="524" spans="1:14" ht="45" customHeight="1">
      <c r="A524" s="143" t="s">
        <v>254</v>
      </c>
      <c r="B524" s="169" t="str">
        <f>IF('【ルース】入力欄'!E331="","",'【ルース】入力欄'!E331)</f>
        <v/>
      </c>
      <c r="C524" s="170" t="str">
        <f>IF('【ルース】入力欄'!F331="","",'【ルース】入力欄'!F331)</f>
        <v/>
      </c>
      <c r="D524" s="171" t="str">
        <f>IF('【ルース】入力欄'!G331="","",'【ルース】入力欄'!G331)</f>
        <v/>
      </c>
      <c r="E524" s="172" t="str">
        <f>IF('【ルース】入力欄'!H331="","",'【ルース】入力欄'!H331)</f>
        <v/>
      </c>
      <c r="F524" s="173" t="str">
        <f>IF('【ルース】入力欄'!I331="","",'【ルース】入力欄'!I331)</f>
        <v/>
      </c>
      <c r="G524" s="170" t="str">
        <f>IF('【ルース】入力欄'!K331="","",'【ルース】入力欄'!K331)</f>
        <v/>
      </c>
      <c r="H524" s="174" t="str">
        <f>IF('【ルース】入力欄'!J331="","",'【ルース】入力欄'!J331)</f>
        <v/>
      </c>
      <c r="I524" s="175" t="str">
        <f>IF('【ルース】入力欄'!M331="","",'【ルース】入力欄'!M331)</f>
        <v/>
      </c>
      <c r="J524" s="156"/>
      <c r="K524" s="78"/>
      <c r="N524" s="122"/>
    </row>
    <row r="525" spans="1:14" ht="45" customHeight="1">
      <c r="A525" s="139" t="s">
        <v>255</v>
      </c>
      <c r="B525" s="73" t="str">
        <f>IF('【ルース】入力欄'!E332="","",'【ルース】入力欄'!E332)</f>
        <v/>
      </c>
      <c r="C525" s="153" t="str">
        <f>IF('【ルース】入力欄'!F332="","",'【ルース】入力欄'!F332)</f>
        <v/>
      </c>
      <c r="D525" s="74" t="str">
        <f>IF('【ルース】入力欄'!G332="","",'【ルース】入力欄'!G332)</f>
        <v/>
      </c>
      <c r="E525" s="75" t="str">
        <f>IF('【ルース】入力欄'!H332="","",'【ルース】入力欄'!H332)</f>
        <v/>
      </c>
      <c r="F525" s="154" t="str">
        <f>IF('【ルース】入力欄'!I332="","",'【ルース】入力欄'!I332)</f>
        <v/>
      </c>
      <c r="G525" s="153" t="str">
        <f>IF('【ルース】入力欄'!K332="","",'【ルース】入力欄'!K332)</f>
        <v/>
      </c>
      <c r="H525" s="162" t="str">
        <f>IF('【ルース】入力欄'!J332="","",'【ルース】入力欄'!J332)</f>
        <v/>
      </c>
      <c r="I525" s="76" t="str">
        <f>IF('【ルース】入力欄'!M332="","",'【ルース】入力欄'!M332)</f>
        <v/>
      </c>
      <c r="J525" s="155"/>
      <c r="K525" s="77"/>
      <c r="N525" s="122"/>
    </row>
    <row r="526" spans="1:14" ht="45" customHeight="1">
      <c r="A526" s="143" t="s">
        <v>256</v>
      </c>
      <c r="B526" s="169" t="str">
        <f>IF('【ルース】入力欄'!E333="","",'【ルース】入力欄'!E333)</f>
        <v/>
      </c>
      <c r="C526" s="170" t="str">
        <f>IF('【ルース】入力欄'!F333="","",'【ルース】入力欄'!F333)</f>
        <v/>
      </c>
      <c r="D526" s="171" t="str">
        <f>IF('【ルース】入力欄'!G333="","",'【ルース】入力欄'!G333)</f>
        <v/>
      </c>
      <c r="E526" s="172" t="str">
        <f>IF('【ルース】入力欄'!H333="","",'【ルース】入力欄'!H333)</f>
        <v/>
      </c>
      <c r="F526" s="173" t="str">
        <f>IF('【ルース】入力欄'!I333="","",'【ルース】入力欄'!I333)</f>
        <v/>
      </c>
      <c r="G526" s="170" t="str">
        <f>IF('【ルース】入力欄'!K333="","",'【ルース】入力欄'!K333)</f>
        <v/>
      </c>
      <c r="H526" s="174" t="str">
        <f>IF('【ルース】入力欄'!J333="","",'【ルース】入力欄'!J333)</f>
        <v/>
      </c>
      <c r="I526" s="175" t="str">
        <f>IF('【ルース】入力欄'!M333="","",'【ルース】入力欄'!M333)</f>
        <v/>
      </c>
      <c r="J526" s="156"/>
      <c r="K526" s="78"/>
      <c r="N526" s="122"/>
    </row>
    <row r="527" spans="1:14" ht="45" customHeight="1">
      <c r="A527" s="139" t="s">
        <v>257</v>
      </c>
      <c r="B527" s="73" t="str">
        <f>IF('【ルース】入力欄'!E334="","",'【ルース】入力欄'!E334)</f>
        <v/>
      </c>
      <c r="C527" s="153" t="str">
        <f>IF('【ルース】入力欄'!F334="","",'【ルース】入力欄'!F334)</f>
        <v/>
      </c>
      <c r="D527" s="74" t="str">
        <f>IF('【ルース】入力欄'!G334="","",'【ルース】入力欄'!G334)</f>
        <v/>
      </c>
      <c r="E527" s="75" t="str">
        <f>IF('【ルース】入力欄'!H334="","",'【ルース】入力欄'!H334)</f>
        <v/>
      </c>
      <c r="F527" s="154" t="str">
        <f>IF('【ルース】入力欄'!I334="","",'【ルース】入力欄'!I334)</f>
        <v/>
      </c>
      <c r="G527" s="153" t="str">
        <f>IF('【ルース】入力欄'!K334="","",'【ルース】入力欄'!K334)</f>
        <v/>
      </c>
      <c r="H527" s="162" t="str">
        <f>IF('【ルース】入力欄'!J334="","",'【ルース】入力欄'!J334)</f>
        <v/>
      </c>
      <c r="I527" s="76" t="str">
        <f>IF('【ルース】入力欄'!M334="","",'【ルース】入力欄'!M334)</f>
        <v/>
      </c>
      <c r="J527" s="155"/>
      <c r="K527" s="77"/>
      <c r="N527" s="122"/>
    </row>
    <row r="528" spans="1:14" ht="45" customHeight="1" thickBot="1">
      <c r="A528" s="147" t="s">
        <v>258</v>
      </c>
      <c r="B528" s="176" t="str">
        <f>IF('【ルース】入力欄'!E335="","",'【ルース】入力欄'!E335)</f>
        <v/>
      </c>
      <c r="C528" s="177" t="str">
        <f>IF('【ルース】入力欄'!F335="","",'【ルース】入力欄'!F335)</f>
        <v/>
      </c>
      <c r="D528" s="178" t="str">
        <f>IF('【ルース】入力欄'!G335="","",'【ルース】入力欄'!G335)</f>
        <v/>
      </c>
      <c r="E528" s="179" t="str">
        <f>IF('【ルース】入力欄'!H335="","",'【ルース】入力欄'!H335)</f>
        <v/>
      </c>
      <c r="F528" s="180" t="str">
        <f>IF('【ルース】入力欄'!I335="","",'【ルース】入力欄'!I335)</f>
        <v/>
      </c>
      <c r="G528" s="177" t="str">
        <f>IF('【ルース】入力欄'!K335="","",'【ルース】入力欄'!K335)</f>
        <v/>
      </c>
      <c r="H528" s="181" t="str">
        <f>IF('【ルース】入力欄'!J335="","",'【ルース】入力欄'!J335)</f>
        <v/>
      </c>
      <c r="I528" s="182" t="str">
        <f>IF('【ルース】入力欄'!M335="","",'【ルース】入力欄'!M335)</f>
        <v/>
      </c>
      <c r="J528" s="156"/>
      <c r="K528" s="78"/>
      <c r="N528" s="122"/>
    </row>
    <row r="529" ht="20.25" customHeight="1"/>
    <row r="530" spans="1:6" ht="15">
      <c r="A530" s="150"/>
      <c r="B530" s="199" t="str">
        <f>CONCATENATE("出品表　（　",'【ルース】入力欄'!I$3,"　APREオークション　ルース）")</f>
        <v>出品表　（　　APREオークション　ルース）</v>
      </c>
      <c r="C530" s="199"/>
      <c r="D530" s="199"/>
      <c r="E530" s="199"/>
      <c r="F530" s="199"/>
    </row>
    <row r="531" spans="8:11" ht="3.75" customHeight="1" thickBot="1">
      <c r="H531" s="121"/>
      <c r="I531" s="120"/>
      <c r="J531" s="120"/>
      <c r="K531" s="120"/>
    </row>
    <row r="532" spans="1:11" ht="33.75" customHeight="1" thickBot="1">
      <c r="A532" s="133"/>
      <c r="B532" s="133" t="s">
        <v>244</v>
      </c>
      <c r="C532" s="184" t="str">
        <f>IF('【ルース】入力欄'!C336="","",'【ルース】入力欄'!C336)</f>
        <v/>
      </c>
      <c r="D532" s="129"/>
      <c r="E532" s="151"/>
      <c r="F532" s="151" t="s">
        <v>20</v>
      </c>
      <c r="G532" s="151"/>
      <c r="H532" s="115" t="s">
        <v>208</v>
      </c>
      <c r="I532" s="200" t="str">
        <f>IF('【ルース】入力欄'!C$3="","",'【ルース】入力欄'!C$3)</f>
        <v/>
      </c>
      <c r="J532" s="201"/>
      <c r="K532" s="202"/>
    </row>
    <row r="533" spans="1:11" ht="5.25" customHeight="1" thickBot="1">
      <c r="A533" s="47"/>
      <c r="B533" s="45"/>
      <c r="I533" s="79"/>
      <c r="J533" s="83"/>
      <c r="K533" s="71"/>
    </row>
    <row r="534" spans="1:11" ht="45" customHeight="1">
      <c r="A534" s="48" t="s">
        <v>2</v>
      </c>
      <c r="B534" s="49" t="s">
        <v>22</v>
      </c>
      <c r="C534" s="137" t="s">
        <v>23</v>
      </c>
      <c r="D534" s="49" t="s">
        <v>148</v>
      </c>
      <c r="E534" s="50" t="s">
        <v>24</v>
      </c>
      <c r="F534" s="152" t="s">
        <v>266</v>
      </c>
      <c r="G534" s="137" t="s">
        <v>152</v>
      </c>
      <c r="H534" s="137" t="s">
        <v>292</v>
      </c>
      <c r="I534" s="207" t="s">
        <v>301</v>
      </c>
      <c r="J534" s="138" t="s">
        <v>268</v>
      </c>
      <c r="K534" s="72"/>
    </row>
    <row r="535" spans="1:14" ht="45" customHeight="1">
      <c r="A535" s="139" t="s">
        <v>249</v>
      </c>
      <c r="B535" s="73" t="str">
        <f>IF('【ルース】入力欄'!E336="","",'【ルース】入力欄'!E336)</f>
        <v/>
      </c>
      <c r="C535" s="153" t="str">
        <f>IF('【ルース】入力欄'!F336="","",'【ルース】入力欄'!F336)</f>
        <v/>
      </c>
      <c r="D535" s="74" t="str">
        <f>IF('【ルース】入力欄'!G336="","",'【ルース】入力欄'!G336)</f>
        <v/>
      </c>
      <c r="E535" s="75" t="str">
        <f>IF('【ルース】入力欄'!H336="","",'【ルース】入力欄'!H336)</f>
        <v/>
      </c>
      <c r="F535" s="154" t="str">
        <f>IF('【ルース】入力欄'!I336="","",'【ルース】入力欄'!I336)</f>
        <v/>
      </c>
      <c r="G535" s="153" t="str">
        <f>IF('【ルース】入力欄'!K336="","",'【ルース】入力欄'!K336)</f>
        <v/>
      </c>
      <c r="H535" s="162" t="str">
        <f>IF('【ルース】入力欄'!J336="","",'【ルース】入力欄'!J336)</f>
        <v/>
      </c>
      <c r="I535" s="76" t="str">
        <f>IF('【ルース】入力欄'!M336="","",'【ルース】入力欄'!M336)</f>
        <v/>
      </c>
      <c r="J535" s="155"/>
      <c r="K535" s="77"/>
      <c r="N535" s="122"/>
    </row>
    <row r="536" spans="1:14" ht="45" customHeight="1">
      <c r="A536" s="143" t="s">
        <v>250</v>
      </c>
      <c r="B536" s="169" t="str">
        <f>IF('【ルース】入力欄'!E337="","",'【ルース】入力欄'!E337)</f>
        <v/>
      </c>
      <c r="C536" s="170" t="str">
        <f>IF('【ルース】入力欄'!F337="","",'【ルース】入力欄'!F337)</f>
        <v/>
      </c>
      <c r="D536" s="171" t="str">
        <f>IF('【ルース】入力欄'!G337="","",'【ルース】入力欄'!G337)</f>
        <v/>
      </c>
      <c r="E536" s="172" t="str">
        <f>IF('【ルース】入力欄'!H337="","",'【ルース】入力欄'!H337)</f>
        <v/>
      </c>
      <c r="F536" s="173" t="str">
        <f>IF('【ルース】入力欄'!I337="","",'【ルース】入力欄'!I337)</f>
        <v/>
      </c>
      <c r="G536" s="170" t="str">
        <f>IF('【ルース】入力欄'!K337="","",'【ルース】入力欄'!K337)</f>
        <v/>
      </c>
      <c r="H536" s="174" t="str">
        <f>IF('【ルース】入力欄'!J337="","",'【ルース】入力欄'!J337)</f>
        <v/>
      </c>
      <c r="I536" s="175" t="str">
        <f>IF('【ルース】入力欄'!M337="","",'【ルース】入力欄'!M337)</f>
        <v/>
      </c>
      <c r="J536" s="156"/>
      <c r="K536" s="78"/>
      <c r="N536" s="122"/>
    </row>
    <row r="537" spans="1:14" ht="45" customHeight="1">
      <c r="A537" s="139" t="s">
        <v>251</v>
      </c>
      <c r="B537" s="73" t="str">
        <f>IF('【ルース】入力欄'!E338="","",'【ルース】入力欄'!E338)</f>
        <v/>
      </c>
      <c r="C537" s="153" t="str">
        <f>IF('【ルース】入力欄'!F338="","",'【ルース】入力欄'!F338)</f>
        <v/>
      </c>
      <c r="D537" s="74" t="str">
        <f>IF('【ルース】入力欄'!G338="","",'【ルース】入力欄'!G338)</f>
        <v/>
      </c>
      <c r="E537" s="75" t="str">
        <f>IF('【ルース】入力欄'!H338="","",'【ルース】入力欄'!H338)</f>
        <v/>
      </c>
      <c r="F537" s="154" t="str">
        <f>IF('【ルース】入力欄'!I338="","",'【ルース】入力欄'!I338)</f>
        <v/>
      </c>
      <c r="G537" s="153" t="str">
        <f>IF('【ルース】入力欄'!K338="","",'【ルース】入力欄'!K338)</f>
        <v/>
      </c>
      <c r="H537" s="162" t="str">
        <f>IF('【ルース】入力欄'!J338="","",'【ルース】入力欄'!J338)</f>
        <v/>
      </c>
      <c r="I537" s="76" t="str">
        <f>IF('【ルース】入力欄'!M338="","",'【ルース】入力欄'!M338)</f>
        <v/>
      </c>
      <c r="J537" s="155"/>
      <c r="K537" s="77"/>
      <c r="N537" s="122"/>
    </row>
    <row r="538" spans="1:14" ht="45" customHeight="1">
      <c r="A538" s="143" t="s">
        <v>252</v>
      </c>
      <c r="B538" s="169" t="str">
        <f>IF('【ルース】入力欄'!E339="","",'【ルース】入力欄'!E339)</f>
        <v/>
      </c>
      <c r="C538" s="170" t="str">
        <f>IF('【ルース】入力欄'!F339="","",'【ルース】入力欄'!F339)</f>
        <v/>
      </c>
      <c r="D538" s="171" t="str">
        <f>IF('【ルース】入力欄'!G339="","",'【ルース】入力欄'!G339)</f>
        <v/>
      </c>
      <c r="E538" s="172" t="str">
        <f>IF('【ルース】入力欄'!H339="","",'【ルース】入力欄'!H339)</f>
        <v/>
      </c>
      <c r="F538" s="173" t="str">
        <f>IF('【ルース】入力欄'!I339="","",'【ルース】入力欄'!I339)</f>
        <v/>
      </c>
      <c r="G538" s="170" t="str">
        <f>IF('【ルース】入力欄'!K339="","",'【ルース】入力欄'!K339)</f>
        <v/>
      </c>
      <c r="H538" s="174" t="str">
        <f>IF('【ルース】入力欄'!J339="","",'【ルース】入力欄'!J339)</f>
        <v/>
      </c>
      <c r="I538" s="175" t="str">
        <f>IF('【ルース】入力欄'!M339="","",'【ルース】入力欄'!M339)</f>
        <v/>
      </c>
      <c r="J538" s="156"/>
      <c r="K538" s="78"/>
      <c r="N538" s="122"/>
    </row>
    <row r="539" spans="1:14" ht="45" customHeight="1">
      <c r="A539" s="139" t="s">
        <v>253</v>
      </c>
      <c r="B539" s="73" t="str">
        <f>IF('【ルース】入力欄'!E340="","",'【ルース】入力欄'!E340)</f>
        <v/>
      </c>
      <c r="C539" s="153" t="str">
        <f>IF('【ルース】入力欄'!F340="","",'【ルース】入力欄'!F340)</f>
        <v/>
      </c>
      <c r="D539" s="74" t="str">
        <f>IF('【ルース】入力欄'!G340="","",'【ルース】入力欄'!G340)</f>
        <v/>
      </c>
      <c r="E539" s="75" t="str">
        <f>IF('【ルース】入力欄'!H340="","",'【ルース】入力欄'!H340)</f>
        <v/>
      </c>
      <c r="F539" s="154" t="str">
        <f>IF('【ルース】入力欄'!I340="","",'【ルース】入力欄'!I340)</f>
        <v/>
      </c>
      <c r="G539" s="153" t="str">
        <f>IF('【ルース】入力欄'!K340="","",'【ルース】入力欄'!K340)</f>
        <v/>
      </c>
      <c r="H539" s="162" t="str">
        <f>IF('【ルース】入力欄'!J340="","",'【ルース】入力欄'!J340)</f>
        <v/>
      </c>
      <c r="I539" s="76" t="str">
        <f>IF('【ルース】入力欄'!M340="","",'【ルース】入力欄'!M340)</f>
        <v/>
      </c>
      <c r="J539" s="155"/>
      <c r="K539" s="77"/>
      <c r="N539" s="122"/>
    </row>
    <row r="540" spans="1:14" ht="45" customHeight="1">
      <c r="A540" s="143" t="s">
        <v>254</v>
      </c>
      <c r="B540" s="169" t="str">
        <f>IF('【ルース】入力欄'!E341="","",'【ルース】入力欄'!E341)</f>
        <v/>
      </c>
      <c r="C540" s="170" t="str">
        <f>IF('【ルース】入力欄'!F341="","",'【ルース】入力欄'!F341)</f>
        <v/>
      </c>
      <c r="D540" s="171" t="str">
        <f>IF('【ルース】入力欄'!G341="","",'【ルース】入力欄'!G341)</f>
        <v/>
      </c>
      <c r="E540" s="172" t="str">
        <f>IF('【ルース】入力欄'!H341="","",'【ルース】入力欄'!H341)</f>
        <v/>
      </c>
      <c r="F540" s="173" t="str">
        <f>IF('【ルース】入力欄'!I341="","",'【ルース】入力欄'!I341)</f>
        <v/>
      </c>
      <c r="G540" s="170" t="str">
        <f>IF('【ルース】入力欄'!K341="","",'【ルース】入力欄'!K341)</f>
        <v/>
      </c>
      <c r="H540" s="174" t="str">
        <f>IF('【ルース】入力欄'!J341="","",'【ルース】入力欄'!J341)</f>
        <v/>
      </c>
      <c r="I540" s="175" t="str">
        <f>IF('【ルース】入力欄'!M341="","",'【ルース】入力欄'!M341)</f>
        <v/>
      </c>
      <c r="J540" s="156"/>
      <c r="K540" s="78"/>
      <c r="N540" s="122"/>
    </row>
    <row r="541" spans="1:14" ht="45" customHeight="1">
      <c r="A541" s="139" t="s">
        <v>255</v>
      </c>
      <c r="B541" s="73" t="str">
        <f>IF('【ルース】入力欄'!E342="","",'【ルース】入力欄'!E342)</f>
        <v/>
      </c>
      <c r="C541" s="153" t="str">
        <f>IF('【ルース】入力欄'!F342="","",'【ルース】入力欄'!F342)</f>
        <v/>
      </c>
      <c r="D541" s="74" t="str">
        <f>IF('【ルース】入力欄'!G342="","",'【ルース】入力欄'!G342)</f>
        <v/>
      </c>
      <c r="E541" s="75" t="str">
        <f>IF('【ルース】入力欄'!H342="","",'【ルース】入力欄'!H342)</f>
        <v/>
      </c>
      <c r="F541" s="154" t="str">
        <f>IF('【ルース】入力欄'!I342="","",'【ルース】入力欄'!I342)</f>
        <v/>
      </c>
      <c r="G541" s="153" t="str">
        <f>IF('【ルース】入力欄'!K342="","",'【ルース】入力欄'!K342)</f>
        <v/>
      </c>
      <c r="H541" s="162" t="str">
        <f>IF('【ルース】入力欄'!J342="","",'【ルース】入力欄'!J342)</f>
        <v/>
      </c>
      <c r="I541" s="76" t="str">
        <f>IF('【ルース】入力欄'!M342="","",'【ルース】入力欄'!M342)</f>
        <v/>
      </c>
      <c r="J541" s="155"/>
      <c r="K541" s="77"/>
      <c r="N541" s="122"/>
    </row>
    <row r="542" spans="1:14" ht="45" customHeight="1">
      <c r="A542" s="143" t="s">
        <v>256</v>
      </c>
      <c r="B542" s="169" t="str">
        <f>IF('【ルース】入力欄'!E343="","",'【ルース】入力欄'!E343)</f>
        <v/>
      </c>
      <c r="C542" s="170" t="str">
        <f>IF('【ルース】入力欄'!F343="","",'【ルース】入力欄'!F343)</f>
        <v/>
      </c>
      <c r="D542" s="171" t="str">
        <f>IF('【ルース】入力欄'!G343="","",'【ルース】入力欄'!G343)</f>
        <v/>
      </c>
      <c r="E542" s="172" t="str">
        <f>IF('【ルース】入力欄'!H343="","",'【ルース】入力欄'!H343)</f>
        <v/>
      </c>
      <c r="F542" s="173" t="str">
        <f>IF('【ルース】入力欄'!I343="","",'【ルース】入力欄'!I343)</f>
        <v/>
      </c>
      <c r="G542" s="170" t="str">
        <f>IF('【ルース】入力欄'!K343="","",'【ルース】入力欄'!K343)</f>
        <v/>
      </c>
      <c r="H542" s="174" t="str">
        <f>IF('【ルース】入力欄'!J343="","",'【ルース】入力欄'!J343)</f>
        <v/>
      </c>
      <c r="I542" s="175" t="str">
        <f>IF('【ルース】入力欄'!M343="","",'【ルース】入力欄'!M343)</f>
        <v/>
      </c>
      <c r="J542" s="156"/>
      <c r="K542" s="78"/>
      <c r="N542" s="122"/>
    </row>
    <row r="543" spans="1:14" ht="45" customHeight="1">
      <c r="A543" s="139" t="s">
        <v>257</v>
      </c>
      <c r="B543" s="73" t="str">
        <f>IF('【ルース】入力欄'!E344="","",'【ルース】入力欄'!E344)</f>
        <v/>
      </c>
      <c r="C543" s="153" t="str">
        <f>IF('【ルース】入力欄'!F344="","",'【ルース】入力欄'!F344)</f>
        <v/>
      </c>
      <c r="D543" s="74" t="str">
        <f>IF('【ルース】入力欄'!G344="","",'【ルース】入力欄'!G344)</f>
        <v/>
      </c>
      <c r="E543" s="75" t="str">
        <f>IF('【ルース】入力欄'!H344="","",'【ルース】入力欄'!H344)</f>
        <v/>
      </c>
      <c r="F543" s="154" t="str">
        <f>IF('【ルース】入力欄'!I344="","",'【ルース】入力欄'!I344)</f>
        <v/>
      </c>
      <c r="G543" s="153" t="str">
        <f>IF('【ルース】入力欄'!K344="","",'【ルース】入力欄'!K344)</f>
        <v/>
      </c>
      <c r="H543" s="162" t="str">
        <f>IF('【ルース】入力欄'!J344="","",'【ルース】入力欄'!J344)</f>
        <v/>
      </c>
      <c r="I543" s="76" t="str">
        <f>IF('【ルース】入力欄'!M344="","",'【ルース】入力欄'!M344)</f>
        <v/>
      </c>
      <c r="J543" s="155"/>
      <c r="K543" s="77"/>
      <c r="N543" s="122"/>
    </row>
    <row r="544" spans="1:14" ht="45" customHeight="1" thickBot="1">
      <c r="A544" s="147" t="s">
        <v>258</v>
      </c>
      <c r="B544" s="176" t="str">
        <f>IF('【ルース】入力欄'!E345="","",'【ルース】入力欄'!E345)</f>
        <v/>
      </c>
      <c r="C544" s="177" t="str">
        <f>IF('【ルース】入力欄'!F345="","",'【ルース】入力欄'!F345)</f>
        <v/>
      </c>
      <c r="D544" s="178" t="str">
        <f>IF('【ルース】入力欄'!G345="","",'【ルース】入力欄'!G345)</f>
        <v/>
      </c>
      <c r="E544" s="179" t="str">
        <f>IF('【ルース】入力欄'!H345="","",'【ルース】入力欄'!H345)</f>
        <v/>
      </c>
      <c r="F544" s="180" t="str">
        <f>IF('【ルース】入力欄'!I345="","",'【ルース】入力欄'!I345)</f>
        <v/>
      </c>
      <c r="G544" s="177" t="str">
        <f>IF('【ルース】入力欄'!K345="","",'【ルース】入力欄'!K345)</f>
        <v/>
      </c>
      <c r="H544" s="181" t="str">
        <f>IF('【ルース】入力欄'!J345="","",'【ルース】入力欄'!J345)</f>
        <v/>
      </c>
      <c r="I544" s="182" t="str">
        <f>IF('【ルース】入力欄'!M345="","",'【ルース】入力欄'!M345)</f>
        <v/>
      </c>
      <c r="J544" s="156"/>
      <c r="K544" s="78"/>
      <c r="N544" s="122"/>
    </row>
    <row r="546" spans="1:6" ht="15">
      <c r="A546" s="150"/>
      <c r="B546" s="199" t="str">
        <f>CONCATENATE("出品表　（　",'【ルース】入力欄'!I$3,"　APREオークション　ルース）")</f>
        <v>出品表　（　　APREオークション　ルース）</v>
      </c>
      <c r="C546" s="199"/>
      <c r="D546" s="199"/>
      <c r="E546" s="199"/>
      <c r="F546" s="199"/>
    </row>
    <row r="547" spans="8:11" ht="3.75" customHeight="1" thickBot="1">
      <c r="H547" s="121"/>
      <c r="I547" s="120"/>
      <c r="J547" s="120"/>
      <c r="K547" s="120"/>
    </row>
    <row r="548" spans="1:11" ht="33.75" customHeight="1" thickBot="1">
      <c r="A548" s="133"/>
      <c r="B548" s="133" t="s">
        <v>244</v>
      </c>
      <c r="C548" s="184" t="str">
        <f>IF('【ルース】入力欄'!C346="","",'【ルース】入力欄'!C346)</f>
        <v/>
      </c>
      <c r="D548" s="129"/>
      <c r="E548" s="151"/>
      <c r="F548" s="151" t="s">
        <v>20</v>
      </c>
      <c r="G548" s="151"/>
      <c r="H548" s="115" t="s">
        <v>208</v>
      </c>
      <c r="I548" s="200" t="str">
        <f>IF('【ルース】入力欄'!C$3="","",'【ルース】入力欄'!C$3)</f>
        <v/>
      </c>
      <c r="J548" s="201"/>
      <c r="K548" s="202"/>
    </row>
    <row r="549" spans="1:11" ht="5.25" customHeight="1" thickBot="1">
      <c r="A549" s="47"/>
      <c r="B549" s="45"/>
      <c r="I549" s="79"/>
      <c r="J549" s="83"/>
      <c r="K549" s="71"/>
    </row>
    <row r="550" spans="1:11" ht="45" customHeight="1">
      <c r="A550" s="48" t="s">
        <v>2</v>
      </c>
      <c r="B550" s="49" t="s">
        <v>22</v>
      </c>
      <c r="C550" s="137" t="s">
        <v>23</v>
      </c>
      <c r="D550" s="49" t="s">
        <v>148</v>
      </c>
      <c r="E550" s="50" t="s">
        <v>24</v>
      </c>
      <c r="F550" s="152" t="s">
        <v>266</v>
      </c>
      <c r="G550" s="137" t="s">
        <v>152</v>
      </c>
      <c r="H550" s="137" t="s">
        <v>292</v>
      </c>
      <c r="I550" s="207" t="s">
        <v>301</v>
      </c>
      <c r="J550" s="138" t="s">
        <v>268</v>
      </c>
      <c r="K550" s="72"/>
    </row>
    <row r="551" spans="1:14" ht="45" customHeight="1">
      <c r="A551" s="139" t="s">
        <v>249</v>
      </c>
      <c r="B551" s="73" t="str">
        <f>IF('【ルース】入力欄'!E346="","",'【ルース】入力欄'!E346)</f>
        <v/>
      </c>
      <c r="C551" s="153" t="str">
        <f>IF('【ルース】入力欄'!F346="","",'【ルース】入力欄'!F346)</f>
        <v/>
      </c>
      <c r="D551" s="74" t="str">
        <f>IF('【ルース】入力欄'!G346="","",'【ルース】入力欄'!G346)</f>
        <v/>
      </c>
      <c r="E551" s="75" t="str">
        <f>IF('【ルース】入力欄'!H346="","",'【ルース】入力欄'!H346)</f>
        <v/>
      </c>
      <c r="F551" s="154" t="str">
        <f>IF('【ルース】入力欄'!I346="","",'【ルース】入力欄'!I346)</f>
        <v/>
      </c>
      <c r="G551" s="153" t="str">
        <f>IF('【ルース】入力欄'!K346="","",'【ルース】入力欄'!K346)</f>
        <v/>
      </c>
      <c r="H551" s="162" t="str">
        <f>IF('【ルース】入力欄'!J346="","",'【ルース】入力欄'!J346)</f>
        <v/>
      </c>
      <c r="I551" s="76" t="str">
        <f>IF('【ルース】入力欄'!M346="","",'【ルース】入力欄'!M346)</f>
        <v/>
      </c>
      <c r="J551" s="155"/>
      <c r="K551" s="77"/>
      <c r="N551" s="122"/>
    </row>
    <row r="552" spans="1:14" ht="45" customHeight="1">
      <c r="A552" s="143" t="s">
        <v>250</v>
      </c>
      <c r="B552" s="169" t="str">
        <f>IF('【ルース】入力欄'!E347="","",'【ルース】入力欄'!E347)</f>
        <v/>
      </c>
      <c r="C552" s="170" t="str">
        <f>IF('【ルース】入力欄'!F347="","",'【ルース】入力欄'!F347)</f>
        <v/>
      </c>
      <c r="D552" s="171" t="str">
        <f>IF('【ルース】入力欄'!G347="","",'【ルース】入力欄'!G347)</f>
        <v/>
      </c>
      <c r="E552" s="172" t="str">
        <f>IF('【ルース】入力欄'!H347="","",'【ルース】入力欄'!H347)</f>
        <v/>
      </c>
      <c r="F552" s="173" t="str">
        <f>IF('【ルース】入力欄'!I347="","",'【ルース】入力欄'!I347)</f>
        <v/>
      </c>
      <c r="G552" s="170" t="str">
        <f>IF('【ルース】入力欄'!K347="","",'【ルース】入力欄'!K347)</f>
        <v/>
      </c>
      <c r="H552" s="174" t="str">
        <f>IF('【ルース】入力欄'!J347="","",'【ルース】入力欄'!J347)</f>
        <v/>
      </c>
      <c r="I552" s="175" t="str">
        <f>IF('【ルース】入力欄'!M347="","",'【ルース】入力欄'!M347)</f>
        <v/>
      </c>
      <c r="J552" s="156"/>
      <c r="K552" s="78"/>
      <c r="N552" s="122"/>
    </row>
    <row r="553" spans="1:14" ht="45" customHeight="1">
      <c r="A553" s="139" t="s">
        <v>251</v>
      </c>
      <c r="B553" s="73" t="str">
        <f>IF('【ルース】入力欄'!E348="","",'【ルース】入力欄'!E348)</f>
        <v/>
      </c>
      <c r="C553" s="153" t="str">
        <f>IF('【ルース】入力欄'!F348="","",'【ルース】入力欄'!F348)</f>
        <v/>
      </c>
      <c r="D553" s="74" t="str">
        <f>IF('【ルース】入力欄'!G348="","",'【ルース】入力欄'!G348)</f>
        <v/>
      </c>
      <c r="E553" s="75" t="str">
        <f>IF('【ルース】入力欄'!H348="","",'【ルース】入力欄'!H348)</f>
        <v/>
      </c>
      <c r="F553" s="154" t="str">
        <f>IF('【ルース】入力欄'!I348="","",'【ルース】入力欄'!I348)</f>
        <v/>
      </c>
      <c r="G553" s="153" t="str">
        <f>IF('【ルース】入力欄'!K348="","",'【ルース】入力欄'!K348)</f>
        <v/>
      </c>
      <c r="H553" s="162" t="str">
        <f>IF('【ルース】入力欄'!J348="","",'【ルース】入力欄'!J348)</f>
        <v/>
      </c>
      <c r="I553" s="76" t="str">
        <f>IF('【ルース】入力欄'!M348="","",'【ルース】入力欄'!M348)</f>
        <v/>
      </c>
      <c r="J553" s="155"/>
      <c r="K553" s="77"/>
      <c r="N553" s="122"/>
    </row>
    <row r="554" spans="1:14" ht="45" customHeight="1">
      <c r="A554" s="143" t="s">
        <v>252</v>
      </c>
      <c r="B554" s="169" t="str">
        <f>IF('【ルース】入力欄'!E349="","",'【ルース】入力欄'!E349)</f>
        <v/>
      </c>
      <c r="C554" s="170" t="str">
        <f>IF('【ルース】入力欄'!F349="","",'【ルース】入力欄'!F349)</f>
        <v/>
      </c>
      <c r="D554" s="171" t="str">
        <f>IF('【ルース】入力欄'!G349="","",'【ルース】入力欄'!G349)</f>
        <v/>
      </c>
      <c r="E554" s="172" t="str">
        <f>IF('【ルース】入力欄'!H349="","",'【ルース】入力欄'!H349)</f>
        <v/>
      </c>
      <c r="F554" s="173" t="str">
        <f>IF('【ルース】入力欄'!I349="","",'【ルース】入力欄'!I349)</f>
        <v/>
      </c>
      <c r="G554" s="170" t="str">
        <f>IF('【ルース】入力欄'!K349="","",'【ルース】入力欄'!K349)</f>
        <v/>
      </c>
      <c r="H554" s="174" t="str">
        <f>IF('【ルース】入力欄'!J349="","",'【ルース】入力欄'!J349)</f>
        <v/>
      </c>
      <c r="I554" s="175" t="str">
        <f>IF('【ルース】入力欄'!M349="","",'【ルース】入力欄'!M349)</f>
        <v/>
      </c>
      <c r="J554" s="156"/>
      <c r="K554" s="78"/>
      <c r="N554" s="122"/>
    </row>
    <row r="555" spans="1:14" ht="45" customHeight="1">
      <c r="A555" s="139" t="s">
        <v>253</v>
      </c>
      <c r="B555" s="73" t="str">
        <f>IF('【ルース】入力欄'!E350="","",'【ルース】入力欄'!E350)</f>
        <v/>
      </c>
      <c r="C555" s="153" t="str">
        <f>IF('【ルース】入力欄'!F350="","",'【ルース】入力欄'!F350)</f>
        <v/>
      </c>
      <c r="D555" s="74" t="str">
        <f>IF('【ルース】入力欄'!G350="","",'【ルース】入力欄'!G350)</f>
        <v/>
      </c>
      <c r="E555" s="75" t="str">
        <f>IF('【ルース】入力欄'!H350="","",'【ルース】入力欄'!H350)</f>
        <v/>
      </c>
      <c r="F555" s="154" t="str">
        <f>IF('【ルース】入力欄'!I350="","",'【ルース】入力欄'!I350)</f>
        <v/>
      </c>
      <c r="G555" s="153" t="str">
        <f>IF('【ルース】入力欄'!K350="","",'【ルース】入力欄'!K350)</f>
        <v/>
      </c>
      <c r="H555" s="162" t="str">
        <f>IF('【ルース】入力欄'!J350="","",'【ルース】入力欄'!J350)</f>
        <v/>
      </c>
      <c r="I555" s="76" t="str">
        <f>IF('【ルース】入力欄'!M350="","",'【ルース】入力欄'!M350)</f>
        <v/>
      </c>
      <c r="J555" s="155"/>
      <c r="K555" s="77"/>
      <c r="N555" s="122"/>
    </row>
    <row r="556" spans="1:14" ht="45" customHeight="1">
      <c r="A556" s="143" t="s">
        <v>254</v>
      </c>
      <c r="B556" s="169" t="str">
        <f>IF('【ルース】入力欄'!E351="","",'【ルース】入力欄'!E351)</f>
        <v/>
      </c>
      <c r="C556" s="170" t="str">
        <f>IF('【ルース】入力欄'!F351="","",'【ルース】入力欄'!F351)</f>
        <v/>
      </c>
      <c r="D556" s="171" t="str">
        <f>IF('【ルース】入力欄'!G351="","",'【ルース】入力欄'!G351)</f>
        <v/>
      </c>
      <c r="E556" s="172" t="str">
        <f>IF('【ルース】入力欄'!H351="","",'【ルース】入力欄'!H351)</f>
        <v/>
      </c>
      <c r="F556" s="173" t="str">
        <f>IF('【ルース】入力欄'!I351="","",'【ルース】入力欄'!I351)</f>
        <v/>
      </c>
      <c r="G556" s="170" t="str">
        <f>IF('【ルース】入力欄'!K351="","",'【ルース】入力欄'!K351)</f>
        <v/>
      </c>
      <c r="H556" s="174" t="str">
        <f>IF('【ルース】入力欄'!J351="","",'【ルース】入力欄'!J351)</f>
        <v/>
      </c>
      <c r="I556" s="175" t="str">
        <f>IF('【ルース】入力欄'!M351="","",'【ルース】入力欄'!M351)</f>
        <v/>
      </c>
      <c r="J556" s="156"/>
      <c r="K556" s="78"/>
      <c r="N556" s="122"/>
    </row>
    <row r="557" spans="1:14" ht="45" customHeight="1">
      <c r="A557" s="139" t="s">
        <v>255</v>
      </c>
      <c r="B557" s="73" t="str">
        <f>IF('【ルース】入力欄'!E352="","",'【ルース】入力欄'!E352)</f>
        <v/>
      </c>
      <c r="C557" s="153" t="str">
        <f>IF('【ルース】入力欄'!F352="","",'【ルース】入力欄'!F352)</f>
        <v/>
      </c>
      <c r="D557" s="74" t="str">
        <f>IF('【ルース】入力欄'!G352="","",'【ルース】入力欄'!G352)</f>
        <v/>
      </c>
      <c r="E557" s="75" t="str">
        <f>IF('【ルース】入力欄'!H352="","",'【ルース】入力欄'!H352)</f>
        <v/>
      </c>
      <c r="F557" s="154" t="str">
        <f>IF('【ルース】入力欄'!I352="","",'【ルース】入力欄'!I352)</f>
        <v/>
      </c>
      <c r="G557" s="153" t="str">
        <f>IF('【ルース】入力欄'!K352="","",'【ルース】入力欄'!K352)</f>
        <v/>
      </c>
      <c r="H557" s="162" t="str">
        <f>IF('【ルース】入力欄'!J352="","",'【ルース】入力欄'!J352)</f>
        <v/>
      </c>
      <c r="I557" s="76" t="str">
        <f>IF('【ルース】入力欄'!M352="","",'【ルース】入力欄'!M352)</f>
        <v/>
      </c>
      <c r="J557" s="155"/>
      <c r="K557" s="77"/>
      <c r="N557" s="122"/>
    </row>
    <row r="558" spans="1:14" ht="45" customHeight="1">
      <c r="A558" s="143" t="s">
        <v>256</v>
      </c>
      <c r="B558" s="169" t="str">
        <f>IF('【ルース】入力欄'!E353="","",'【ルース】入力欄'!E353)</f>
        <v/>
      </c>
      <c r="C558" s="170" t="str">
        <f>IF('【ルース】入力欄'!F353="","",'【ルース】入力欄'!F353)</f>
        <v/>
      </c>
      <c r="D558" s="171" t="str">
        <f>IF('【ルース】入力欄'!G353="","",'【ルース】入力欄'!G353)</f>
        <v/>
      </c>
      <c r="E558" s="172" t="str">
        <f>IF('【ルース】入力欄'!H353="","",'【ルース】入力欄'!H353)</f>
        <v/>
      </c>
      <c r="F558" s="173" t="str">
        <f>IF('【ルース】入力欄'!I353="","",'【ルース】入力欄'!I353)</f>
        <v/>
      </c>
      <c r="G558" s="170" t="str">
        <f>IF('【ルース】入力欄'!K353="","",'【ルース】入力欄'!K353)</f>
        <v/>
      </c>
      <c r="H558" s="174" t="str">
        <f>IF('【ルース】入力欄'!J353="","",'【ルース】入力欄'!J353)</f>
        <v/>
      </c>
      <c r="I558" s="175" t="str">
        <f>IF('【ルース】入力欄'!M353="","",'【ルース】入力欄'!M353)</f>
        <v/>
      </c>
      <c r="J558" s="156"/>
      <c r="K558" s="78"/>
      <c r="N558" s="122"/>
    </row>
    <row r="559" spans="1:14" ht="45" customHeight="1">
      <c r="A559" s="139" t="s">
        <v>257</v>
      </c>
      <c r="B559" s="73" t="str">
        <f>IF('【ルース】入力欄'!E354="","",'【ルース】入力欄'!E354)</f>
        <v/>
      </c>
      <c r="C559" s="153" t="str">
        <f>IF('【ルース】入力欄'!F354="","",'【ルース】入力欄'!F354)</f>
        <v/>
      </c>
      <c r="D559" s="74" t="str">
        <f>IF('【ルース】入力欄'!G354="","",'【ルース】入力欄'!G354)</f>
        <v/>
      </c>
      <c r="E559" s="75" t="str">
        <f>IF('【ルース】入力欄'!H354="","",'【ルース】入力欄'!H354)</f>
        <v/>
      </c>
      <c r="F559" s="154" t="str">
        <f>IF('【ルース】入力欄'!I354="","",'【ルース】入力欄'!I354)</f>
        <v/>
      </c>
      <c r="G559" s="153" t="str">
        <f>IF('【ルース】入力欄'!K354="","",'【ルース】入力欄'!K354)</f>
        <v/>
      </c>
      <c r="H559" s="162" t="str">
        <f>IF('【ルース】入力欄'!J354="","",'【ルース】入力欄'!J354)</f>
        <v/>
      </c>
      <c r="I559" s="76" t="str">
        <f>IF('【ルース】入力欄'!M354="","",'【ルース】入力欄'!M354)</f>
        <v/>
      </c>
      <c r="J559" s="155"/>
      <c r="K559" s="77"/>
      <c r="N559" s="122"/>
    </row>
    <row r="560" spans="1:14" ht="45" customHeight="1" thickBot="1">
      <c r="A560" s="147" t="s">
        <v>258</v>
      </c>
      <c r="B560" s="176" t="str">
        <f>IF('【ルース】入力欄'!E355="","",'【ルース】入力欄'!E355)</f>
        <v/>
      </c>
      <c r="C560" s="177" t="str">
        <f>IF('【ルース】入力欄'!F355="","",'【ルース】入力欄'!F355)</f>
        <v/>
      </c>
      <c r="D560" s="178" t="str">
        <f>IF('【ルース】入力欄'!G355="","",'【ルース】入力欄'!G355)</f>
        <v/>
      </c>
      <c r="E560" s="179" t="str">
        <f>IF('【ルース】入力欄'!H355="","",'【ルース】入力欄'!H355)</f>
        <v/>
      </c>
      <c r="F560" s="180" t="str">
        <f>IF('【ルース】入力欄'!I355="","",'【ルース】入力欄'!I355)</f>
        <v/>
      </c>
      <c r="G560" s="177" t="str">
        <f>IF('【ルース】入力欄'!K355="","",'【ルース】入力欄'!K355)</f>
        <v/>
      </c>
      <c r="H560" s="181" t="str">
        <f>IF('【ルース】入力欄'!J355="","",'【ルース】入力欄'!J355)</f>
        <v/>
      </c>
      <c r="I560" s="182" t="str">
        <f>IF('【ルース】入力欄'!M355="","",'【ルース】入力欄'!M355)</f>
        <v/>
      </c>
      <c r="J560" s="156"/>
      <c r="K560" s="78"/>
      <c r="N560" s="122"/>
    </row>
    <row r="561" ht="20.25" customHeight="1"/>
    <row r="562" spans="1:6" ht="15">
      <c r="A562" s="150"/>
      <c r="B562" s="199" t="str">
        <f>CONCATENATE("出品表　（　",'【ルース】入力欄'!I$3,"　APREオークション　ルース）")</f>
        <v>出品表　（　　APREオークション　ルース）</v>
      </c>
      <c r="C562" s="199"/>
      <c r="D562" s="199"/>
      <c r="E562" s="199"/>
      <c r="F562" s="199"/>
    </row>
    <row r="563" spans="8:11" ht="3.75" customHeight="1" thickBot="1">
      <c r="H563" s="121"/>
      <c r="I563" s="120"/>
      <c r="J563" s="120"/>
      <c r="K563" s="120"/>
    </row>
    <row r="564" spans="1:11" ht="33.75" customHeight="1" thickBot="1">
      <c r="A564" s="133"/>
      <c r="B564" s="133" t="s">
        <v>244</v>
      </c>
      <c r="C564" s="184" t="str">
        <f>IF('【ルース】入力欄'!C356="","",'【ルース】入力欄'!C356)</f>
        <v/>
      </c>
      <c r="D564" s="129"/>
      <c r="E564" s="151"/>
      <c r="F564" s="151" t="s">
        <v>20</v>
      </c>
      <c r="G564" s="151"/>
      <c r="H564" s="115" t="s">
        <v>208</v>
      </c>
      <c r="I564" s="200" t="str">
        <f>IF('【ルース】入力欄'!C$3="","",'【ルース】入力欄'!C$3)</f>
        <v/>
      </c>
      <c r="J564" s="201"/>
      <c r="K564" s="202"/>
    </row>
    <row r="565" spans="1:11" ht="5.25" customHeight="1" thickBot="1">
      <c r="A565" s="47"/>
      <c r="B565" s="45"/>
      <c r="I565" s="79"/>
      <c r="J565" s="83"/>
      <c r="K565" s="71"/>
    </row>
    <row r="566" spans="1:11" ht="45" customHeight="1">
      <c r="A566" s="48" t="s">
        <v>2</v>
      </c>
      <c r="B566" s="49" t="s">
        <v>22</v>
      </c>
      <c r="C566" s="137" t="s">
        <v>23</v>
      </c>
      <c r="D566" s="49" t="s">
        <v>148</v>
      </c>
      <c r="E566" s="50" t="s">
        <v>24</v>
      </c>
      <c r="F566" s="152" t="s">
        <v>266</v>
      </c>
      <c r="G566" s="137" t="s">
        <v>152</v>
      </c>
      <c r="H566" s="137" t="s">
        <v>292</v>
      </c>
      <c r="I566" s="207" t="s">
        <v>301</v>
      </c>
      <c r="J566" s="138" t="s">
        <v>268</v>
      </c>
      <c r="K566" s="72"/>
    </row>
    <row r="567" spans="1:14" ht="45" customHeight="1">
      <c r="A567" s="139" t="s">
        <v>249</v>
      </c>
      <c r="B567" s="73" t="str">
        <f>IF('【ルース】入力欄'!E356="","",'【ルース】入力欄'!E356)</f>
        <v/>
      </c>
      <c r="C567" s="153" t="str">
        <f>IF('【ルース】入力欄'!F356="","",'【ルース】入力欄'!F356)</f>
        <v/>
      </c>
      <c r="D567" s="74" t="str">
        <f>IF('【ルース】入力欄'!G356="","",'【ルース】入力欄'!G356)</f>
        <v/>
      </c>
      <c r="E567" s="75" t="str">
        <f>IF('【ルース】入力欄'!H356="","",'【ルース】入力欄'!H356)</f>
        <v/>
      </c>
      <c r="F567" s="154" t="str">
        <f>IF('【ルース】入力欄'!I356="","",'【ルース】入力欄'!I356)</f>
        <v/>
      </c>
      <c r="G567" s="153" t="str">
        <f>IF('【ルース】入力欄'!K356="","",'【ルース】入力欄'!K356)</f>
        <v/>
      </c>
      <c r="H567" s="162" t="str">
        <f>IF('【ルース】入力欄'!J356="","",'【ルース】入力欄'!J356)</f>
        <v/>
      </c>
      <c r="I567" s="76" t="str">
        <f>IF('【ルース】入力欄'!M356="","",'【ルース】入力欄'!M356)</f>
        <v/>
      </c>
      <c r="J567" s="155"/>
      <c r="K567" s="77"/>
      <c r="N567" s="122"/>
    </row>
    <row r="568" spans="1:14" ht="45" customHeight="1">
      <c r="A568" s="143" t="s">
        <v>250</v>
      </c>
      <c r="B568" s="169" t="str">
        <f>IF('【ルース】入力欄'!E357="","",'【ルース】入力欄'!E357)</f>
        <v/>
      </c>
      <c r="C568" s="170" t="str">
        <f>IF('【ルース】入力欄'!F357="","",'【ルース】入力欄'!F357)</f>
        <v/>
      </c>
      <c r="D568" s="171" t="str">
        <f>IF('【ルース】入力欄'!G357="","",'【ルース】入力欄'!G357)</f>
        <v/>
      </c>
      <c r="E568" s="172" t="str">
        <f>IF('【ルース】入力欄'!H357="","",'【ルース】入力欄'!H357)</f>
        <v/>
      </c>
      <c r="F568" s="173" t="str">
        <f>IF('【ルース】入力欄'!I357="","",'【ルース】入力欄'!I357)</f>
        <v/>
      </c>
      <c r="G568" s="170" t="str">
        <f>IF('【ルース】入力欄'!K357="","",'【ルース】入力欄'!K357)</f>
        <v/>
      </c>
      <c r="H568" s="174" t="str">
        <f>IF('【ルース】入力欄'!J357="","",'【ルース】入力欄'!J357)</f>
        <v/>
      </c>
      <c r="I568" s="175" t="str">
        <f>IF('【ルース】入力欄'!M357="","",'【ルース】入力欄'!M357)</f>
        <v/>
      </c>
      <c r="J568" s="156"/>
      <c r="K568" s="78"/>
      <c r="N568" s="122"/>
    </row>
    <row r="569" spans="1:14" ht="45" customHeight="1">
      <c r="A569" s="139" t="s">
        <v>251</v>
      </c>
      <c r="B569" s="73" t="str">
        <f>IF('【ルース】入力欄'!E358="","",'【ルース】入力欄'!E358)</f>
        <v/>
      </c>
      <c r="C569" s="153" t="str">
        <f>IF('【ルース】入力欄'!F358="","",'【ルース】入力欄'!F358)</f>
        <v/>
      </c>
      <c r="D569" s="74" t="str">
        <f>IF('【ルース】入力欄'!G358="","",'【ルース】入力欄'!G358)</f>
        <v/>
      </c>
      <c r="E569" s="75" t="str">
        <f>IF('【ルース】入力欄'!H358="","",'【ルース】入力欄'!H358)</f>
        <v/>
      </c>
      <c r="F569" s="154" t="str">
        <f>IF('【ルース】入力欄'!I358="","",'【ルース】入力欄'!I358)</f>
        <v/>
      </c>
      <c r="G569" s="153" t="str">
        <f>IF('【ルース】入力欄'!K358="","",'【ルース】入力欄'!K358)</f>
        <v/>
      </c>
      <c r="H569" s="162" t="str">
        <f>IF('【ルース】入力欄'!J358="","",'【ルース】入力欄'!J358)</f>
        <v/>
      </c>
      <c r="I569" s="76" t="str">
        <f>IF('【ルース】入力欄'!M358="","",'【ルース】入力欄'!M358)</f>
        <v/>
      </c>
      <c r="J569" s="155"/>
      <c r="K569" s="77"/>
      <c r="N569" s="122"/>
    </row>
    <row r="570" spans="1:14" ht="45" customHeight="1">
      <c r="A570" s="143" t="s">
        <v>252</v>
      </c>
      <c r="B570" s="169" t="str">
        <f>IF('【ルース】入力欄'!E359="","",'【ルース】入力欄'!E359)</f>
        <v/>
      </c>
      <c r="C570" s="170" t="str">
        <f>IF('【ルース】入力欄'!F359="","",'【ルース】入力欄'!F359)</f>
        <v/>
      </c>
      <c r="D570" s="171" t="str">
        <f>IF('【ルース】入力欄'!G359="","",'【ルース】入力欄'!G359)</f>
        <v/>
      </c>
      <c r="E570" s="172" t="str">
        <f>IF('【ルース】入力欄'!H359="","",'【ルース】入力欄'!H359)</f>
        <v/>
      </c>
      <c r="F570" s="173" t="str">
        <f>IF('【ルース】入力欄'!I359="","",'【ルース】入力欄'!I359)</f>
        <v/>
      </c>
      <c r="G570" s="170" t="str">
        <f>IF('【ルース】入力欄'!K359="","",'【ルース】入力欄'!K359)</f>
        <v/>
      </c>
      <c r="H570" s="174" t="str">
        <f>IF('【ルース】入力欄'!J359="","",'【ルース】入力欄'!J359)</f>
        <v/>
      </c>
      <c r="I570" s="175" t="str">
        <f>IF('【ルース】入力欄'!M359="","",'【ルース】入力欄'!M359)</f>
        <v/>
      </c>
      <c r="J570" s="156"/>
      <c r="K570" s="78"/>
      <c r="N570" s="122"/>
    </row>
    <row r="571" spans="1:14" ht="45" customHeight="1">
      <c r="A571" s="139" t="s">
        <v>253</v>
      </c>
      <c r="B571" s="73" t="str">
        <f>IF('【ルース】入力欄'!E360="","",'【ルース】入力欄'!E360)</f>
        <v/>
      </c>
      <c r="C571" s="153" t="str">
        <f>IF('【ルース】入力欄'!F360="","",'【ルース】入力欄'!F360)</f>
        <v/>
      </c>
      <c r="D571" s="74" t="str">
        <f>IF('【ルース】入力欄'!G360="","",'【ルース】入力欄'!G360)</f>
        <v/>
      </c>
      <c r="E571" s="75" t="str">
        <f>IF('【ルース】入力欄'!H360="","",'【ルース】入力欄'!H360)</f>
        <v/>
      </c>
      <c r="F571" s="154" t="str">
        <f>IF('【ルース】入力欄'!I360="","",'【ルース】入力欄'!I360)</f>
        <v/>
      </c>
      <c r="G571" s="153" t="str">
        <f>IF('【ルース】入力欄'!K360="","",'【ルース】入力欄'!K360)</f>
        <v/>
      </c>
      <c r="H571" s="162" t="str">
        <f>IF('【ルース】入力欄'!J360="","",'【ルース】入力欄'!J360)</f>
        <v/>
      </c>
      <c r="I571" s="76" t="str">
        <f>IF('【ルース】入力欄'!M360="","",'【ルース】入力欄'!M360)</f>
        <v/>
      </c>
      <c r="J571" s="155"/>
      <c r="K571" s="77"/>
      <c r="N571" s="122"/>
    </row>
    <row r="572" spans="1:14" ht="45" customHeight="1">
      <c r="A572" s="143" t="s">
        <v>254</v>
      </c>
      <c r="B572" s="169" t="str">
        <f>IF('【ルース】入力欄'!E361="","",'【ルース】入力欄'!E361)</f>
        <v/>
      </c>
      <c r="C572" s="170" t="str">
        <f>IF('【ルース】入力欄'!F361="","",'【ルース】入力欄'!F361)</f>
        <v/>
      </c>
      <c r="D572" s="171" t="str">
        <f>IF('【ルース】入力欄'!G361="","",'【ルース】入力欄'!G361)</f>
        <v/>
      </c>
      <c r="E572" s="172" t="str">
        <f>IF('【ルース】入力欄'!H361="","",'【ルース】入力欄'!H361)</f>
        <v/>
      </c>
      <c r="F572" s="173" t="str">
        <f>IF('【ルース】入力欄'!I361="","",'【ルース】入力欄'!I361)</f>
        <v/>
      </c>
      <c r="G572" s="170" t="str">
        <f>IF('【ルース】入力欄'!K361="","",'【ルース】入力欄'!K361)</f>
        <v/>
      </c>
      <c r="H572" s="174" t="str">
        <f>IF('【ルース】入力欄'!J361="","",'【ルース】入力欄'!J361)</f>
        <v/>
      </c>
      <c r="I572" s="175" t="str">
        <f>IF('【ルース】入力欄'!M361="","",'【ルース】入力欄'!M361)</f>
        <v/>
      </c>
      <c r="J572" s="156"/>
      <c r="K572" s="78"/>
      <c r="N572" s="122"/>
    </row>
    <row r="573" spans="1:14" ht="45" customHeight="1">
      <c r="A573" s="139" t="s">
        <v>255</v>
      </c>
      <c r="B573" s="73" t="str">
        <f>IF('【ルース】入力欄'!E362="","",'【ルース】入力欄'!E362)</f>
        <v/>
      </c>
      <c r="C573" s="153" t="str">
        <f>IF('【ルース】入力欄'!F362="","",'【ルース】入力欄'!F362)</f>
        <v/>
      </c>
      <c r="D573" s="74" t="str">
        <f>IF('【ルース】入力欄'!G362="","",'【ルース】入力欄'!G362)</f>
        <v/>
      </c>
      <c r="E573" s="75" t="str">
        <f>IF('【ルース】入力欄'!H362="","",'【ルース】入力欄'!H362)</f>
        <v/>
      </c>
      <c r="F573" s="154" t="str">
        <f>IF('【ルース】入力欄'!I362="","",'【ルース】入力欄'!I362)</f>
        <v/>
      </c>
      <c r="G573" s="153" t="str">
        <f>IF('【ルース】入力欄'!K362="","",'【ルース】入力欄'!K362)</f>
        <v/>
      </c>
      <c r="H573" s="162" t="str">
        <f>IF('【ルース】入力欄'!J362="","",'【ルース】入力欄'!J362)</f>
        <v/>
      </c>
      <c r="I573" s="76" t="str">
        <f>IF('【ルース】入力欄'!M362="","",'【ルース】入力欄'!M362)</f>
        <v/>
      </c>
      <c r="J573" s="155"/>
      <c r="K573" s="77"/>
      <c r="N573" s="122"/>
    </row>
    <row r="574" spans="1:14" ht="45" customHeight="1">
      <c r="A574" s="143" t="s">
        <v>256</v>
      </c>
      <c r="B574" s="169" t="str">
        <f>IF('【ルース】入力欄'!E363="","",'【ルース】入力欄'!E363)</f>
        <v/>
      </c>
      <c r="C574" s="170" t="str">
        <f>IF('【ルース】入力欄'!F363="","",'【ルース】入力欄'!F363)</f>
        <v/>
      </c>
      <c r="D574" s="171" t="str">
        <f>IF('【ルース】入力欄'!G363="","",'【ルース】入力欄'!G363)</f>
        <v/>
      </c>
      <c r="E574" s="172" t="str">
        <f>IF('【ルース】入力欄'!H363="","",'【ルース】入力欄'!H363)</f>
        <v/>
      </c>
      <c r="F574" s="173" t="str">
        <f>IF('【ルース】入力欄'!I363="","",'【ルース】入力欄'!I363)</f>
        <v/>
      </c>
      <c r="G574" s="170" t="str">
        <f>IF('【ルース】入力欄'!K363="","",'【ルース】入力欄'!K363)</f>
        <v/>
      </c>
      <c r="H574" s="174" t="str">
        <f>IF('【ルース】入力欄'!J363="","",'【ルース】入力欄'!J363)</f>
        <v/>
      </c>
      <c r="I574" s="175" t="str">
        <f>IF('【ルース】入力欄'!M363="","",'【ルース】入力欄'!M363)</f>
        <v/>
      </c>
      <c r="J574" s="156"/>
      <c r="K574" s="78"/>
      <c r="N574" s="122"/>
    </row>
    <row r="575" spans="1:14" ht="45" customHeight="1">
      <c r="A575" s="139" t="s">
        <v>257</v>
      </c>
      <c r="B575" s="73" t="str">
        <f>IF('【ルース】入力欄'!E364="","",'【ルース】入力欄'!E364)</f>
        <v/>
      </c>
      <c r="C575" s="153" t="str">
        <f>IF('【ルース】入力欄'!F364="","",'【ルース】入力欄'!F364)</f>
        <v/>
      </c>
      <c r="D575" s="74" t="str">
        <f>IF('【ルース】入力欄'!G364="","",'【ルース】入力欄'!G364)</f>
        <v/>
      </c>
      <c r="E575" s="75" t="str">
        <f>IF('【ルース】入力欄'!H364="","",'【ルース】入力欄'!H364)</f>
        <v/>
      </c>
      <c r="F575" s="154" t="str">
        <f>IF('【ルース】入力欄'!I364="","",'【ルース】入力欄'!I364)</f>
        <v/>
      </c>
      <c r="G575" s="153" t="str">
        <f>IF('【ルース】入力欄'!K364="","",'【ルース】入力欄'!K364)</f>
        <v/>
      </c>
      <c r="H575" s="162" t="str">
        <f>IF('【ルース】入力欄'!J364="","",'【ルース】入力欄'!J364)</f>
        <v/>
      </c>
      <c r="I575" s="76" t="str">
        <f>IF('【ルース】入力欄'!M364="","",'【ルース】入力欄'!M364)</f>
        <v/>
      </c>
      <c r="J575" s="155"/>
      <c r="K575" s="77"/>
      <c r="N575" s="122"/>
    </row>
    <row r="576" spans="1:14" ht="45" customHeight="1" thickBot="1">
      <c r="A576" s="147" t="s">
        <v>258</v>
      </c>
      <c r="B576" s="176" t="str">
        <f>IF('【ルース】入力欄'!E365="","",'【ルース】入力欄'!E365)</f>
        <v/>
      </c>
      <c r="C576" s="177" t="str">
        <f>IF('【ルース】入力欄'!F365="","",'【ルース】入力欄'!F365)</f>
        <v/>
      </c>
      <c r="D576" s="178" t="str">
        <f>IF('【ルース】入力欄'!G365="","",'【ルース】入力欄'!G365)</f>
        <v/>
      </c>
      <c r="E576" s="179" t="str">
        <f>IF('【ルース】入力欄'!H365="","",'【ルース】入力欄'!H365)</f>
        <v/>
      </c>
      <c r="F576" s="180" t="str">
        <f>IF('【ルース】入力欄'!I365="","",'【ルース】入力欄'!I365)</f>
        <v/>
      </c>
      <c r="G576" s="177" t="str">
        <f>IF('【ルース】入力欄'!K365="","",'【ルース】入力欄'!K365)</f>
        <v/>
      </c>
      <c r="H576" s="181" t="str">
        <f>IF('【ルース】入力欄'!J365="","",'【ルース】入力欄'!J365)</f>
        <v/>
      </c>
      <c r="I576" s="182" t="str">
        <f>IF('【ルース】入力欄'!M365="","",'【ルース】入力欄'!M365)</f>
        <v/>
      </c>
      <c r="J576" s="156"/>
      <c r="K576" s="78"/>
      <c r="N576" s="122"/>
    </row>
    <row r="578" spans="1:6" ht="15">
      <c r="A578" s="150"/>
      <c r="B578" s="199" t="str">
        <f>CONCATENATE("出品表　（　",'【ルース】入力欄'!I$3,"　APREオークション　ルース）")</f>
        <v>出品表　（　　APREオークション　ルース）</v>
      </c>
      <c r="C578" s="199"/>
      <c r="D578" s="199"/>
      <c r="E578" s="199"/>
      <c r="F578" s="199"/>
    </row>
    <row r="579" spans="8:11" ht="3.75" customHeight="1" thickBot="1">
      <c r="H579" s="121"/>
      <c r="I579" s="120"/>
      <c r="J579" s="120"/>
      <c r="K579" s="120"/>
    </row>
    <row r="580" spans="1:11" ht="33.75" customHeight="1" thickBot="1">
      <c r="A580" s="133"/>
      <c r="B580" s="133" t="s">
        <v>244</v>
      </c>
      <c r="C580" s="184" t="str">
        <f>IF('【ルース】入力欄'!C366="","",'【ルース】入力欄'!C366)</f>
        <v/>
      </c>
      <c r="D580" s="129"/>
      <c r="E580" s="151"/>
      <c r="F580" s="151" t="s">
        <v>20</v>
      </c>
      <c r="G580" s="151"/>
      <c r="H580" s="115" t="s">
        <v>208</v>
      </c>
      <c r="I580" s="200" t="str">
        <f>IF('【ルース】入力欄'!C$3="","",'【ルース】入力欄'!C$3)</f>
        <v/>
      </c>
      <c r="J580" s="201"/>
      <c r="K580" s="202"/>
    </row>
    <row r="581" spans="1:11" ht="5.25" customHeight="1" thickBot="1">
      <c r="A581" s="47"/>
      <c r="B581" s="45"/>
      <c r="I581" s="79"/>
      <c r="J581" s="83"/>
      <c r="K581" s="71"/>
    </row>
    <row r="582" spans="1:11" ht="45" customHeight="1">
      <c r="A582" s="48" t="s">
        <v>2</v>
      </c>
      <c r="B582" s="49" t="s">
        <v>22</v>
      </c>
      <c r="C582" s="137" t="s">
        <v>23</v>
      </c>
      <c r="D582" s="49" t="s">
        <v>148</v>
      </c>
      <c r="E582" s="50" t="s">
        <v>24</v>
      </c>
      <c r="F582" s="152" t="s">
        <v>266</v>
      </c>
      <c r="G582" s="137" t="s">
        <v>152</v>
      </c>
      <c r="H582" s="137" t="s">
        <v>292</v>
      </c>
      <c r="I582" s="207" t="s">
        <v>301</v>
      </c>
      <c r="J582" s="138" t="s">
        <v>268</v>
      </c>
      <c r="K582" s="72"/>
    </row>
    <row r="583" spans="1:14" ht="45" customHeight="1">
      <c r="A583" s="139" t="s">
        <v>249</v>
      </c>
      <c r="B583" s="73" t="str">
        <f>IF('【ルース】入力欄'!E366="","",'【ルース】入力欄'!E366)</f>
        <v/>
      </c>
      <c r="C583" s="153" t="str">
        <f>IF('【ルース】入力欄'!F366="","",'【ルース】入力欄'!F366)</f>
        <v/>
      </c>
      <c r="D583" s="74" t="str">
        <f>IF('【ルース】入力欄'!G366="","",'【ルース】入力欄'!G366)</f>
        <v/>
      </c>
      <c r="E583" s="75" t="str">
        <f>IF('【ルース】入力欄'!H366="","",'【ルース】入力欄'!H366)</f>
        <v/>
      </c>
      <c r="F583" s="154" t="str">
        <f>IF('【ルース】入力欄'!I366="","",'【ルース】入力欄'!I366)</f>
        <v/>
      </c>
      <c r="G583" s="153" t="str">
        <f>IF('【ルース】入力欄'!K366="","",'【ルース】入力欄'!K366)</f>
        <v/>
      </c>
      <c r="H583" s="162" t="str">
        <f>IF('【ルース】入力欄'!J366="","",'【ルース】入力欄'!J366)</f>
        <v/>
      </c>
      <c r="I583" s="76" t="str">
        <f>IF('【ルース】入力欄'!M366="","",'【ルース】入力欄'!M366)</f>
        <v/>
      </c>
      <c r="J583" s="155"/>
      <c r="K583" s="77"/>
      <c r="N583" s="122"/>
    </row>
    <row r="584" spans="1:14" ht="45" customHeight="1">
      <c r="A584" s="143" t="s">
        <v>250</v>
      </c>
      <c r="B584" s="169" t="str">
        <f>IF('【ルース】入力欄'!E367="","",'【ルース】入力欄'!E367)</f>
        <v/>
      </c>
      <c r="C584" s="170" t="str">
        <f>IF('【ルース】入力欄'!F367="","",'【ルース】入力欄'!F367)</f>
        <v/>
      </c>
      <c r="D584" s="171" t="str">
        <f>IF('【ルース】入力欄'!G367="","",'【ルース】入力欄'!G367)</f>
        <v/>
      </c>
      <c r="E584" s="172" t="str">
        <f>IF('【ルース】入力欄'!H367="","",'【ルース】入力欄'!H367)</f>
        <v/>
      </c>
      <c r="F584" s="173" t="str">
        <f>IF('【ルース】入力欄'!I367="","",'【ルース】入力欄'!I367)</f>
        <v/>
      </c>
      <c r="G584" s="170" t="str">
        <f>IF('【ルース】入力欄'!K367="","",'【ルース】入力欄'!K367)</f>
        <v/>
      </c>
      <c r="H584" s="174" t="str">
        <f>IF('【ルース】入力欄'!J367="","",'【ルース】入力欄'!J367)</f>
        <v/>
      </c>
      <c r="I584" s="175" t="str">
        <f>IF('【ルース】入力欄'!M367="","",'【ルース】入力欄'!M367)</f>
        <v/>
      </c>
      <c r="J584" s="156"/>
      <c r="K584" s="78"/>
      <c r="N584" s="122"/>
    </row>
    <row r="585" spans="1:14" ht="45" customHeight="1">
      <c r="A585" s="139" t="s">
        <v>251</v>
      </c>
      <c r="B585" s="73" t="str">
        <f>IF('【ルース】入力欄'!E368="","",'【ルース】入力欄'!E368)</f>
        <v/>
      </c>
      <c r="C585" s="153" t="str">
        <f>IF('【ルース】入力欄'!F368="","",'【ルース】入力欄'!F368)</f>
        <v/>
      </c>
      <c r="D585" s="74" t="str">
        <f>IF('【ルース】入力欄'!G368="","",'【ルース】入力欄'!G368)</f>
        <v/>
      </c>
      <c r="E585" s="75" t="str">
        <f>IF('【ルース】入力欄'!H368="","",'【ルース】入力欄'!H368)</f>
        <v/>
      </c>
      <c r="F585" s="154" t="str">
        <f>IF('【ルース】入力欄'!I368="","",'【ルース】入力欄'!I368)</f>
        <v/>
      </c>
      <c r="G585" s="153" t="str">
        <f>IF('【ルース】入力欄'!K368="","",'【ルース】入力欄'!K368)</f>
        <v/>
      </c>
      <c r="H585" s="162" t="str">
        <f>IF('【ルース】入力欄'!J368="","",'【ルース】入力欄'!J368)</f>
        <v/>
      </c>
      <c r="I585" s="76" t="str">
        <f>IF('【ルース】入力欄'!M368="","",'【ルース】入力欄'!M368)</f>
        <v/>
      </c>
      <c r="J585" s="155"/>
      <c r="K585" s="77"/>
      <c r="N585" s="122"/>
    </row>
    <row r="586" spans="1:14" ht="45" customHeight="1">
      <c r="A586" s="143" t="s">
        <v>252</v>
      </c>
      <c r="B586" s="169" t="str">
        <f>IF('【ルース】入力欄'!E369="","",'【ルース】入力欄'!E369)</f>
        <v/>
      </c>
      <c r="C586" s="170" t="str">
        <f>IF('【ルース】入力欄'!F369="","",'【ルース】入力欄'!F369)</f>
        <v/>
      </c>
      <c r="D586" s="171" t="str">
        <f>IF('【ルース】入力欄'!G369="","",'【ルース】入力欄'!G369)</f>
        <v/>
      </c>
      <c r="E586" s="172" t="str">
        <f>IF('【ルース】入力欄'!H369="","",'【ルース】入力欄'!H369)</f>
        <v/>
      </c>
      <c r="F586" s="173" t="str">
        <f>IF('【ルース】入力欄'!I369="","",'【ルース】入力欄'!I369)</f>
        <v/>
      </c>
      <c r="G586" s="170" t="str">
        <f>IF('【ルース】入力欄'!K369="","",'【ルース】入力欄'!K369)</f>
        <v/>
      </c>
      <c r="H586" s="174" t="str">
        <f>IF('【ルース】入力欄'!J369="","",'【ルース】入力欄'!J369)</f>
        <v/>
      </c>
      <c r="I586" s="175" t="str">
        <f>IF('【ルース】入力欄'!M369="","",'【ルース】入力欄'!M369)</f>
        <v/>
      </c>
      <c r="J586" s="156"/>
      <c r="K586" s="78"/>
      <c r="N586" s="122"/>
    </row>
    <row r="587" spans="1:14" ht="45" customHeight="1">
      <c r="A587" s="139" t="s">
        <v>253</v>
      </c>
      <c r="B587" s="73" t="str">
        <f>IF('【ルース】入力欄'!E370="","",'【ルース】入力欄'!E370)</f>
        <v/>
      </c>
      <c r="C587" s="153" t="str">
        <f>IF('【ルース】入力欄'!F370="","",'【ルース】入力欄'!F370)</f>
        <v/>
      </c>
      <c r="D587" s="74" t="str">
        <f>IF('【ルース】入力欄'!G370="","",'【ルース】入力欄'!G370)</f>
        <v/>
      </c>
      <c r="E587" s="75" t="str">
        <f>IF('【ルース】入力欄'!H370="","",'【ルース】入力欄'!H370)</f>
        <v/>
      </c>
      <c r="F587" s="154" t="str">
        <f>IF('【ルース】入力欄'!I370="","",'【ルース】入力欄'!I370)</f>
        <v/>
      </c>
      <c r="G587" s="153" t="str">
        <f>IF('【ルース】入力欄'!K370="","",'【ルース】入力欄'!K370)</f>
        <v/>
      </c>
      <c r="H587" s="162" t="str">
        <f>IF('【ルース】入力欄'!J370="","",'【ルース】入力欄'!J370)</f>
        <v/>
      </c>
      <c r="I587" s="76" t="str">
        <f>IF('【ルース】入力欄'!M370="","",'【ルース】入力欄'!M370)</f>
        <v/>
      </c>
      <c r="J587" s="155"/>
      <c r="K587" s="77"/>
      <c r="N587" s="122"/>
    </row>
    <row r="588" spans="1:14" ht="45" customHeight="1">
      <c r="A588" s="143" t="s">
        <v>254</v>
      </c>
      <c r="B588" s="169" t="str">
        <f>IF('【ルース】入力欄'!E371="","",'【ルース】入力欄'!E371)</f>
        <v/>
      </c>
      <c r="C588" s="170" t="str">
        <f>IF('【ルース】入力欄'!F371="","",'【ルース】入力欄'!F371)</f>
        <v/>
      </c>
      <c r="D588" s="171" t="str">
        <f>IF('【ルース】入力欄'!G371="","",'【ルース】入力欄'!G371)</f>
        <v/>
      </c>
      <c r="E588" s="172" t="str">
        <f>IF('【ルース】入力欄'!H371="","",'【ルース】入力欄'!H371)</f>
        <v/>
      </c>
      <c r="F588" s="173" t="str">
        <f>IF('【ルース】入力欄'!I371="","",'【ルース】入力欄'!I371)</f>
        <v/>
      </c>
      <c r="G588" s="170" t="str">
        <f>IF('【ルース】入力欄'!K371="","",'【ルース】入力欄'!K371)</f>
        <v/>
      </c>
      <c r="H588" s="174" t="str">
        <f>IF('【ルース】入力欄'!J371="","",'【ルース】入力欄'!J371)</f>
        <v/>
      </c>
      <c r="I588" s="175" t="str">
        <f>IF('【ルース】入力欄'!M371="","",'【ルース】入力欄'!M371)</f>
        <v/>
      </c>
      <c r="J588" s="156"/>
      <c r="K588" s="78"/>
      <c r="N588" s="122"/>
    </row>
    <row r="589" spans="1:14" ht="45" customHeight="1">
      <c r="A589" s="139" t="s">
        <v>255</v>
      </c>
      <c r="B589" s="73" t="str">
        <f>IF('【ルース】入力欄'!E372="","",'【ルース】入力欄'!E372)</f>
        <v/>
      </c>
      <c r="C589" s="153" t="str">
        <f>IF('【ルース】入力欄'!F372="","",'【ルース】入力欄'!F372)</f>
        <v/>
      </c>
      <c r="D589" s="74" t="str">
        <f>IF('【ルース】入力欄'!G372="","",'【ルース】入力欄'!G372)</f>
        <v/>
      </c>
      <c r="E589" s="75" t="str">
        <f>IF('【ルース】入力欄'!H372="","",'【ルース】入力欄'!H372)</f>
        <v/>
      </c>
      <c r="F589" s="154" t="str">
        <f>IF('【ルース】入力欄'!I372="","",'【ルース】入力欄'!I372)</f>
        <v/>
      </c>
      <c r="G589" s="153" t="str">
        <f>IF('【ルース】入力欄'!K372="","",'【ルース】入力欄'!K372)</f>
        <v/>
      </c>
      <c r="H589" s="162" t="str">
        <f>IF('【ルース】入力欄'!J372="","",'【ルース】入力欄'!J372)</f>
        <v/>
      </c>
      <c r="I589" s="76" t="str">
        <f>IF('【ルース】入力欄'!M372="","",'【ルース】入力欄'!M372)</f>
        <v/>
      </c>
      <c r="J589" s="155"/>
      <c r="K589" s="77"/>
      <c r="N589" s="122"/>
    </row>
    <row r="590" spans="1:14" ht="45" customHeight="1">
      <c r="A590" s="143" t="s">
        <v>256</v>
      </c>
      <c r="B590" s="169" t="str">
        <f>IF('【ルース】入力欄'!E373="","",'【ルース】入力欄'!E373)</f>
        <v/>
      </c>
      <c r="C590" s="170" t="str">
        <f>IF('【ルース】入力欄'!F373="","",'【ルース】入力欄'!F373)</f>
        <v/>
      </c>
      <c r="D590" s="171" t="str">
        <f>IF('【ルース】入力欄'!G373="","",'【ルース】入力欄'!G373)</f>
        <v/>
      </c>
      <c r="E590" s="172" t="str">
        <f>IF('【ルース】入力欄'!H373="","",'【ルース】入力欄'!H373)</f>
        <v/>
      </c>
      <c r="F590" s="173" t="str">
        <f>IF('【ルース】入力欄'!I373="","",'【ルース】入力欄'!I373)</f>
        <v/>
      </c>
      <c r="G590" s="170" t="str">
        <f>IF('【ルース】入力欄'!K373="","",'【ルース】入力欄'!K373)</f>
        <v/>
      </c>
      <c r="H590" s="174" t="str">
        <f>IF('【ルース】入力欄'!J373="","",'【ルース】入力欄'!J373)</f>
        <v/>
      </c>
      <c r="I590" s="175" t="str">
        <f>IF('【ルース】入力欄'!M373="","",'【ルース】入力欄'!M373)</f>
        <v/>
      </c>
      <c r="J590" s="156"/>
      <c r="K590" s="78"/>
      <c r="N590" s="122"/>
    </row>
    <row r="591" spans="1:14" ht="45" customHeight="1">
      <c r="A591" s="139" t="s">
        <v>257</v>
      </c>
      <c r="B591" s="73" t="str">
        <f>IF('【ルース】入力欄'!E374="","",'【ルース】入力欄'!E374)</f>
        <v/>
      </c>
      <c r="C591" s="153" t="str">
        <f>IF('【ルース】入力欄'!F374="","",'【ルース】入力欄'!F374)</f>
        <v/>
      </c>
      <c r="D591" s="74" t="str">
        <f>IF('【ルース】入力欄'!G374="","",'【ルース】入力欄'!G374)</f>
        <v/>
      </c>
      <c r="E591" s="75" t="str">
        <f>IF('【ルース】入力欄'!H374="","",'【ルース】入力欄'!H374)</f>
        <v/>
      </c>
      <c r="F591" s="154" t="str">
        <f>IF('【ルース】入力欄'!I374="","",'【ルース】入力欄'!I374)</f>
        <v/>
      </c>
      <c r="G591" s="153" t="str">
        <f>IF('【ルース】入力欄'!K374="","",'【ルース】入力欄'!K374)</f>
        <v/>
      </c>
      <c r="H591" s="162" t="str">
        <f>IF('【ルース】入力欄'!J374="","",'【ルース】入力欄'!J374)</f>
        <v/>
      </c>
      <c r="I591" s="76" t="str">
        <f>IF('【ルース】入力欄'!M374="","",'【ルース】入力欄'!M374)</f>
        <v/>
      </c>
      <c r="J591" s="155"/>
      <c r="K591" s="77"/>
      <c r="N591" s="122"/>
    </row>
    <row r="592" spans="1:14" ht="45" customHeight="1" thickBot="1">
      <c r="A592" s="147" t="s">
        <v>258</v>
      </c>
      <c r="B592" s="176" t="str">
        <f>IF('【ルース】入力欄'!E375="","",'【ルース】入力欄'!E375)</f>
        <v/>
      </c>
      <c r="C592" s="177" t="str">
        <f>IF('【ルース】入力欄'!F375="","",'【ルース】入力欄'!F375)</f>
        <v/>
      </c>
      <c r="D592" s="178" t="str">
        <f>IF('【ルース】入力欄'!G375="","",'【ルース】入力欄'!G375)</f>
        <v/>
      </c>
      <c r="E592" s="179" t="str">
        <f>IF('【ルース】入力欄'!H375="","",'【ルース】入力欄'!H375)</f>
        <v/>
      </c>
      <c r="F592" s="180" t="str">
        <f>IF('【ルース】入力欄'!I375="","",'【ルース】入力欄'!I375)</f>
        <v/>
      </c>
      <c r="G592" s="177" t="str">
        <f>IF('【ルース】入力欄'!K375="","",'【ルース】入力欄'!K375)</f>
        <v/>
      </c>
      <c r="H592" s="181" t="str">
        <f>IF('【ルース】入力欄'!J375="","",'【ルース】入力欄'!J375)</f>
        <v/>
      </c>
      <c r="I592" s="182" t="str">
        <f>IF('【ルース】入力欄'!M375="","",'【ルース】入力欄'!M375)</f>
        <v/>
      </c>
      <c r="J592" s="156"/>
      <c r="K592" s="78"/>
      <c r="N592" s="122"/>
    </row>
    <row r="593" ht="20.25" customHeight="1"/>
    <row r="594" spans="1:6" ht="15">
      <c r="A594" s="150"/>
      <c r="B594" s="199" t="str">
        <f>CONCATENATE("出品表　（　",'【ルース】入力欄'!I$3,"　APREオークション　ルース）")</f>
        <v>出品表　（　　APREオークション　ルース）</v>
      </c>
      <c r="C594" s="199"/>
      <c r="D594" s="199"/>
      <c r="E594" s="199"/>
      <c r="F594" s="199"/>
    </row>
    <row r="595" spans="8:11" ht="3.75" customHeight="1" thickBot="1">
      <c r="H595" s="121"/>
      <c r="I595" s="120"/>
      <c r="J595" s="120"/>
      <c r="K595" s="120"/>
    </row>
    <row r="596" spans="1:11" ht="33.75" customHeight="1" thickBot="1">
      <c r="A596" s="133"/>
      <c r="B596" s="133" t="s">
        <v>244</v>
      </c>
      <c r="C596" s="184" t="str">
        <f>IF('【ルース】入力欄'!C376="","",'【ルース】入力欄'!C376)</f>
        <v/>
      </c>
      <c r="D596" s="129"/>
      <c r="E596" s="151"/>
      <c r="F596" s="151" t="s">
        <v>20</v>
      </c>
      <c r="G596" s="151"/>
      <c r="H596" s="115" t="s">
        <v>208</v>
      </c>
      <c r="I596" s="200" t="str">
        <f>IF('【ルース】入力欄'!C$3="","",'【ルース】入力欄'!C$3)</f>
        <v/>
      </c>
      <c r="J596" s="201"/>
      <c r="K596" s="202"/>
    </row>
    <row r="597" spans="1:11" ht="5.25" customHeight="1" thickBot="1">
      <c r="A597" s="47"/>
      <c r="B597" s="45"/>
      <c r="I597" s="79"/>
      <c r="J597" s="83"/>
      <c r="K597" s="71"/>
    </row>
    <row r="598" spans="1:11" ht="45" customHeight="1">
      <c r="A598" s="48" t="s">
        <v>2</v>
      </c>
      <c r="B598" s="49" t="s">
        <v>22</v>
      </c>
      <c r="C598" s="137" t="s">
        <v>23</v>
      </c>
      <c r="D598" s="49" t="s">
        <v>148</v>
      </c>
      <c r="E598" s="50" t="s">
        <v>24</v>
      </c>
      <c r="F598" s="152" t="s">
        <v>266</v>
      </c>
      <c r="G598" s="137" t="s">
        <v>152</v>
      </c>
      <c r="H598" s="137" t="s">
        <v>292</v>
      </c>
      <c r="I598" s="207" t="s">
        <v>301</v>
      </c>
      <c r="J598" s="138" t="s">
        <v>268</v>
      </c>
      <c r="K598" s="72"/>
    </row>
    <row r="599" spans="1:14" ht="45" customHeight="1">
      <c r="A599" s="139" t="s">
        <v>249</v>
      </c>
      <c r="B599" s="73" t="str">
        <f>IF('【ルース】入力欄'!E376="","",'【ルース】入力欄'!E376)</f>
        <v/>
      </c>
      <c r="C599" s="153" t="str">
        <f>IF('【ルース】入力欄'!F376="","",'【ルース】入力欄'!F376)</f>
        <v/>
      </c>
      <c r="D599" s="74" t="str">
        <f>IF('【ルース】入力欄'!G376="","",'【ルース】入力欄'!G376)</f>
        <v/>
      </c>
      <c r="E599" s="75" t="str">
        <f>IF('【ルース】入力欄'!H376="","",'【ルース】入力欄'!H376)</f>
        <v/>
      </c>
      <c r="F599" s="154" t="str">
        <f>IF('【ルース】入力欄'!I376="","",'【ルース】入力欄'!I376)</f>
        <v/>
      </c>
      <c r="G599" s="153" t="str">
        <f>IF('【ルース】入力欄'!K376="","",'【ルース】入力欄'!K376)</f>
        <v/>
      </c>
      <c r="H599" s="162" t="str">
        <f>IF('【ルース】入力欄'!J376="","",'【ルース】入力欄'!J376)</f>
        <v/>
      </c>
      <c r="I599" s="76" t="str">
        <f>IF('【ルース】入力欄'!M376="","",'【ルース】入力欄'!M376)</f>
        <v/>
      </c>
      <c r="J599" s="155"/>
      <c r="K599" s="77"/>
      <c r="N599" s="122"/>
    </row>
    <row r="600" spans="1:14" ht="45" customHeight="1">
      <c r="A600" s="143" t="s">
        <v>250</v>
      </c>
      <c r="B600" s="169" t="str">
        <f>IF('【ルース】入力欄'!E377="","",'【ルース】入力欄'!E377)</f>
        <v/>
      </c>
      <c r="C600" s="170" t="str">
        <f>IF('【ルース】入力欄'!F377="","",'【ルース】入力欄'!F377)</f>
        <v/>
      </c>
      <c r="D600" s="171" t="str">
        <f>IF('【ルース】入力欄'!G377="","",'【ルース】入力欄'!G377)</f>
        <v/>
      </c>
      <c r="E600" s="172" t="str">
        <f>IF('【ルース】入力欄'!H377="","",'【ルース】入力欄'!H377)</f>
        <v/>
      </c>
      <c r="F600" s="173" t="str">
        <f>IF('【ルース】入力欄'!I377="","",'【ルース】入力欄'!I377)</f>
        <v/>
      </c>
      <c r="G600" s="170" t="str">
        <f>IF('【ルース】入力欄'!K377="","",'【ルース】入力欄'!K377)</f>
        <v/>
      </c>
      <c r="H600" s="174" t="str">
        <f>IF('【ルース】入力欄'!J377="","",'【ルース】入力欄'!J377)</f>
        <v/>
      </c>
      <c r="I600" s="175" t="str">
        <f>IF('【ルース】入力欄'!M377="","",'【ルース】入力欄'!M377)</f>
        <v/>
      </c>
      <c r="J600" s="156"/>
      <c r="K600" s="78"/>
      <c r="N600" s="122"/>
    </row>
    <row r="601" spans="1:14" ht="45" customHeight="1">
      <c r="A601" s="139" t="s">
        <v>251</v>
      </c>
      <c r="B601" s="73" t="str">
        <f>IF('【ルース】入力欄'!E378="","",'【ルース】入力欄'!E378)</f>
        <v/>
      </c>
      <c r="C601" s="153" t="str">
        <f>IF('【ルース】入力欄'!F378="","",'【ルース】入力欄'!F378)</f>
        <v/>
      </c>
      <c r="D601" s="74" t="str">
        <f>IF('【ルース】入力欄'!G378="","",'【ルース】入力欄'!G378)</f>
        <v/>
      </c>
      <c r="E601" s="75" t="str">
        <f>IF('【ルース】入力欄'!H378="","",'【ルース】入力欄'!H378)</f>
        <v/>
      </c>
      <c r="F601" s="154" t="str">
        <f>IF('【ルース】入力欄'!I378="","",'【ルース】入力欄'!I378)</f>
        <v/>
      </c>
      <c r="G601" s="153" t="str">
        <f>IF('【ルース】入力欄'!K378="","",'【ルース】入力欄'!K378)</f>
        <v/>
      </c>
      <c r="H601" s="162" t="str">
        <f>IF('【ルース】入力欄'!J378="","",'【ルース】入力欄'!J378)</f>
        <v/>
      </c>
      <c r="I601" s="76" t="str">
        <f>IF('【ルース】入力欄'!M378="","",'【ルース】入力欄'!M378)</f>
        <v/>
      </c>
      <c r="J601" s="155"/>
      <c r="K601" s="77"/>
      <c r="N601" s="122"/>
    </row>
    <row r="602" spans="1:14" ht="45" customHeight="1">
      <c r="A602" s="143" t="s">
        <v>252</v>
      </c>
      <c r="B602" s="169" t="str">
        <f>IF('【ルース】入力欄'!E379="","",'【ルース】入力欄'!E379)</f>
        <v/>
      </c>
      <c r="C602" s="170" t="str">
        <f>IF('【ルース】入力欄'!F379="","",'【ルース】入力欄'!F379)</f>
        <v/>
      </c>
      <c r="D602" s="171" t="str">
        <f>IF('【ルース】入力欄'!G379="","",'【ルース】入力欄'!G379)</f>
        <v/>
      </c>
      <c r="E602" s="172" t="str">
        <f>IF('【ルース】入力欄'!H379="","",'【ルース】入力欄'!H379)</f>
        <v/>
      </c>
      <c r="F602" s="173" t="str">
        <f>IF('【ルース】入力欄'!I379="","",'【ルース】入力欄'!I379)</f>
        <v/>
      </c>
      <c r="G602" s="170" t="str">
        <f>IF('【ルース】入力欄'!K379="","",'【ルース】入力欄'!K379)</f>
        <v/>
      </c>
      <c r="H602" s="174" t="str">
        <f>IF('【ルース】入力欄'!J379="","",'【ルース】入力欄'!J379)</f>
        <v/>
      </c>
      <c r="I602" s="175" t="str">
        <f>IF('【ルース】入力欄'!M379="","",'【ルース】入力欄'!M379)</f>
        <v/>
      </c>
      <c r="J602" s="156"/>
      <c r="K602" s="78"/>
      <c r="N602" s="122"/>
    </row>
    <row r="603" spans="1:14" ht="45" customHeight="1">
      <c r="A603" s="139" t="s">
        <v>253</v>
      </c>
      <c r="B603" s="73" t="str">
        <f>IF('【ルース】入力欄'!E380="","",'【ルース】入力欄'!E380)</f>
        <v/>
      </c>
      <c r="C603" s="153" t="str">
        <f>IF('【ルース】入力欄'!F380="","",'【ルース】入力欄'!F380)</f>
        <v/>
      </c>
      <c r="D603" s="74" t="str">
        <f>IF('【ルース】入力欄'!G380="","",'【ルース】入力欄'!G380)</f>
        <v/>
      </c>
      <c r="E603" s="75" t="str">
        <f>IF('【ルース】入力欄'!H380="","",'【ルース】入力欄'!H380)</f>
        <v/>
      </c>
      <c r="F603" s="154" t="str">
        <f>IF('【ルース】入力欄'!I380="","",'【ルース】入力欄'!I380)</f>
        <v/>
      </c>
      <c r="G603" s="153" t="str">
        <f>IF('【ルース】入力欄'!K380="","",'【ルース】入力欄'!K380)</f>
        <v/>
      </c>
      <c r="H603" s="162" t="str">
        <f>IF('【ルース】入力欄'!J380="","",'【ルース】入力欄'!J380)</f>
        <v/>
      </c>
      <c r="I603" s="76" t="str">
        <f>IF('【ルース】入力欄'!M380="","",'【ルース】入力欄'!M380)</f>
        <v/>
      </c>
      <c r="J603" s="155"/>
      <c r="K603" s="77"/>
      <c r="N603" s="122"/>
    </row>
    <row r="604" spans="1:14" ht="45" customHeight="1">
      <c r="A604" s="143" t="s">
        <v>254</v>
      </c>
      <c r="B604" s="169" t="str">
        <f>IF('【ルース】入力欄'!E381="","",'【ルース】入力欄'!E381)</f>
        <v/>
      </c>
      <c r="C604" s="170" t="str">
        <f>IF('【ルース】入力欄'!F381="","",'【ルース】入力欄'!F381)</f>
        <v/>
      </c>
      <c r="D604" s="171" t="str">
        <f>IF('【ルース】入力欄'!G381="","",'【ルース】入力欄'!G381)</f>
        <v/>
      </c>
      <c r="E604" s="172" t="str">
        <f>IF('【ルース】入力欄'!H381="","",'【ルース】入力欄'!H381)</f>
        <v/>
      </c>
      <c r="F604" s="173" t="str">
        <f>IF('【ルース】入力欄'!I381="","",'【ルース】入力欄'!I381)</f>
        <v/>
      </c>
      <c r="G604" s="170" t="str">
        <f>IF('【ルース】入力欄'!K381="","",'【ルース】入力欄'!K381)</f>
        <v/>
      </c>
      <c r="H604" s="174" t="str">
        <f>IF('【ルース】入力欄'!J381="","",'【ルース】入力欄'!J381)</f>
        <v/>
      </c>
      <c r="I604" s="175" t="str">
        <f>IF('【ルース】入力欄'!M381="","",'【ルース】入力欄'!M381)</f>
        <v/>
      </c>
      <c r="J604" s="156"/>
      <c r="K604" s="78"/>
      <c r="N604" s="122"/>
    </row>
    <row r="605" spans="1:14" ht="45" customHeight="1">
      <c r="A605" s="139" t="s">
        <v>255</v>
      </c>
      <c r="B605" s="73" t="str">
        <f>IF('【ルース】入力欄'!E382="","",'【ルース】入力欄'!E382)</f>
        <v/>
      </c>
      <c r="C605" s="153" t="str">
        <f>IF('【ルース】入力欄'!F382="","",'【ルース】入力欄'!F382)</f>
        <v/>
      </c>
      <c r="D605" s="74" t="str">
        <f>IF('【ルース】入力欄'!G382="","",'【ルース】入力欄'!G382)</f>
        <v/>
      </c>
      <c r="E605" s="75" t="str">
        <f>IF('【ルース】入力欄'!H382="","",'【ルース】入力欄'!H382)</f>
        <v/>
      </c>
      <c r="F605" s="154" t="str">
        <f>IF('【ルース】入力欄'!I382="","",'【ルース】入力欄'!I382)</f>
        <v/>
      </c>
      <c r="G605" s="153" t="str">
        <f>IF('【ルース】入力欄'!K382="","",'【ルース】入力欄'!K382)</f>
        <v/>
      </c>
      <c r="H605" s="162" t="str">
        <f>IF('【ルース】入力欄'!J382="","",'【ルース】入力欄'!J382)</f>
        <v/>
      </c>
      <c r="I605" s="76" t="str">
        <f>IF('【ルース】入力欄'!M382="","",'【ルース】入力欄'!M382)</f>
        <v/>
      </c>
      <c r="J605" s="155"/>
      <c r="K605" s="77"/>
      <c r="N605" s="122"/>
    </row>
    <row r="606" spans="1:14" ht="45" customHeight="1">
      <c r="A606" s="143" t="s">
        <v>256</v>
      </c>
      <c r="B606" s="169" t="str">
        <f>IF('【ルース】入力欄'!E383="","",'【ルース】入力欄'!E383)</f>
        <v/>
      </c>
      <c r="C606" s="170" t="str">
        <f>IF('【ルース】入力欄'!F383="","",'【ルース】入力欄'!F383)</f>
        <v/>
      </c>
      <c r="D606" s="171" t="str">
        <f>IF('【ルース】入力欄'!G383="","",'【ルース】入力欄'!G383)</f>
        <v/>
      </c>
      <c r="E606" s="172" t="str">
        <f>IF('【ルース】入力欄'!H383="","",'【ルース】入力欄'!H383)</f>
        <v/>
      </c>
      <c r="F606" s="173" t="str">
        <f>IF('【ルース】入力欄'!I383="","",'【ルース】入力欄'!I383)</f>
        <v/>
      </c>
      <c r="G606" s="170" t="str">
        <f>IF('【ルース】入力欄'!K383="","",'【ルース】入力欄'!K383)</f>
        <v/>
      </c>
      <c r="H606" s="174" t="str">
        <f>IF('【ルース】入力欄'!J383="","",'【ルース】入力欄'!J383)</f>
        <v/>
      </c>
      <c r="I606" s="175" t="str">
        <f>IF('【ルース】入力欄'!M383="","",'【ルース】入力欄'!M383)</f>
        <v/>
      </c>
      <c r="J606" s="156"/>
      <c r="K606" s="78"/>
      <c r="N606" s="122"/>
    </row>
    <row r="607" spans="1:14" ht="45" customHeight="1">
      <c r="A607" s="139" t="s">
        <v>257</v>
      </c>
      <c r="B607" s="73" t="str">
        <f>IF('【ルース】入力欄'!E384="","",'【ルース】入力欄'!E384)</f>
        <v/>
      </c>
      <c r="C607" s="153" t="str">
        <f>IF('【ルース】入力欄'!F384="","",'【ルース】入力欄'!F384)</f>
        <v/>
      </c>
      <c r="D607" s="74" t="str">
        <f>IF('【ルース】入力欄'!G384="","",'【ルース】入力欄'!G384)</f>
        <v/>
      </c>
      <c r="E607" s="75" t="str">
        <f>IF('【ルース】入力欄'!H384="","",'【ルース】入力欄'!H384)</f>
        <v/>
      </c>
      <c r="F607" s="154" t="str">
        <f>IF('【ルース】入力欄'!I384="","",'【ルース】入力欄'!I384)</f>
        <v/>
      </c>
      <c r="G607" s="153" t="str">
        <f>IF('【ルース】入力欄'!K384="","",'【ルース】入力欄'!K384)</f>
        <v/>
      </c>
      <c r="H607" s="162" t="str">
        <f>IF('【ルース】入力欄'!J384="","",'【ルース】入力欄'!J384)</f>
        <v/>
      </c>
      <c r="I607" s="76" t="str">
        <f>IF('【ルース】入力欄'!M384="","",'【ルース】入力欄'!M384)</f>
        <v/>
      </c>
      <c r="J607" s="155"/>
      <c r="K607" s="77"/>
      <c r="N607" s="122"/>
    </row>
    <row r="608" spans="1:14" ht="45" customHeight="1" thickBot="1">
      <c r="A608" s="147" t="s">
        <v>258</v>
      </c>
      <c r="B608" s="176" t="str">
        <f>IF('【ルース】入力欄'!E385="","",'【ルース】入力欄'!E385)</f>
        <v/>
      </c>
      <c r="C608" s="177" t="str">
        <f>IF('【ルース】入力欄'!F385="","",'【ルース】入力欄'!F385)</f>
        <v/>
      </c>
      <c r="D608" s="178" t="str">
        <f>IF('【ルース】入力欄'!G385="","",'【ルース】入力欄'!G385)</f>
        <v/>
      </c>
      <c r="E608" s="179" t="str">
        <f>IF('【ルース】入力欄'!H385="","",'【ルース】入力欄'!H385)</f>
        <v/>
      </c>
      <c r="F608" s="180" t="str">
        <f>IF('【ルース】入力欄'!I385="","",'【ルース】入力欄'!I385)</f>
        <v/>
      </c>
      <c r="G608" s="177" t="str">
        <f>IF('【ルース】入力欄'!K385="","",'【ルース】入力欄'!K385)</f>
        <v/>
      </c>
      <c r="H608" s="181" t="str">
        <f>IF('【ルース】入力欄'!J385="","",'【ルース】入力欄'!J385)</f>
        <v/>
      </c>
      <c r="I608" s="182" t="str">
        <f>IF('【ルース】入力欄'!M385="","",'【ルース】入力欄'!M385)</f>
        <v/>
      </c>
      <c r="J608" s="156"/>
      <c r="K608" s="78"/>
      <c r="N608" s="122"/>
    </row>
    <row r="610" spans="1:6" ht="15">
      <c r="A610" s="150"/>
      <c r="B610" s="199" t="str">
        <f>CONCATENATE("出品表　（　",'【ルース】入力欄'!I$3,"　APREオークション　ルース）")</f>
        <v>出品表　（　　APREオークション　ルース）</v>
      </c>
      <c r="C610" s="199"/>
      <c r="D610" s="199"/>
      <c r="E610" s="199"/>
      <c r="F610" s="199"/>
    </row>
    <row r="611" spans="8:11" ht="3.75" customHeight="1" thickBot="1">
      <c r="H611" s="121"/>
      <c r="I611" s="120"/>
      <c r="J611" s="120"/>
      <c r="K611" s="120"/>
    </row>
    <row r="612" spans="1:11" ht="33.75" customHeight="1" thickBot="1">
      <c r="A612" s="133"/>
      <c r="B612" s="133" t="s">
        <v>244</v>
      </c>
      <c r="C612" s="184" t="str">
        <f>IF('【ルース】入力欄'!C386="","",'【ルース】入力欄'!C386)</f>
        <v/>
      </c>
      <c r="D612" s="129"/>
      <c r="E612" s="151"/>
      <c r="F612" s="151" t="s">
        <v>20</v>
      </c>
      <c r="G612" s="151"/>
      <c r="H612" s="115" t="s">
        <v>208</v>
      </c>
      <c r="I612" s="200" t="str">
        <f>IF('【ルース】入力欄'!C$3="","",'【ルース】入力欄'!C$3)</f>
        <v/>
      </c>
      <c r="J612" s="201"/>
      <c r="K612" s="202"/>
    </row>
    <row r="613" spans="1:11" ht="5.25" customHeight="1" thickBot="1">
      <c r="A613" s="47"/>
      <c r="B613" s="45"/>
      <c r="I613" s="79"/>
      <c r="J613" s="83"/>
      <c r="K613" s="71"/>
    </row>
    <row r="614" spans="1:11" ht="45" customHeight="1">
      <c r="A614" s="48" t="s">
        <v>2</v>
      </c>
      <c r="B614" s="49" t="s">
        <v>22</v>
      </c>
      <c r="C614" s="137" t="s">
        <v>23</v>
      </c>
      <c r="D614" s="49" t="s">
        <v>148</v>
      </c>
      <c r="E614" s="50" t="s">
        <v>24</v>
      </c>
      <c r="F614" s="152" t="s">
        <v>266</v>
      </c>
      <c r="G614" s="137" t="s">
        <v>152</v>
      </c>
      <c r="H614" s="137" t="s">
        <v>292</v>
      </c>
      <c r="I614" s="207" t="s">
        <v>301</v>
      </c>
      <c r="J614" s="138" t="s">
        <v>268</v>
      </c>
      <c r="K614" s="72"/>
    </row>
    <row r="615" spans="1:14" ht="45" customHeight="1">
      <c r="A615" s="139" t="s">
        <v>249</v>
      </c>
      <c r="B615" s="73" t="str">
        <f>IF('【ルース】入力欄'!E386="","",'【ルース】入力欄'!E386)</f>
        <v/>
      </c>
      <c r="C615" s="153" t="str">
        <f>IF('【ルース】入力欄'!F386="","",'【ルース】入力欄'!F386)</f>
        <v/>
      </c>
      <c r="D615" s="74" t="str">
        <f>IF('【ルース】入力欄'!G386="","",'【ルース】入力欄'!G386)</f>
        <v/>
      </c>
      <c r="E615" s="75" t="str">
        <f>IF('【ルース】入力欄'!H386="","",'【ルース】入力欄'!H386)</f>
        <v/>
      </c>
      <c r="F615" s="154" t="str">
        <f>IF('【ルース】入力欄'!I386="","",'【ルース】入力欄'!I386)</f>
        <v/>
      </c>
      <c r="G615" s="153" t="str">
        <f>IF('【ルース】入力欄'!K386="","",'【ルース】入力欄'!K386)</f>
        <v/>
      </c>
      <c r="H615" s="162" t="str">
        <f>IF('【ルース】入力欄'!J386="","",'【ルース】入力欄'!J386)</f>
        <v/>
      </c>
      <c r="I615" s="76" t="str">
        <f>IF('【ルース】入力欄'!M386="","",'【ルース】入力欄'!M386)</f>
        <v/>
      </c>
      <c r="J615" s="155"/>
      <c r="K615" s="77"/>
      <c r="N615" s="122"/>
    </row>
    <row r="616" spans="1:14" ht="45" customHeight="1">
      <c r="A616" s="143" t="s">
        <v>250</v>
      </c>
      <c r="B616" s="169" t="str">
        <f>IF('【ルース】入力欄'!E387="","",'【ルース】入力欄'!E387)</f>
        <v/>
      </c>
      <c r="C616" s="170" t="str">
        <f>IF('【ルース】入力欄'!F387="","",'【ルース】入力欄'!F387)</f>
        <v/>
      </c>
      <c r="D616" s="171" t="str">
        <f>IF('【ルース】入力欄'!G387="","",'【ルース】入力欄'!G387)</f>
        <v/>
      </c>
      <c r="E616" s="172" t="str">
        <f>IF('【ルース】入力欄'!H387="","",'【ルース】入力欄'!H387)</f>
        <v/>
      </c>
      <c r="F616" s="173" t="str">
        <f>IF('【ルース】入力欄'!I387="","",'【ルース】入力欄'!I387)</f>
        <v/>
      </c>
      <c r="G616" s="170" t="str">
        <f>IF('【ルース】入力欄'!K387="","",'【ルース】入力欄'!K387)</f>
        <v/>
      </c>
      <c r="H616" s="174" t="str">
        <f>IF('【ルース】入力欄'!J387="","",'【ルース】入力欄'!J387)</f>
        <v/>
      </c>
      <c r="I616" s="175" t="str">
        <f>IF('【ルース】入力欄'!M387="","",'【ルース】入力欄'!M387)</f>
        <v/>
      </c>
      <c r="J616" s="156"/>
      <c r="K616" s="78"/>
      <c r="N616" s="122"/>
    </row>
    <row r="617" spans="1:14" ht="45" customHeight="1">
      <c r="A617" s="139" t="s">
        <v>251</v>
      </c>
      <c r="B617" s="73" t="str">
        <f>IF('【ルース】入力欄'!E388="","",'【ルース】入力欄'!E388)</f>
        <v/>
      </c>
      <c r="C617" s="153" t="str">
        <f>IF('【ルース】入力欄'!F388="","",'【ルース】入力欄'!F388)</f>
        <v/>
      </c>
      <c r="D617" s="74" t="str">
        <f>IF('【ルース】入力欄'!G388="","",'【ルース】入力欄'!G388)</f>
        <v/>
      </c>
      <c r="E617" s="75" t="str">
        <f>IF('【ルース】入力欄'!H388="","",'【ルース】入力欄'!H388)</f>
        <v/>
      </c>
      <c r="F617" s="154" t="str">
        <f>IF('【ルース】入力欄'!I388="","",'【ルース】入力欄'!I388)</f>
        <v/>
      </c>
      <c r="G617" s="153" t="str">
        <f>IF('【ルース】入力欄'!K388="","",'【ルース】入力欄'!K388)</f>
        <v/>
      </c>
      <c r="H617" s="162" t="str">
        <f>IF('【ルース】入力欄'!J388="","",'【ルース】入力欄'!J388)</f>
        <v/>
      </c>
      <c r="I617" s="76" t="str">
        <f>IF('【ルース】入力欄'!M388="","",'【ルース】入力欄'!M388)</f>
        <v/>
      </c>
      <c r="J617" s="155"/>
      <c r="K617" s="77"/>
      <c r="N617" s="122"/>
    </row>
    <row r="618" spans="1:14" ht="45" customHeight="1">
      <c r="A618" s="143" t="s">
        <v>252</v>
      </c>
      <c r="B618" s="169" t="str">
        <f>IF('【ルース】入力欄'!E389="","",'【ルース】入力欄'!E389)</f>
        <v/>
      </c>
      <c r="C618" s="170" t="str">
        <f>IF('【ルース】入力欄'!F389="","",'【ルース】入力欄'!F389)</f>
        <v/>
      </c>
      <c r="D618" s="171" t="str">
        <f>IF('【ルース】入力欄'!G389="","",'【ルース】入力欄'!G389)</f>
        <v/>
      </c>
      <c r="E618" s="172" t="str">
        <f>IF('【ルース】入力欄'!H389="","",'【ルース】入力欄'!H389)</f>
        <v/>
      </c>
      <c r="F618" s="173" t="str">
        <f>IF('【ルース】入力欄'!I389="","",'【ルース】入力欄'!I389)</f>
        <v/>
      </c>
      <c r="G618" s="170" t="str">
        <f>IF('【ルース】入力欄'!K389="","",'【ルース】入力欄'!K389)</f>
        <v/>
      </c>
      <c r="H618" s="174" t="str">
        <f>IF('【ルース】入力欄'!J389="","",'【ルース】入力欄'!J389)</f>
        <v/>
      </c>
      <c r="I618" s="175" t="str">
        <f>IF('【ルース】入力欄'!M389="","",'【ルース】入力欄'!M389)</f>
        <v/>
      </c>
      <c r="J618" s="156"/>
      <c r="K618" s="78"/>
      <c r="N618" s="122"/>
    </row>
    <row r="619" spans="1:14" ht="45" customHeight="1">
      <c r="A619" s="139" t="s">
        <v>253</v>
      </c>
      <c r="B619" s="73" t="str">
        <f>IF('【ルース】入力欄'!E390="","",'【ルース】入力欄'!E390)</f>
        <v/>
      </c>
      <c r="C619" s="153" t="str">
        <f>IF('【ルース】入力欄'!F390="","",'【ルース】入力欄'!F390)</f>
        <v/>
      </c>
      <c r="D619" s="74" t="str">
        <f>IF('【ルース】入力欄'!G390="","",'【ルース】入力欄'!G390)</f>
        <v/>
      </c>
      <c r="E619" s="75" t="str">
        <f>IF('【ルース】入力欄'!H390="","",'【ルース】入力欄'!H390)</f>
        <v/>
      </c>
      <c r="F619" s="154" t="str">
        <f>IF('【ルース】入力欄'!I390="","",'【ルース】入力欄'!I390)</f>
        <v/>
      </c>
      <c r="G619" s="153" t="str">
        <f>IF('【ルース】入力欄'!K390="","",'【ルース】入力欄'!K390)</f>
        <v/>
      </c>
      <c r="H619" s="162" t="str">
        <f>IF('【ルース】入力欄'!J390="","",'【ルース】入力欄'!J390)</f>
        <v/>
      </c>
      <c r="I619" s="76" t="str">
        <f>IF('【ルース】入力欄'!M390="","",'【ルース】入力欄'!M390)</f>
        <v/>
      </c>
      <c r="J619" s="155"/>
      <c r="K619" s="77"/>
      <c r="N619" s="122"/>
    </row>
    <row r="620" spans="1:14" ht="45" customHeight="1">
      <c r="A620" s="143" t="s">
        <v>254</v>
      </c>
      <c r="B620" s="169" t="str">
        <f>IF('【ルース】入力欄'!E391="","",'【ルース】入力欄'!E391)</f>
        <v/>
      </c>
      <c r="C620" s="170" t="str">
        <f>IF('【ルース】入力欄'!F391="","",'【ルース】入力欄'!F391)</f>
        <v/>
      </c>
      <c r="D620" s="171" t="str">
        <f>IF('【ルース】入力欄'!G391="","",'【ルース】入力欄'!G391)</f>
        <v/>
      </c>
      <c r="E620" s="172" t="str">
        <f>IF('【ルース】入力欄'!H391="","",'【ルース】入力欄'!H391)</f>
        <v/>
      </c>
      <c r="F620" s="173" t="str">
        <f>IF('【ルース】入力欄'!I391="","",'【ルース】入力欄'!I391)</f>
        <v/>
      </c>
      <c r="G620" s="170" t="str">
        <f>IF('【ルース】入力欄'!K391="","",'【ルース】入力欄'!K391)</f>
        <v/>
      </c>
      <c r="H620" s="174" t="str">
        <f>IF('【ルース】入力欄'!J391="","",'【ルース】入力欄'!J391)</f>
        <v/>
      </c>
      <c r="I620" s="175" t="str">
        <f>IF('【ルース】入力欄'!M391="","",'【ルース】入力欄'!M391)</f>
        <v/>
      </c>
      <c r="J620" s="156"/>
      <c r="K620" s="78"/>
      <c r="N620" s="122"/>
    </row>
    <row r="621" spans="1:14" ht="45" customHeight="1">
      <c r="A621" s="139" t="s">
        <v>255</v>
      </c>
      <c r="B621" s="73" t="str">
        <f>IF('【ルース】入力欄'!E392="","",'【ルース】入力欄'!E392)</f>
        <v/>
      </c>
      <c r="C621" s="153" t="str">
        <f>IF('【ルース】入力欄'!F392="","",'【ルース】入力欄'!F392)</f>
        <v/>
      </c>
      <c r="D621" s="74" t="str">
        <f>IF('【ルース】入力欄'!G392="","",'【ルース】入力欄'!G392)</f>
        <v/>
      </c>
      <c r="E621" s="75" t="str">
        <f>IF('【ルース】入力欄'!H392="","",'【ルース】入力欄'!H392)</f>
        <v/>
      </c>
      <c r="F621" s="154" t="str">
        <f>IF('【ルース】入力欄'!I392="","",'【ルース】入力欄'!I392)</f>
        <v/>
      </c>
      <c r="G621" s="153" t="str">
        <f>IF('【ルース】入力欄'!K392="","",'【ルース】入力欄'!K392)</f>
        <v/>
      </c>
      <c r="H621" s="162" t="str">
        <f>IF('【ルース】入力欄'!J392="","",'【ルース】入力欄'!J392)</f>
        <v/>
      </c>
      <c r="I621" s="76" t="str">
        <f>IF('【ルース】入力欄'!M392="","",'【ルース】入力欄'!M392)</f>
        <v/>
      </c>
      <c r="J621" s="155"/>
      <c r="K621" s="77"/>
      <c r="N621" s="122"/>
    </row>
    <row r="622" spans="1:14" ht="45" customHeight="1">
      <c r="A622" s="143" t="s">
        <v>256</v>
      </c>
      <c r="B622" s="169" t="str">
        <f>IF('【ルース】入力欄'!E393="","",'【ルース】入力欄'!E393)</f>
        <v/>
      </c>
      <c r="C622" s="170" t="str">
        <f>IF('【ルース】入力欄'!F393="","",'【ルース】入力欄'!F393)</f>
        <v/>
      </c>
      <c r="D622" s="171" t="str">
        <f>IF('【ルース】入力欄'!G393="","",'【ルース】入力欄'!G393)</f>
        <v/>
      </c>
      <c r="E622" s="172" t="str">
        <f>IF('【ルース】入力欄'!H393="","",'【ルース】入力欄'!H393)</f>
        <v/>
      </c>
      <c r="F622" s="173" t="str">
        <f>IF('【ルース】入力欄'!I393="","",'【ルース】入力欄'!I393)</f>
        <v/>
      </c>
      <c r="G622" s="170" t="str">
        <f>IF('【ルース】入力欄'!K393="","",'【ルース】入力欄'!K393)</f>
        <v/>
      </c>
      <c r="H622" s="174" t="str">
        <f>IF('【ルース】入力欄'!J393="","",'【ルース】入力欄'!J393)</f>
        <v/>
      </c>
      <c r="I622" s="175" t="str">
        <f>IF('【ルース】入力欄'!M393="","",'【ルース】入力欄'!M393)</f>
        <v/>
      </c>
      <c r="J622" s="156"/>
      <c r="K622" s="78"/>
      <c r="N622" s="122"/>
    </row>
    <row r="623" spans="1:14" ht="45" customHeight="1">
      <c r="A623" s="139" t="s">
        <v>257</v>
      </c>
      <c r="B623" s="73" t="str">
        <f>IF('【ルース】入力欄'!E394="","",'【ルース】入力欄'!E394)</f>
        <v/>
      </c>
      <c r="C623" s="153" t="str">
        <f>IF('【ルース】入力欄'!F394="","",'【ルース】入力欄'!F394)</f>
        <v/>
      </c>
      <c r="D623" s="74" t="str">
        <f>IF('【ルース】入力欄'!G394="","",'【ルース】入力欄'!G394)</f>
        <v/>
      </c>
      <c r="E623" s="75" t="str">
        <f>IF('【ルース】入力欄'!H394="","",'【ルース】入力欄'!H394)</f>
        <v/>
      </c>
      <c r="F623" s="154" t="str">
        <f>IF('【ルース】入力欄'!I394="","",'【ルース】入力欄'!I394)</f>
        <v/>
      </c>
      <c r="G623" s="153" t="str">
        <f>IF('【ルース】入力欄'!K394="","",'【ルース】入力欄'!K394)</f>
        <v/>
      </c>
      <c r="H623" s="162" t="str">
        <f>IF('【ルース】入力欄'!J394="","",'【ルース】入力欄'!J394)</f>
        <v/>
      </c>
      <c r="I623" s="76" t="str">
        <f>IF('【ルース】入力欄'!M394="","",'【ルース】入力欄'!M394)</f>
        <v/>
      </c>
      <c r="J623" s="155"/>
      <c r="K623" s="77"/>
      <c r="N623" s="122"/>
    </row>
    <row r="624" spans="1:14" ht="45" customHeight="1" thickBot="1">
      <c r="A624" s="147" t="s">
        <v>258</v>
      </c>
      <c r="B624" s="176" t="str">
        <f>IF('【ルース】入力欄'!E395="","",'【ルース】入力欄'!E395)</f>
        <v/>
      </c>
      <c r="C624" s="177" t="str">
        <f>IF('【ルース】入力欄'!F395="","",'【ルース】入力欄'!F395)</f>
        <v/>
      </c>
      <c r="D624" s="178" t="str">
        <f>IF('【ルース】入力欄'!G395="","",'【ルース】入力欄'!G395)</f>
        <v/>
      </c>
      <c r="E624" s="179" t="str">
        <f>IF('【ルース】入力欄'!H395="","",'【ルース】入力欄'!H395)</f>
        <v/>
      </c>
      <c r="F624" s="180" t="str">
        <f>IF('【ルース】入力欄'!I395="","",'【ルース】入力欄'!I395)</f>
        <v/>
      </c>
      <c r="G624" s="177" t="str">
        <f>IF('【ルース】入力欄'!K395="","",'【ルース】入力欄'!K395)</f>
        <v/>
      </c>
      <c r="H624" s="181" t="str">
        <f>IF('【ルース】入力欄'!J395="","",'【ルース】入力欄'!J395)</f>
        <v/>
      </c>
      <c r="I624" s="182" t="str">
        <f>IF('【ルース】入力欄'!M395="","",'【ルース】入力欄'!M395)</f>
        <v/>
      </c>
      <c r="J624" s="156"/>
      <c r="K624" s="78"/>
      <c r="N624" s="122"/>
    </row>
    <row r="625" ht="20.25" customHeight="1"/>
    <row r="626" spans="1:6" ht="15">
      <c r="A626" s="150"/>
      <c r="B626" s="199" t="str">
        <f>CONCATENATE("出品表　（　",'【ルース】入力欄'!I$3,"　APREオークション　ルース）")</f>
        <v>出品表　（　　APREオークション　ルース）</v>
      </c>
      <c r="C626" s="199"/>
      <c r="D626" s="199"/>
      <c r="E626" s="199"/>
      <c r="F626" s="199"/>
    </row>
    <row r="627" spans="8:11" ht="3.75" customHeight="1" thickBot="1">
      <c r="H627" s="121"/>
      <c r="I627" s="120"/>
      <c r="J627" s="120"/>
      <c r="K627" s="120"/>
    </row>
    <row r="628" spans="1:11" ht="33.75" customHeight="1" thickBot="1">
      <c r="A628" s="133"/>
      <c r="B628" s="133" t="s">
        <v>244</v>
      </c>
      <c r="C628" s="184" t="str">
        <f>IF('【ルース】入力欄'!C396="","",'【ルース】入力欄'!C396)</f>
        <v/>
      </c>
      <c r="D628" s="129"/>
      <c r="E628" s="151"/>
      <c r="F628" s="151" t="s">
        <v>20</v>
      </c>
      <c r="G628" s="151"/>
      <c r="H628" s="115" t="s">
        <v>208</v>
      </c>
      <c r="I628" s="200" t="str">
        <f>IF('【ルース】入力欄'!C$3="","",'【ルース】入力欄'!C$3)</f>
        <v/>
      </c>
      <c r="J628" s="201"/>
      <c r="K628" s="202"/>
    </row>
    <row r="629" spans="1:11" ht="5.25" customHeight="1" thickBot="1">
      <c r="A629" s="47"/>
      <c r="B629" s="45"/>
      <c r="I629" s="79"/>
      <c r="J629" s="83"/>
      <c r="K629" s="71"/>
    </row>
    <row r="630" spans="1:11" ht="45" customHeight="1">
      <c r="A630" s="48" t="s">
        <v>2</v>
      </c>
      <c r="B630" s="49" t="s">
        <v>22</v>
      </c>
      <c r="C630" s="137" t="s">
        <v>23</v>
      </c>
      <c r="D630" s="49" t="s">
        <v>148</v>
      </c>
      <c r="E630" s="50" t="s">
        <v>24</v>
      </c>
      <c r="F630" s="152" t="s">
        <v>266</v>
      </c>
      <c r="G630" s="137" t="s">
        <v>152</v>
      </c>
      <c r="H630" s="137" t="s">
        <v>292</v>
      </c>
      <c r="I630" s="207" t="s">
        <v>301</v>
      </c>
      <c r="J630" s="138" t="s">
        <v>268</v>
      </c>
      <c r="K630" s="72"/>
    </row>
    <row r="631" spans="1:14" ht="45" customHeight="1">
      <c r="A631" s="139" t="s">
        <v>249</v>
      </c>
      <c r="B631" s="73" t="str">
        <f>IF('【ルース】入力欄'!E396="","",'【ルース】入力欄'!E396)</f>
        <v/>
      </c>
      <c r="C631" s="153" t="str">
        <f>IF('【ルース】入力欄'!F396="","",'【ルース】入力欄'!F396)</f>
        <v/>
      </c>
      <c r="D631" s="74" t="str">
        <f>IF('【ルース】入力欄'!G396="","",'【ルース】入力欄'!G396)</f>
        <v/>
      </c>
      <c r="E631" s="75" t="str">
        <f>IF('【ルース】入力欄'!H396="","",'【ルース】入力欄'!H396)</f>
        <v/>
      </c>
      <c r="F631" s="154" t="str">
        <f>IF('【ルース】入力欄'!I396="","",'【ルース】入力欄'!I396)</f>
        <v/>
      </c>
      <c r="G631" s="153" t="str">
        <f>IF('【ルース】入力欄'!K396="","",'【ルース】入力欄'!K396)</f>
        <v/>
      </c>
      <c r="H631" s="162" t="str">
        <f>IF('【ルース】入力欄'!J396="","",'【ルース】入力欄'!J396)</f>
        <v/>
      </c>
      <c r="I631" s="76" t="str">
        <f>IF('【ルース】入力欄'!M396="","",'【ルース】入力欄'!M396)</f>
        <v/>
      </c>
      <c r="J631" s="155"/>
      <c r="K631" s="77"/>
      <c r="N631" s="122"/>
    </row>
    <row r="632" spans="1:14" ht="45" customHeight="1">
      <c r="A632" s="143" t="s">
        <v>250</v>
      </c>
      <c r="B632" s="169" t="str">
        <f>IF('【ルース】入力欄'!E397="","",'【ルース】入力欄'!E397)</f>
        <v/>
      </c>
      <c r="C632" s="170" t="str">
        <f>IF('【ルース】入力欄'!F397="","",'【ルース】入力欄'!F397)</f>
        <v/>
      </c>
      <c r="D632" s="171" t="str">
        <f>IF('【ルース】入力欄'!G397="","",'【ルース】入力欄'!G397)</f>
        <v/>
      </c>
      <c r="E632" s="172" t="str">
        <f>IF('【ルース】入力欄'!H397="","",'【ルース】入力欄'!H397)</f>
        <v/>
      </c>
      <c r="F632" s="173" t="str">
        <f>IF('【ルース】入力欄'!I397="","",'【ルース】入力欄'!I397)</f>
        <v/>
      </c>
      <c r="G632" s="170" t="str">
        <f>IF('【ルース】入力欄'!K397="","",'【ルース】入力欄'!K397)</f>
        <v/>
      </c>
      <c r="H632" s="174" t="str">
        <f>IF('【ルース】入力欄'!J397="","",'【ルース】入力欄'!J397)</f>
        <v/>
      </c>
      <c r="I632" s="175" t="str">
        <f>IF('【ルース】入力欄'!M397="","",'【ルース】入力欄'!M397)</f>
        <v/>
      </c>
      <c r="J632" s="156"/>
      <c r="K632" s="78"/>
      <c r="N632" s="122"/>
    </row>
    <row r="633" spans="1:14" ht="45" customHeight="1">
      <c r="A633" s="139" t="s">
        <v>251</v>
      </c>
      <c r="B633" s="73" t="str">
        <f>IF('【ルース】入力欄'!E398="","",'【ルース】入力欄'!E398)</f>
        <v/>
      </c>
      <c r="C633" s="153" t="str">
        <f>IF('【ルース】入力欄'!F398="","",'【ルース】入力欄'!F398)</f>
        <v/>
      </c>
      <c r="D633" s="74" t="str">
        <f>IF('【ルース】入力欄'!G398="","",'【ルース】入力欄'!G398)</f>
        <v/>
      </c>
      <c r="E633" s="75" t="str">
        <f>IF('【ルース】入力欄'!H398="","",'【ルース】入力欄'!H398)</f>
        <v/>
      </c>
      <c r="F633" s="154" t="str">
        <f>IF('【ルース】入力欄'!I398="","",'【ルース】入力欄'!I398)</f>
        <v/>
      </c>
      <c r="G633" s="153" t="str">
        <f>IF('【ルース】入力欄'!K398="","",'【ルース】入力欄'!K398)</f>
        <v/>
      </c>
      <c r="H633" s="162" t="str">
        <f>IF('【ルース】入力欄'!J398="","",'【ルース】入力欄'!J398)</f>
        <v/>
      </c>
      <c r="I633" s="76" t="str">
        <f>IF('【ルース】入力欄'!M398="","",'【ルース】入力欄'!M398)</f>
        <v/>
      </c>
      <c r="J633" s="155"/>
      <c r="K633" s="77"/>
      <c r="N633" s="122"/>
    </row>
    <row r="634" spans="1:14" ht="45" customHeight="1">
      <c r="A634" s="143" t="s">
        <v>252</v>
      </c>
      <c r="B634" s="169" t="str">
        <f>IF('【ルース】入力欄'!E399="","",'【ルース】入力欄'!E399)</f>
        <v/>
      </c>
      <c r="C634" s="170" t="str">
        <f>IF('【ルース】入力欄'!F399="","",'【ルース】入力欄'!F399)</f>
        <v/>
      </c>
      <c r="D634" s="171" t="str">
        <f>IF('【ルース】入力欄'!G399="","",'【ルース】入力欄'!G399)</f>
        <v/>
      </c>
      <c r="E634" s="172" t="str">
        <f>IF('【ルース】入力欄'!H399="","",'【ルース】入力欄'!H399)</f>
        <v/>
      </c>
      <c r="F634" s="173" t="str">
        <f>IF('【ルース】入力欄'!I399="","",'【ルース】入力欄'!I399)</f>
        <v/>
      </c>
      <c r="G634" s="170" t="str">
        <f>IF('【ルース】入力欄'!K399="","",'【ルース】入力欄'!K399)</f>
        <v/>
      </c>
      <c r="H634" s="174" t="str">
        <f>IF('【ルース】入力欄'!J399="","",'【ルース】入力欄'!J399)</f>
        <v/>
      </c>
      <c r="I634" s="175" t="str">
        <f>IF('【ルース】入力欄'!M399="","",'【ルース】入力欄'!M399)</f>
        <v/>
      </c>
      <c r="J634" s="156"/>
      <c r="K634" s="78"/>
      <c r="N634" s="122"/>
    </row>
    <row r="635" spans="1:14" ht="45" customHeight="1">
      <c r="A635" s="139" t="s">
        <v>253</v>
      </c>
      <c r="B635" s="73" t="str">
        <f>IF('【ルース】入力欄'!E400="","",'【ルース】入力欄'!E400)</f>
        <v/>
      </c>
      <c r="C635" s="153" t="str">
        <f>IF('【ルース】入力欄'!F400="","",'【ルース】入力欄'!F400)</f>
        <v/>
      </c>
      <c r="D635" s="74" t="str">
        <f>IF('【ルース】入力欄'!G400="","",'【ルース】入力欄'!G400)</f>
        <v/>
      </c>
      <c r="E635" s="75" t="str">
        <f>IF('【ルース】入力欄'!H400="","",'【ルース】入力欄'!H400)</f>
        <v/>
      </c>
      <c r="F635" s="154" t="str">
        <f>IF('【ルース】入力欄'!I400="","",'【ルース】入力欄'!I400)</f>
        <v/>
      </c>
      <c r="G635" s="153" t="str">
        <f>IF('【ルース】入力欄'!K400="","",'【ルース】入力欄'!K400)</f>
        <v/>
      </c>
      <c r="H635" s="162" t="str">
        <f>IF('【ルース】入力欄'!J400="","",'【ルース】入力欄'!J400)</f>
        <v/>
      </c>
      <c r="I635" s="76" t="str">
        <f>IF('【ルース】入力欄'!M400="","",'【ルース】入力欄'!M400)</f>
        <v/>
      </c>
      <c r="J635" s="155"/>
      <c r="K635" s="77"/>
      <c r="N635" s="122"/>
    </row>
    <row r="636" spans="1:14" ht="45" customHeight="1">
      <c r="A636" s="143" t="s">
        <v>254</v>
      </c>
      <c r="B636" s="169" t="str">
        <f>IF('【ルース】入力欄'!E401="","",'【ルース】入力欄'!E401)</f>
        <v/>
      </c>
      <c r="C636" s="170" t="str">
        <f>IF('【ルース】入力欄'!F401="","",'【ルース】入力欄'!F401)</f>
        <v/>
      </c>
      <c r="D636" s="171" t="str">
        <f>IF('【ルース】入力欄'!G401="","",'【ルース】入力欄'!G401)</f>
        <v/>
      </c>
      <c r="E636" s="172" t="str">
        <f>IF('【ルース】入力欄'!H401="","",'【ルース】入力欄'!H401)</f>
        <v/>
      </c>
      <c r="F636" s="173" t="str">
        <f>IF('【ルース】入力欄'!I401="","",'【ルース】入力欄'!I401)</f>
        <v/>
      </c>
      <c r="G636" s="170" t="str">
        <f>IF('【ルース】入力欄'!K401="","",'【ルース】入力欄'!K401)</f>
        <v/>
      </c>
      <c r="H636" s="174" t="str">
        <f>IF('【ルース】入力欄'!J401="","",'【ルース】入力欄'!J401)</f>
        <v/>
      </c>
      <c r="I636" s="175" t="str">
        <f>IF('【ルース】入力欄'!M401="","",'【ルース】入力欄'!M401)</f>
        <v/>
      </c>
      <c r="J636" s="156"/>
      <c r="K636" s="78"/>
      <c r="N636" s="122"/>
    </row>
    <row r="637" spans="1:14" ht="45" customHeight="1">
      <c r="A637" s="139" t="s">
        <v>255</v>
      </c>
      <c r="B637" s="73" t="str">
        <f>IF('【ルース】入力欄'!E402="","",'【ルース】入力欄'!E402)</f>
        <v/>
      </c>
      <c r="C637" s="153" t="str">
        <f>IF('【ルース】入力欄'!F402="","",'【ルース】入力欄'!F402)</f>
        <v/>
      </c>
      <c r="D637" s="74" t="str">
        <f>IF('【ルース】入力欄'!G402="","",'【ルース】入力欄'!G402)</f>
        <v/>
      </c>
      <c r="E637" s="75" t="str">
        <f>IF('【ルース】入力欄'!H402="","",'【ルース】入力欄'!H402)</f>
        <v/>
      </c>
      <c r="F637" s="154" t="str">
        <f>IF('【ルース】入力欄'!I402="","",'【ルース】入力欄'!I402)</f>
        <v/>
      </c>
      <c r="G637" s="153" t="str">
        <f>IF('【ルース】入力欄'!K402="","",'【ルース】入力欄'!K402)</f>
        <v/>
      </c>
      <c r="H637" s="162" t="str">
        <f>IF('【ルース】入力欄'!J402="","",'【ルース】入力欄'!J402)</f>
        <v/>
      </c>
      <c r="I637" s="76" t="str">
        <f>IF('【ルース】入力欄'!M402="","",'【ルース】入力欄'!M402)</f>
        <v/>
      </c>
      <c r="J637" s="155"/>
      <c r="K637" s="77"/>
      <c r="N637" s="122"/>
    </row>
    <row r="638" spans="1:14" ht="45" customHeight="1">
      <c r="A638" s="143" t="s">
        <v>256</v>
      </c>
      <c r="B638" s="169" t="str">
        <f>IF('【ルース】入力欄'!E403="","",'【ルース】入力欄'!E403)</f>
        <v/>
      </c>
      <c r="C638" s="170" t="str">
        <f>IF('【ルース】入力欄'!F403="","",'【ルース】入力欄'!F403)</f>
        <v/>
      </c>
      <c r="D638" s="171" t="str">
        <f>IF('【ルース】入力欄'!G403="","",'【ルース】入力欄'!G403)</f>
        <v/>
      </c>
      <c r="E638" s="172" t="str">
        <f>IF('【ルース】入力欄'!H403="","",'【ルース】入力欄'!H403)</f>
        <v/>
      </c>
      <c r="F638" s="173" t="str">
        <f>IF('【ルース】入力欄'!I403="","",'【ルース】入力欄'!I403)</f>
        <v/>
      </c>
      <c r="G638" s="170" t="str">
        <f>IF('【ルース】入力欄'!K403="","",'【ルース】入力欄'!K403)</f>
        <v/>
      </c>
      <c r="H638" s="174" t="str">
        <f>IF('【ルース】入力欄'!J403="","",'【ルース】入力欄'!J403)</f>
        <v/>
      </c>
      <c r="I638" s="175" t="str">
        <f>IF('【ルース】入力欄'!M403="","",'【ルース】入力欄'!M403)</f>
        <v/>
      </c>
      <c r="J638" s="156"/>
      <c r="K638" s="78"/>
      <c r="N638" s="122"/>
    </row>
    <row r="639" spans="1:14" ht="45" customHeight="1">
      <c r="A639" s="139" t="s">
        <v>257</v>
      </c>
      <c r="B639" s="73" t="str">
        <f>IF('【ルース】入力欄'!E404="","",'【ルース】入力欄'!E404)</f>
        <v/>
      </c>
      <c r="C639" s="153" t="str">
        <f>IF('【ルース】入力欄'!F404="","",'【ルース】入力欄'!F404)</f>
        <v/>
      </c>
      <c r="D639" s="74" t="str">
        <f>IF('【ルース】入力欄'!G404="","",'【ルース】入力欄'!G404)</f>
        <v/>
      </c>
      <c r="E639" s="75" t="str">
        <f>IF('【ルース】入力欄'!H404="","",'【ルース】入力欄'!H404)</f>
        <v/>
      </c>
      <c r="F639" s="154" t="str">
        <f>IF('【ルース】入力欄'!I404="","",'【ルース】入力欄'!I404)</f>
        <v/>
      </c>
      <c r="G639" s="153" t="str">
        <f>IF('【ルース】入力欄'!K404="","",'【ルース】入力欄'!K404)</f>
        <v/>
      </c>
      <c r="H639" s="162" t="str">
        <f>IF('【ルース】入力欄'!J404="","",'【ルース】入力欄'!J404)</f>
        <v/>
      </c>
      <c r="I639" s="76" t="str">
        <f>IF('【ルース】入力欄'!M404="","",'【ルース】入力欄'!M404)</f>
        <v/>
      </c>
      <c r="J639" s="155"/>
      <c r="K639" s="77"/>
      <c r="N639" s="122"/>
    </row>
    <row r="640" spans="1:14" ht="45" customHeight="1" thickBot="1">
      <c r="A640" s="147" t="s">
        <v>258</v>
      </c>
      <c r="B640" s="176" t="str">
        <f>IF('【ルース】入力欄'!E405="","",'【ルース】入力欄'!E405)</f>
        <v/>
      </c>
      <c r="C640" s="177" t="str">
        <f>IF('【ルース】入力欄'!F405="","",'【ルース】入力欄'!F405)</f>
        <v/>
      </c>
      <c r="D640" s="178" t="str">
        <f>IF('【ルース】入力欄'!G405="","",'【ルース】入力欄'!G405)</f>
        <v/>
      </c>
      <c r="E640" s="179" t="str">
        <f>IF('【ルース】入力欄'!H405="","",'【ルース】入力欄'!H405)</f>
        <v/>
      </c>
      <c r="F640" s="180" t="str">
        <f>IF('【ルース】入力欄'!I405="","",'【ルース】入力欄'!I405)</f>
        <v/>
      </c>
      <c r="G640" s="177" t="str">
        <f>IF('【ルース】入力欄'!K405="","",'【ルース】入力欄'!K405)</f>
        <v/>
      </c>
      <c r="H640" s="181" t="str">
        <f>IF('【ルース】入力欄'!J405="","",'【ルース】入力欄'!J405)</f>
        <v/>
      </c>
      <c r="I640" s="182" t="str">
        <f>IF('【ルース】入力欄'!M405="","",'【ルース】入力欄'!M405)</f>
        <v/>
      </c>
      <c r="J640" s="156"/>
      <c r="K640" s="78"/>
      <c r="N640" s="122"/>
    </row>
    <row r="642" spans="1:6" ht="15">
      <c r="A642" s="150"/>
      <c r="B642" s="199" t="str">
        <f>CONCATENATE("出品表　（　",'【ルース】入力欄'!I$3,"　APREオークション　ルース）")</f>
        <v>出品表　（　　APREオークション　ルース）</v>
      </c>
      <c r="C642" s="199"/>
      <c r="D642" s="199"/>
      <c r="E642" s="199"/>
      <c r="F642" s="199"/>
    </row>
    <row r="643" spans="8:11" ht="3.75" customHeight="1" thickBot="1">
      <c r="H643" s="121"/>
      <c r="I643" s="120"/>
      <c r="J643" s="120"/>
      <c r="K643" s="120"/>
    </row>
    <row r="644" spans="1:11" ht="33.75" customHeight="1" thickBot="1">
      <c r="A644" s="133"/>
      <c r="B644" s="133" t="s">
        <v>244</v>
      </c>
      <c r="C644" s="184" t="str">
        <f>IF('【ルース】入力欄'!C406="","",'【ルース】入力欄'!C406)</f>
        <v/>
      </c>
      <c r="D644" s="129"/>
      <c r="E644" s="151"/>
      <c r="F644" s="151" t="s">
        <v>20</v>
      </c>
      <c r="G644" s="151"/>
      <c r="H644" s="115" t="s">
        <v>208</v>
      </c>
      <c r="I644" s="200" t="str">
        <f>IF('【ルース】入力欄'!C$3="","",'【ルース】入力欄'!C$3)</f>
        <v/>
      </c>
      <c r="J644" s="201"/>
      <c r="K644" s="202"/>
    </row>
    <row r="645" spans="1:11" ht="5.25" customHeight="1" thickBot="1">
      <c r="A645" s="47"/>
      <c r="B645" s="45"/>
      <c r="I645" s="79"/>
      <c r="J645" s="83"/>
      <c r="K645" s="71"/>
    </row>
    <row r="646" spans="1:11" ht="45" customHeight="1">
      <c r="A646" s="48" t="s">
        <v>2</v>
      </c>
      <c r="B646" s="49" t="s">
        <v>22</v>
      </c>
      <c r="C646" s="137" t="s">
        <v>23</v>
      </c>
      <c r="D646" s="49" t="s">
        <v>148</v>
      </c>
      <c r="E646" s="50" t="s">
        <v>24</v>
      </c>
      <c r="F646" s="152" t="s">
        <v>266</v>
      </c>
      <c r="G646" s="137" t="s">
        <v>152</v>
      </c>
      <c r="H646" s="137" t="s">
        <v>292</v>
      </c>
      <c r="I646" s="207" t="s">
        <v>301</v>
      </c>
      <c r="J646" s="138" t="s">
        <v>268</v>
      </c>
      <c r="K646" s="72"/>
    </row>
    <row r="647" spans="1:14" ht="45" customHeight="1">
      <c r="A647" s="139" t="s">
        <v>249</v>
      </c>
      <c r="B647" s="73" t="str">
        <f>IF('【ルース】入力欄'!E406="","",'【ルース】入力欄'!E406)</f>
        <v/>
      </c>
      <c r="C647" s="153" t="str">
        <f>IF('【ルース】入力欄'!F406="","",'【ルース】入力欄'!F406)</f>
        <v/>
      </c>
      <c r="D647" s="74" t="str">
        <f>IF('【ルース】入力欄'!G406="","",'【ルース】入力欄'!G406)</f>
        <v/>
      </c>
      <c r="E647" s="75" t="str">
        <f>IF('【ルース】入力欄'!H406="","",'【ルース】入力欄'!H406)</f>
        <v/>
      </c>
      <c r="F647" s="154" t="str">
        <f>IF('【ルース】入力欄'!I406="","",'【ルース】入力欄'!I406)</f>
        <v/>
      </c>
      <c r="G647" s="153" t="str">
        <f>IF('【ルース】入力欄'!K406="","",'【ルース】入力欄'!K406)</f>
        <v/>
      </c>
      <c r="H647" s="162" t="str">
        <f>IF('【ルース】入力欄'!J406="","",'【ルース】入力欄'!J406)</f>
        <v/>
      </c>
      <c r="I647" s="76" t="str">
        <f>IF('【ルース】入力欄'!M406="","",'【ルース】入力欄'!M406)</f>
        <v/>
      </c>
      <c r="J647" s="155"/>
      <c r="K647" s="77"/>
      <c r="N647" s="122"/>
    </row>
    <row r="648" spans="1:14" ht="45" customHeight="1">
      <c r="A648" s="143" t="s">
        <v>250</v>
      </c>
      <c r="B648" s="169" t="str">
        <f>IF('【ルース】入力欄'!E407="","",'【ルース】入力欄'!E407)</f>
        <v/>
      </c>
      <c r="C648" s="170" t="str">
        <f>IF('【ルース】入力欄'!F407="","",'【ルース】入力欄'!F407)</f>
        <v/>
      </c>
      <c r="D648" s="171" t="str">
        <f>IF('【ルース】入力欄'!G407="","",'【ルース】入力欄'!G407)</f>
        <v/>
      </c>
      <c r="E648" s="172" t="str">
        <f>IF('【ルース】入力欄'!H407="","",'【ルース】入力欄'!H407)</f>
        <v/>
      </c>
      <c r="F648" s="173" t="str">
        <f>IF('【ルース】入力欄'!I407="","",'【ルース】入力欄'!I407)</f>
        <v/>
      </c>
      <c r="G648" s="170" t="str">
        <f>IF('【ルース】入力欄'!K407="","",'【ルース】入力欄'!K407)</f>
        <v/>
      </c>
      <c r="H648" s="174" t="str">
        <f>IF('【ルース】入力欄'!J407="","",'【ルース】入力欄'!J407)</f>
        <v/>
      </c>
      <c r="I648" s="175" t="str">
        <f>IF('【ルース】入力欄'!M407="","",'【ルース】入力欄'!M407)</f>
        <v/>
      </c>
      <c r="J648" s="156"/>
      <c r="K648" s="78"/>
      <c r="N648" s="122"/>
    </row>
    <row r="649" spans="1:14" ht="45" customHeight="1">
      <c r="A649" s="139" t="s">
        <v>251</v>
      </c>
      <c r="B649" s="73" t="str">
        <f>IF('【ルース】入力欄'!E408="","",'【ルース】入力欄'!E408)</f>
        <v/>
      </c>
      <c r="C649" s="153" t="str">
        <f>IF('【ルース】入力欄'!F408="","",'【ルース】入力欄'!F408)</f>
        <v/>
      </c>
      <c r="D649" s="74" t="str">
        <f>IF('【ルース】入力欄'!G408="","",'【ルース】入力欄'!G408)</f>
        <v/>
      </c>
      <c r="E649" s="75" t="str">
        <f>IF('【ルース】入力欄'!H408="","",'【ルース】入力欄'!H408)</f>
        <v/>
      </c>
      <c r="F649" s="154" t="str">
        <f>IF('【ルース】入力欄'!I408="","",'【ルース】入力欄'!I408)</f>
        <v/>
      </c>
      <c r="G649" s="153" t="str">
        <f>IF('【ルース】入力欄'!K408="","",'【ルース】入力欄'!K408)</f>
        <v/>
      </c>
      <c r="H649" s="162" t="str">
        <f>IF('【ルース】入力欄'!J408="","",'【ルース】入力欄'!J408)</f>
        <v/>
      </c>
      <c r="I649" s="76" t="str">
        <f>IF('【ルース】入力欄'!M408="","",'【ルース】入力欄'!M408)</f>
        <v/>
      </c>
      <c r="J649" s="155"/>
      <c r="K649" s="77"/>
      <c r="N649" s="122"/>
    </row>
    <row r="650" spans="1:14" ht="45" customHeight="1">
      <c r="A650" s="143" t="s">
        <v>252</v>
      </c>
      <c r="B650" s="169" t="str">
        <f>IF('【ルース】入力欄'!E409="","",'【ルース】入力欄'!E409)</f>
        <v/>
      </c>
      <c r="C650" s="170" t="str">
        <f>IF('【ルース】入力欄'!F409="","",'【ルース】入力欄'!F409)</f>
        <v/>
      </c>
      <c r="D650" s="171" t="str">
        <f>IF('【ルース】入力欄'!G409="","",'【ルース】入力欄'!G409)</f>
        <v/>
      </c>
      <c r="E650" s="172" t="str">
        <f>IF('【ルース】入力欄'!H409="","",'【ルース】入力欄'!H409)</f>
        <v/>
      </c>
      <c r="F650" s="173" t="str">
        <f>IF('【ルース】入力欄'!I409="","",'【ルース】入力欄'!I409)</f>
        <v/>
      </c>
      <c r="G650" s="170" t="str">
        <f>IF('【ルース】入力欄'!K409="","",'【ルース】入力欄'!K409)</f>
        <v/>
      </c>
      <c r="H650" s="174" t="str">
        <f>IF('【ルース】入力欄'!J409="","",'【ルース】入力欄'!J409)</f>
        <v/>
      </c>
      <c r="I650" s="175" t="str">
        <f>IF('【ルース】入力欄'!M409="","",'【ルース】入力欄'!M409)</f>
        <v/>
      </c>
      <c r="J650" s="156"/>
      <c r="K650" s="78"/>
      <c r="N650" s="122"/>
    </row>
    <row r="651" spans="1:14" ht="45" customHeight="1">
      <c r="A651" s="139" t="s">
        <v>253</v>
      </c>
      <c r="B651" s="73" t="str">
        <f>IF('【ルース】入力欄'!E410="","",'【ルース】入力欄'!E410)</f>
        <v/>
      </c>
      <c r="C651" s="153" t="str">
        <f>IF('【ルース】入力欄'!F410="","",'【ルース】入力欄'!F410)</f>
        <v/>
      </c>
      <c r="D651" s="74" t="str">
        <f>IF('【ルース】入力欄'!G410="","",'【ルース】入力欄'!G410)</f>
        <v/>
      </c>
      <c r="E651" s="75" t="str">
        <f>IF('【ルース】入力欄'!H410="","",'【ルース】入力欄'!H410)</f>
        <v/>
      </c>
      <c r="F651" s="154" t="str">
        <f>IF('【ルース】入力欄'!I410="","",'【ルース】入力欄'!I410)</f>
        <v/>
      </c>
      <c r="G651" s="153" t="str">
        <f>IF('【ルース】入力欄'!K410="","",'【ルース】入力欄'!K410)</f>
        <v/>
      </c>
      <c r="H651" s="162" t="str">
        <f>IF('【ルース】入力欄'!J410="","",'【ルース】入力欄'!J410)</f>
        <v/>
      </c>
      <c r="I651" s="76" t="str">
        <f>IF('【ルース】入力欄'!M410="","",'【ルース】入力欄'!M410)</f>
        <v/>
      </c>
      <c r="J651" s="155"/>
      <c r="K651" s="77"/>
      <c r="N651" s="122"/>
    </row>
    <row r="652" spans="1:14" ht="45" customHeight="1">
      <c r="A652" s="143" t="s">
        <v>254</v>
      </c>
      <c r="B652" s="169" t="str">
        <f>IF('【ルース】入力欄'!E411="","",'【ルース】入力欄'!E411)</f>
        <v/>
      </c>
      <c r="C652" s="170" t="str">
        <f>IF('【ルース】入力欄'!F411="","",'【ルース】入力欄'!F411)</f>
        <v/>
      </c>
      <c r="D652" s="171" t="str">
        <f>IF('【ルース】入力欄'!G411="","",'【ルース】入力欄'!G411)</f>
        <v/>
      </c>
      <c r="E652" s="172" t="str">
        <f>IF('【ルース】入力欄'!H411="","",'【ルース】入力欄'!H411)</f>
        <v/>
      </c>
      <c r="F652" s="173" t="str">
        <f>IF('【ルース】入力欄'!I411="","",'【ルース】入力欄'!I411)</f>
        <v/>
      </c>
      <c r="G652" s="170" t="str">
        <f>IF('【ルース】入力欄'!K411="","",'【ルース】入力欄'!K411)</f>
        <v/>
      </c>
      <c r="H652" s="174" t="str">
        <f>IF('【ルース】入力欄'!J411="","",'【ルース】入力欄'!J411)</f>
        <v/>
      </c>
      <c r="I652" s="175" t="str">
        <f>IF('【ルース】入力欄'!M411="","",'【ルース】入力欄'!M411)</f>
        <v/>
      </c>
      <c r="J652" s="156"/>
      <c r="K652" s="78"/>
      <c r="N652" s="122"/>
    </row>
    <row r="653" spans="1:14" ht="45" customHeight="1">
      <c r="A653" s="139" t="s">
        <v>255</v>
      </c>
      <c r="B653" s="73" t="str">
        <f>IF('【ルース】入力欄'!E412="","",'【ルース】入力欄'!E412)</f>
        <v/>
      </c>
      <c r="C653" s="153" t="str">
        <f>IF('【ルース】入力欄'!F412="","",'【ルース】入力欄'!F412)</f>
        <v/>
      </c>
      <c r="D653" s="74" t="str">
        <f>IF('【ルース】入力欄'!G412="","",'【ルース】入力欄'!G412)</f>
        <v/>
      </c>
      <c r="E653" s="75" t="str">
        <f>IF('【ルース】入力欄'!H412="","",'【ルース】入力欄'!H412)</f>
        <v/>
      </c>
      <c r="F653" s="154" t="str">
        <f>IF('【ルース】入力欄'!I412="","",'【ルース】入力欄'!I412)</f>
        <v/>
      </c>
      <c r="G653" s="153" t="str">
        <f>IF('【ルース】入力欄'!K412="","",'【ルース】入力欄'!K412)</f>
        <v/>
      </c>
      <c r="H653" s="162" t="str">
        <f>IF('【ルース】入力欄'!J412="","",'【ルース】入力欄'!J412)</f>
        <v/>
      </c>
      <c r="I653" s="76" t="str">
        <f>IF('【ルース】入力欄'!M412="","",'【ルース】入力欄'!M412)</f>
        <v/>
      </c>
      <c r="J653" s="155"/>
      <c r="K653" s="77"/>
      <c r="N653" s="122"/>
    </row>
    <row r="654" spans="1:14" ht="45" customHeight="1">
      <c r="A654" s="143" t="s">
        <v>256</v>
      </c>
      <c r="B654" s="169" t="str">
        <f>IF('【ルース】入力欄'!E413="","",'【ルース】入力欄'!E413)</f>
        <v/>
      </c>
      <c r="C654" s="170" t="str">
        <f>IF('【ルース】入力欄'!F413="","",'【ルース】入力欄'!F413)</f>
        <v/>
      </c>
      <c r="D654" s="171" t="str">
        <f>IF('【ルース】入力欄'!G413="","",'【ルース】入力欄'!G413)</f>
        <v/>
      </c>
      <c r="E654" s="172" t="str">
        <f>IF('【ルース】入力欄'!H413="","",'【ルース】入力欄'!H413)</f>
        <v/>
      </c>
      <c r="F654" s="173" t="str">
        <f>IF('【ルース】入力欄'!I413="","",'【ルース】入力欄'!I413)</f>
        <v/>
      </c>
      <c r="G654" s="170" t="str">
        <f>IF('【ルース】入力欄'!K413="","",'【ルース】入力欄'!K413)</f>
        <v/>
      </c>
      <c r="H654" s="174" t="str">
        <f>IF('【ルース】入力欄'!J413="","",'【ルース】入力欄'!J413)</f>
        <v/>
      </c>
      <c r="I654" s="175" t="str">
        <f>IF('【ルース】入力欄'!M413="","",'【ルース】入力欄'!M413)</f>
        <v/>
      </c>
      <c r="J654" s="156"/>
      <c r="K654" s="78"/>
      <c r="N654" s="122"/>
    </row>
    <row r="655" spans="1:14" ht="45" customHeight="1">
      <c r="A655" s="139" t="s">
        <v>257</v>
      </c>
      <c r="B655" s="73" t="str">
        <f>IF('【ルース】入力欄'!E414="","",'【ルース】入力欄'!E414)</f>
        <v/>
      </c>
      <c r="C655" s="153" t="str">
        <f>IF('【ルース】入力欄'!F414="","",'【ルース】入力欄'!F414)</f>
        <v/>
      </c>
      <c r="D655" s="74" t="str">
        <f>IF('【ルース】入力欄'!G414="","",'【ルース】入力欄'!G414)</f>
        <v/>
      </c>
      <c r="E655" s="75" t="str">
        <f>IF('【ルース】入力欄'!H414="","",'【ルース】入力欄'!H414)</f>
        <v/>
      </c>
      <c r="F655" s="154" t="str">
        <f>IF('【ルース】入力欄'!I414="","",'【ルース】入力欄'!I414)</f>
        <v/>
      </c>
      <c r="G655" s="153" t="str">
        <f>IF('【ルース】入力欄'!K414="","",'【ルース】入力欄'!K414)</f>
        <v/>
      </c>
      <c r="H655" s="162" t="str">
        <f>IF('【ルース】入力欄'!J414="","",'【ルース】入力欄'!J414)</f>
        <v/>
      </c>
      <c r="I655" s="76" t="str">
        <f>IF('【ルース】入力欄'!M414="","",'【ルース】入力欄'!M414)</f>
        <v/>
      </c>
      <c r="J655" s="155"/>
      <c r="K655" s="77"/>
      <c r="N655" s="122"/>
    </row>
    <row r="656" spans="1:14" ht="45" customHeight="1" thickBot="1">
      <c r="A656" s="147" t="s">
        <v>258</v>
      </c>
      <c r="B656" s="176" t="str">
        <f>IF('【ルース】入力欄'!E415="","",'【ルース】入力欄'!E415)</f>
        <v/>
      </c>
      <c r="C656" s="177" t="str">
        <f>IF('【ルース】入力欄'!F415="","",'【ルース】入力欄'!F415)</f>
        <v/>
      </c>
      <c r="D656" s="178" t="str">
        <f>IF('【ルース】入力欄'!G415="","",'【ルース】入力欄'!G415)</f>
        <v/>
      </c>
      <c r="E656" s="179" t="str">
        <f>IF('【ルース】入力欄'!H415="","",'【ルース】入力欄'!H415)</f>
        <v/>
      </c>
      <c r="F656" s="180" t="str">
        <f>IF('【ルース】入力欄'!I415="","",'【ルース】入力欄'!I415)</f>
        <v/>
      </c>
      <c r="G656" s="177" t="str">
        <f>IF('【ルース】入力欄'!K415="","",'【ルース】入力欄'!K415)</f>
        <v/>
      </c>
      <c r="H656" s="181" t="str">
        <f>IF('【ルース】入力欄'!J415="","",'【ルース】入力欄'!J415)</f>
        <v/>
      </c>
      <c r="I656" s="182" t="str">
        <f>IF('【ルース】入力欄'!M415="","",'【ルース】入力欄'!M415)</f>
        <v/>
      </c>
      <c r="J656" s="156"/>
      <c r="K656" s="78"/>
      <c r="N656" s="122"/>
    </row>
    <row r="657" ht="20.25" customHeight="1"/>
    <row r="658" spans="1:6" ht="15">
      <c r="A658" s="150"/>
      <c r="B658" s="199" t="str">
        <f>CONCATENATE("出品表　（　",'【ルース】入力欄'!I$3,"　APREオークション　ルース）")</f>
        <v>出品表　（　　APREオークション　ルース）</v>
      </c>
      <c r="C658" s="199"/>
      <c r="D658" s="199"/>
      <c r="E658" s="199"/>
      <c r="F658" s="199"/>
    </row>
    <row r="659" spans="8:11" ht="3.75" customHeight="1" thickBot="1">
      <c r="H659" s="121"/>
      <c r="I659" s="120"/>
      <c r="J659" s="120"/>
      <c r="K659" s="120"/>
    </row>
    <row r="660" spans="1:11" ht="33.75" customHeight="1" thickBot="1">
      <c r="A660" s="133"/>
      <c r="B660" s="133" t="s">
        <v>244</v>
      </c>
      <c r="C660" s="184" t="str">
        <f>IF('【ルース】入力欄'!C416="","",'【ルース】入力欄'!C416)</f>
        <v/>
      </c>
      <c r="D660" s="129"/>
      <c r="E660" s="151"/>
      <c r="F660" s="151" t="s">
        <v>20</v>
      </c>
      <c r="G660" s="151"/>
      <c r="H660" s="115" t="s">
        <v>208</v>
      </c>
      <c r="I660" s="200" t="str">
        <f>IF('【ルース】入力欄'!C$3="","",'【ルース】入力欄'!C$3)</f>
        <v/>
      </c>
      <c r="J660" s="201"/>
      <c r="K660" s="202"/>
    </row>
    <row r="661" spans="1:11" ht="5.25" customHeight="1" thickBot="1">
      <c r="A661" s="47"/>
      <c r="B661" s="45"/>
      <c r="I661" s="79"/>
      <c r="J661" s="83"/>
      <c r="K661" s="71"/>
    </row>
    <row r="662" spans="1:11" ht="45" customHeight="1">
      <c r="A662" s="48" t="s">
        <v>2</v>
      </c>
      <c r="B662" s="49" t="s">
        <v>22</v>
      </c>
      <c r="C662" s="137" t="s">
        <v>23</v>
      </c>
      <c r="D662" s="49" t="s">
        <v>148</v>
      </c>
      <c r="E662" s="50" t="s">
        <v>24</v>
      </c>
      <c r="F662" s="152" t="s">
        <v>266</v>
      </c>
      <c r="G662" s="137" t="s">
        <v>152</v>
      </c>
      <c r="H662" s="137" t="s">
        <v>292</v>
      </c>
      <c r="I662" s="207" t="s">
        <v>301</v>
      </c>
      <c r="J662" s="138" t="s">
        <v>268</v>
      </c>
      <c r="K662" s="72"/>
    </row>
    <row r="663" spans="1:14" ht="45" customHeight="1">
      <c r="A663" s="139" t="s">
        <v>249</v>
      </c>
      <c r="B663" s="73" t="str">
        <f>IF('【ルース】入力欄'!E416="","",'【ルース】入力欄'!E416)</f>
        <v/>
      </c>
      <c r="C663" s="153" t="str">
        <f>IF('【ルース】入力欄'!F416="","",'【ルース】入力欄'!F416)</f>
        <v/>
      </c>
      <c r="D663" s="74" t="str">
        <f>IF('【ルース】入力欄'!G416="","",'【ルース】入力欄'!G416)</f>
        <v/>
      </c>
      <c r="E663" s="75" t="str">
        <f>IF('【ルース】入力欄'!H416="","",'【ルース】入力欄'!H416)</f>
        <v/>
      </c>
      <c r="F663" s="154" t="str">
        <f>IF('【ルース】入力欄'!I416="","",'【ルース】入力欄'!I416)</f>
        <v/>
      </c>
      <c r="G663" s="153" t="str">
        <f>IF('【ルース】入力欄'!K416="","",'【ルース】入力欄'!K416)</f>
        <v/>
      </c>
      <c r="H663" s="162" t="str">
        <f>IF('【ルース】入力欄'!J416="","",'【ルース】入力欄'!J416)</f>
        <v/>
      </c>
      <c r="I663" s="76" t="str">
        <f>IF('【ルース】入力欄'!M416="","",'【ルース】入力欄'!M416)</f>
        <v/>
      </c>
      <c r="J663" s="155"/>
      <c r="K663" s="77"/>
      <c r="N663" s="122"/>
    </row>
    <row r="664" spans="1:14" ht="45" customHeight="1">
      <c r="A664" s="143" t="s">
        <v>250</v>
      </c>
      <c r="B664" s="169" t="str">
        <f>IF('【ルース】入力欄'!E417="","",'【ルース】入力欄'!E417)</f>
        <v/>
      </c>
      <c r="C664" s="170" t="str">
        <f>IF('【ルース】入力欄'!F417="","",'【ルース】入力欄'!F417)</f>
        <v/>
      </c>
      <c r="D664" s="171" t="str">
        <f>IF('【ルース】入力欄'!G417="","",'【ルース】入力欄'!G417)</f>
        <v/>
      </c>
      <c r="E664" s="172" t="str">
        <f>IF('【ルース】入力欄'!H417="","",'【ルース】入力欄'!H417)</f>
        <v/>
      </c>
      <c r="F664" s="173" t="str">
        <f>IF('【ルース】入力欄'!I417="","",'【ルース】入力欄'!I417)</f>
        <v/>
      </c>
      <c r="G664" s="170" t="str">
        <f>IF('【ルース】入力欄'!K417="","",'【ルース】入力欄'!K417)</f>
        <v/>
      </c>
      <c r="H664" s="174" t="str">
        <f>IF('【ルース】入力欄'!J417="","",'【ルース】入力欄'!J417)</f>
        <v/>
      </c>
      <c r="I664" s="175" t="str">
        <f>IF('【ルース】入力欄'!M417="","",'【ルース】入力欄'!M417)</f>
        <v/>
      </c>
      <c r="J664" s="156"/>
      <c r="K664" s="78"/>
      <c r="N664" s="122"/>
    </row>
    <row r="665" spans="1:14" ht="45" customHeight="1">
      <c r="A665" s="139" t="s">
        <v>251</v>
      </c>
      <c r="B665" s="73" t="str">
        <f>IF('【ルース】入力欄'!E418="","",'【ルース】入力欄'!E418)</f>
        <v/>
      </c>
      <c r="C665" s="153" t="str">
        <f>IF('【ルース】入力欄'!F418="","",'【ルース】入力欄'!F418)</f>
        <v/>
      </c>
      <c r="D665" s="74" t="str">
        <f>IF('【ルース】入力欄'!G418="","",'【ルース】入力欄'!G418)</f>
        <v/>
      </c>
      <c r="E665" s="75" t="str">
        <f>IF('【ルース】入力欄'!H418="","",'【ルース】入力欄'!H418)</f>
        <v/>
      </c>
      <c r="F665" s="154" t="str">
        <f>IF('【ルース】入力欄'!I418="","",'【ルース】入力欄'!I418)</f>
        <v/>
      </c>
      <c r="G665" s="153" t="str">
        <f>IF('【ルース】入力欄'!K418="","",'【ルース】入力欄'!K418)</f>
        <v/>
      </c>
      <c r="H665" s="162" t="str">
        <f>IF('【ルース】入力欄'!J418="","",'【ルース】入力欄'!J418)</f>
        <v/>
      </c>
      <c r="I665" s="76" t="str">
        <f>IF('【ルース】入力欄'!M418="","",'【ルース】入力欄'!M418)</f>
        <v/>
      </c>
      <c r="J665" s="155"/>
      <c r="K665" s="77"/>
      <c r="N665" s="122"/>
    </row>
    <row r="666" spans="1:14" ht="45" customHeight="1">
      <c r="A666" s="143" t="s">
        <v>252</v>
      </c>
      <c r="B666" s="169" t="str">
        <f>IF('【ルース】入力欄'!E419="","",'【ルース】入力欄'!E419)</f>
        <v/>
      </c>
      <c r="C666" s="170" t="str">
        <f>IF('【ルース】入力欄'!F419="","",'【ルース】入力欄'!F419)</f>
        <v/>
      </c>
      <c r="D666" s="171" t="str">
        <f>IF('【ルース】入力欄'!G419="","",'【ルース】入力欄'!G419)</f>
        <v/>
      </c>
      <c r="E666" s="172" t="str">
        <f>IF('【ルース】入力欄'!H419="","",'【ルース】入力欄'!H419)</f>
        <v/>
      </c>
      <c r="F666" s="173" t="str">
        <f>IF('【ルース】入力欄'!I419="","",'【ルース】入力欄'!I419)</f>
        <v/>
      </c>
      <c r="G666" s="170" t="str">
        <f>IF('【ルース】入力欄'!K419="","",'【ルース】入力欄'!K419)</f>
        <v/>
      </c>
      <c r="H666" s="174" t="str">
        <f>IF('【ルース】入力欄'!J419="","",'【ルース】入力欄'!J419)</f>
        <v/>
      </c>
      <c r="I666" s="175" t="str">
        <f>IF('【ルース】入力欄'!M419="","",'【ルース】入力欄'!M419)</f>
        <v/>
      </c>
      <c r="J666" s="156"/>
      <c r="K666" s="78"/>
      <c r="N666" s="122"/>
    </row>
    <row r="667" spans="1:14" ht="45" customHeight="1">
      <c r="A667" s="139" t="s">
        <v>253</v>
      </c>
      <c r="B667" s="73" t="str">
        <f>IF('【ルース】入力欄'!E420="","",'【ルース】入力欄'!E420)</f>
        <v/>
      </c>
      <c r="C667" s="153" t="str">
        <f>IF('【ルース】入力欄'!F420="","",'【ルース】入力欄'!F420)</f>
        <v/>
      </c>
      <c r="D667" s="74" t="str">
        <f>IF('【ルース】入力欄'!G420="","",'【ルース】入力欄'!G420)</f>
        <v/>
      </c>
      <c r="E667" s="75" t="str">
        <f>IF('【ルース】入力欄'!H420="","",'【ルース】入力欄'!H420)</f>
        <v/>
      </c>
      <c r="F667" s="154" t="str">
        <f>IF('【ルース】入力欄'!I420="","",'【ルース】入力欄'!I420)</f>
        <v/>
      </c>
      <c r="G667" s="153" t="str">
        <f>IF('【ルース】入力欄'!K420="","",'【ルース】入力欄'!K420)</f>
        <v/>
      </c>
      <c r="H667" s="162" t="str">
        <f>IF('【ルース】入力欄'!J420="","",'【ルース】入力欄'!J420)</f>
        <v/>
      </c>
      <c r="I667" s="76" t="str">
        <f>IF('【ルース】入力欄'!M420="","",'【ルース】入力欄'!M420)</f>
        <v/>
      </c>
      <c r="J667" s="155"/>
      <c r="K667" s="77"/>
      <c r="N667" s="122"/>
    </row>
    <row r="668" spans="1:14" ht="45" customHeight="1">
      <c r="A668" s="143" t="s">
        <v>254</v>
      </c>
      <c r="B668" s="169" t="str">
        <f>IF('【ルース】入力欄'!E421="","",'【ルース】入力欄'!E421)</f>
        <v/>
      </c>
      <c r="C668" s="170" t="str">
        <f>IF('【ルース】入力欄'!F421="","",'【ルース】入力欄'!F421)</f>
        <v/>
      </c>
      <c r="D668" s="171" t="str">
        <f>IF('【ルース】入力欄'!G421="","",'【ルース】入力欄'!G421)</f>
        <v/>
      </c>
      <c r="E668" s="172" t="str">
        <f>IF('【ルース】入力欄'!H421="","",'【ルース】入力欄'!H421)</f>
        <v/>
      </c>
      <c r="F668" s="173" t="str">
        <f>IF('【ルース】入力欄'!I421="","",'【ルース】入力欄'!I421)</f>
        <v/>
      </c>
      <c r="G668" s="170" t="str">
        <f>IF('【ルース】入力欄'!K421="","",'【ルース】入力欄'!K421)</f>
        <v/>
      </c>
      <c r="H668" s="174" t="str">
        <f>IF('【ルース】入力欄'!J421="","",'【ルース】入力欄'!J421)</f>
        <v/>
      </c>
      <c r="I668" s="175" t="str">
        <f>IF('【ルース】入力欄'!M421="","",'【ルース】入力欄'!M421)</f>
        <v/>
      </c>
      <c r="J668" s="156"/>
      <c r="K668" s="78"/>
      <c r="N668" s="122"/>
    </row>
    <row r="669" spans="1:14" ht="45" customHeight="1">
      <c r="A669" s="139" t="s">
        <v>255</v>
      </c>
      <c r="B669" s="73" t="str">
        <f>IF('【ルース】入力欄'!E422="","",'【ルース】入力欄'!E422)</f>
        <v/>
      </c>
      <c r="C669" s="153" t="str">
        <f>IF('【ルース】入力欄'!F422="","",'【ルース】入力欄'!F422)</f>
        <v/>
      </c>
      <c r="D669" s="74" t="str">
        <f>IF('【ルース】入力欄'!G422="","",'【ルース】入力欄'!G422)</f>
        <v/>
      </c>
      <c r="E669" s="75" t="str">
        <f>IF('【ルース】入力欄'!H422="","",'【ルース】入力欄'!H422)</f>
        <v/>
      </c>
      <c r="F669" s="154" t="str">
        <f>IF('【ルース】入力欄'!I422="","",'【ルース】入力欄'!I422)</f>
        <v/>
      </c>
      <c r="G669" s="153" t="str">
        <f>IF('【ルース】入力欄'!K422="","",'【ルース】入力欄'!K422)</f>
        <v/>
      </c>
      <c r="H669" s="162" t="str">
        <f>IF('【ルース】入力欄'!J422="","",'【ルース】入力欄'!J422)</f>
        <v/>
      </c>
      <c r="I669" s="76" t="str">
        <f>IF('【ルース】入力欄'!M422="","",'【ルース】入力欄'!M422)</f>
        <v/>
      </c>
      <c r="J669" s="155"/>
      <c r="K669" s="77"/>
      <c r="N669" s="122"/>
    </row>
    <row r="670" spans="1:14" ht="45" customHeight="1">
      <c r="A670" s="143" t="s">
        <v>256</v>
      </c>
      <c r="B670" s="169" t="str">
        <f>IF('【ルース】入力欄'!E423="","",'【ルース】入力欄'!E423)</f>
        <v/>
      </c>
      <c r="C670" s="170" t="str">
        <f>IF('【ルース】入力欄'!F423="","",'【ルース】入力欄'!F423)</f>
        <v/>
      </c>
      <c r="D670" s="171" t="str">
        <f>IF('【ルース】入力欄'!G423="","",'【ルース】入力欄'!G423)</f>
        <v/>
      </c>
      <c r="E670" s="172" t="str">
        <f>IF('【ルース】入力欄'!H423="","",'【ルース】入力欄'!H423)</f>
        <v/>
      </c>
      <c r="F670" s="173" t="str">
        <f>IF('【ルース】入力欄'!I423="","",'【ルース】入力欄'!I423)</f>
        <v/>
      </c>
      <c r="G670" s="170" t="str">
        <f>IF('【ルース】入力欄'!K423="","",'【ルース】入力欄'!K423)</f>
        <v/>
      </c>
      <c r="H670" s="174" t="str">
        <f>IF('【ルース】入力欄'!J423="","",'【ルース】入力欄'!J423)</f>
        <v/>
      </c>
      <c r="I670" s="175" t="str">
        <f>IF('【ルース】入力欄'!M423="","",'【ルース】入力欄'!M423)</f>
        <v/>
      </c>
      <c r="J670" s="156"/>
      <c r="K670" s="78"/>
      <c r="N670" s="122"/>
    </row>
    <row r="671" spans="1:14" ht="45" customHeight="1">
      <c r="A671" s="139" t="s">
        <v>257</v>
      </c>
      <c r="B671" s="73" t="str">
        <f>IF('【ルース】入力欄'!E424="","",'【ルース】入力欄'!E424)</f>
        <v/>
      </c>
      <c r="C671" s="153" t="str">
        <f>IF('【ルース】入力欄'!F424="","",'【ルース】入力欄'!F424)</f>
        <v/>
      </c>
      <c r="D671" s="74" t="str">
        <f>IF('【ルース】入力欄'!G424="","",'【ルース】入力欄'!G424)</f>
        <v/>
      </c>
      <c r="E671" s="75" t="str">
        <f>IF('【ルース】入力欄'!H424="","",'【ルース】入力欄'!H424)</f>
        <v/>
      </c>
      <c r="F671" s="154" t="str">
        <f>IF('【ルース】入力欄'!I424="","",'【ルース】入力欄'!I424)</f>
        <v/>
      </c>
      <c r="G671" s="153" t="str">
        <f>IF('【ルース】入力欄'!K424="","",'【ルース】入力欄'!K424)</f>
        <v/>
      </c>
      <c r="H671" s="162" t="str">
        <f>IF('【ルース】入力欄'!J424="","",'【ルース】入力欄'!J424)</f>
        <v/>
      </c>
      <c r="I671" s="76" t="str">
        <f>IF('【ルース】入力欄'!M424="","",'【ルース】入力欄'!M424)</f>
        <v/>
      </c>
      <c r="J671" s="155"/>
      <c r="K671" s="77"/>
      <c r="N671" s="122"/>
    </row>
    <row r="672" spans="1:14" ht="45" customHeight="1" thickBot="1">
      <c r="A672" s="147" t="s">
        <v>258</v>
      </c>
      <c r="B672" s="176" t="str">
        <f>IF('【ルース】入力欄'!E425="","",'【ルース】入力欄'!E425)</f>
        <v/>
      </c>
      <c r="C672" s="177" t="str">
        <f>IF('【ルース】入力欄'!F425="","",'【ルース】入力欄'!F425)</f>
        <v/>
      </c>
      <c r="D672" s="178" t="str">
        <f>IF('【ルース】入力欄'!G425="","",'【ルース】入力欄'!G425)</f>
        <v/>
      </c>
      <c r="E672" s="179" t="str">
        <f>IF('【ルース】入力欄'!H425="","",'【ルース】入力欄'!H425)</f>
        <v/>
      </c>
      <c r="F672" s="180" t="str">
        <f>IF('【ルース】入力欄'!I425="","",'【ルース】入力欄'!I425)</f>
        <v/>
      </c>
      <c r="G672" s="177" t="str">
        <f>IF('【ルース】入力欄'!K425="","",'【ルース】入力欄'!K425)</f>
        <v/>
      </c>
      <c r="H672" s="181" t="str">
        <f>IF('【ルース】入力欄'!J425="","",'【ルース】入力欄'!J425)</f>
        <v/>
      </c>
      <c r="I672" s="182" t="str">
        <f>IF('【ルース】入力欄'!M425="","",'【ルース】入力欄'!M425)</f>
        <v/>
      </c>
      <c r="J672" s="156"/>
      <c r="K672" s="78"/>
      <c r="N672" s="122"/>
    </row>
    <row r="674" spans="1:6" ht="15">
      <c r="A674" s="150"/>
      <c r="B674" s="199" t="str">
        <f>CONCATENATE("出品表　（　",'【ルース】入力欄'!I$3,"　APREオークション　ルース）")</f>
        <v>出品表　（　　APREオークション　ルース）</v>
      </c>
      <c r="C674" s="199"/>
      <c r="D674" s="199"/>
      <c r="E674" s="199"/>
      <c r="F674" s="199"/>
    </row>
    <row r="675" spans="8:11" ht="3.75" customHeight="1" thickBot="1">
      <c r="H675" s="121"/>
      <c r="I675" s="120"/>
      <c r="J675" s="120"/>
      <c r="K675" s="120"/>
    </row>
    <row r="676" spans="1:11" ht="33.75" customHeight="1" thickBot="1">
      <c r="A676" s="133"/>
      <c r="B676" s="133" t="s">
        <v>244</v>
      </c>
      <c r="C676" s="184" t="str">
        <f>IF('【ルース】入力欄'!C426="","",'【ルース】入力欄'!C426)</f>
        <v/>
      </c>
      <c r="D676" s="129"/>
      <c r="E676" s="151"/>
      <c r="F676" s="151" t="s">
        <v>20</v>
      </c>
      <c r="G676" s="151"/>
      <c r="H676" s="115" t="s">
        <v>208</v>
      </c>
      <c r="I676" s="200" t="str">
        <f>IF('【ルース】入力欄'!C$3="","",'【ルース】入力欄'!C$3)</f>
        <v/>
      </c>
      <c r="J676" s="201"/>
      <c r="K676" s="202"/>
    </row>
    <row r="677" spans="1:11" ht="5.25" customHeight="1" thickBot="1">
      <c r="A677" s="47"/>
      <c r="B677" s="45"/>
      <c r="I677" s="79"/>
      <c r="J677" s="83"/>
      <c r="K677" s="71"/>
    </row>
    <row r="678" spans="1:11" ht="45" customHeight="1">
      <c r="A678" s="48" t="s">
        <v>2</v>
      </c>
      <c r="B678" s="49" t="s">
        <v>22</v>
      </c>
      <c r="C678" s="137" t="s">
        <v>23</v>
      </c>
      <c r="D678" s="49" t="s">
        <v>148</v>
      </c>
      <c r="E678" s="50" t="s">
        <v>24</v>
      </c>
      <c r="F678" s="152" t="s">
        <v>266</v>
      </c>
      <c r="G678" s="137" t="s">
        <v>152</v>
      </c>
      <c r="H678" s="137" t="s">
        <v>292</v>
      </c>
      <c r="I678" s="207" t="s">
        <v>301</v>
      </c>
      <c r="J678" s="138" t="s">
        <v>268</v>
      </c>
      <c r="K678" s="72"/>
    </row>
    <row r="679" spans="1:14" ht="45" customHeight="1">
      <c r="A679" s="139" t="s">
        <v>249</v>
      </c>
      <c r="B679" s="73" t="str">
        <f>IF('【ルース】入力欄'!E426="","",'【ルース】入力欄'!E426)</f>
        <v/>
      </c>
      <c r="C679" s="153" t="str">
        <f>IF('【ルース】入力欄'!F426="","",'【ルース】入力欄'!F426)</f>
        <v/>
      </c>
      <c r="D679" s="74" t="str">
        <f>IF('【ルース】入力欄'!G426="","",'【ルース】入力欄'!G426)</f>
        <v/>
      </c>
      <c r="E679" s="75" t="str">
        <f>IF('【ルース】入力欄'!H426="","",'【ルース】入力欄'!H426)</f>
        <v/>
      </c>
      <c r="F679" s="154" t="str">
        <f>IF('【ルース】入力欄'!I426="","",'【ルース】入力欄'!I426)</f>
        <v/>
      </c>
      <c r="G679" s="153" t="str">
        <f>IF('【ルース】入力欄'!K426="","",'【ルース】入力欄'!K426)</f>
        <v/>
      </c>
      <c r="H679" s="162" t="str">
        <f>IF('【ルース】入力欄'!J426="","",'【ルース】入力欄'!J426)</f>
        <v/>
      </c>
      <c r="I679" s="76" t="str">
        <f>IF('【ルース】入力欄'!M426="","",'【ルース】入力欄'!M426)</f>
        <v/>
      </c>
      <c r="J679" s="155"/>
      <c r="K679" s="77"/>
      <c r="N679" s="122"/>
    </row>
    <row r="680" spans="1:14" ht="45" customHeight="1">
      <c r="A680" s="143" t="s">
        <v>250</v>
      </c>
      <c r="B680" s="169" t="str">
        <f>IF('【ルース】入力欄'!E427="","",'【ルース】入力欄'!E427)</f>
        <v/>
      </c>
      <c r="C680" s="170" t="str">
        <f>IF('【ルース】入力欄'!F427="","",'【ルース】入力欄'!F427)</f>
        <v/>
      </c>
      <c r="D680" s="171" t="str">
        <f>IF('【ルース】入力欄'!G427="","",'【ルース】入力欄'!G427)</f>
        <v/>
      </c>
      <c r="E680" s="172" t="str">
        <f>IF('【ルース】入力欄'!H427="","",'【ルース】入力欄'!H427)</f>
        <v/>
      </c>
      <c r="F680" s="173" t="str">
        <f>IF('【ルース】入力欄'!I427="","",'【ルース】入力欄'!I427)</f>
        <v/>
      </c>
      <c r="G680" s="170" t="str">
        <f>IF('【ルース】入力欄'!K427="","",'【ルース】入力欄'!K427)</f>
        <v/>
      </c>
      <c r="H680" s="174" t="str">
        <f>IF('【ルース】入力欄'!J427="","",'【ルース】入力欄'!J427)</f>
        <v/>
      </c>
      <c r="I680" s="175" t="str">
        <f>IF('【ルース】入力欄'!M427="","",'【ルース】入力欄'!M427)</f>
        <v/>
      </c>
      <c r="J680" s="156"/>
      <c r="K680" s="78"/>
      <c r="N680" s="122"/>
    </row>
    <row r="681" spans="1:14" ht="45" customHeight="1">
      <c r="A681" s="139" t="s">
        <v>251</v>
      </c>
      <c r="B681" s="73" t="str">
        <f>IF('【ルース】入力欄'!E428="","",'【ルース】入力欄'!E428)</f>
        <v/>
      </c>
      <c r="C681" s="153" t="str">
        <f>IF('【ルース】入力欄'!F428="","",'【ルース】入力欄'!F428)</f>
        <v/>
      </c>
      <c r="D681" s="74" t="str">
        <f>IF('【ルース】入力欄'!G428="","",'【ルース】入力欄'!G428)</f>
        <v/>
      </c>
      <c r="E681" s="75" t="str">
        <f>IF('【ルース】入力欄'!H428="","",'【ルース】入力欄'!H428)</f>
        <v/>
      </c>
      <c r="F681" s="154" t="str">
        <f>IF('【ルース】入力欄'!I428="","",'【ルース】入力欄'!I428)</f>
        <v/>
      </c>
      <c r="G681" s="153" t="str">
        <f>IF('【ルース】入力欄'!K428="","",'【ルース】入力欄'!K428)</f>
        <v/>
      </c>
      <c r="H681" s="162" t="str">
        <f>IF('【ルース】入力欄'!J428="","",'【ルース】入力欄'!J428)</f>
        <v/>
      </c>
      <c r="I681" s="76" t="str">
        <f>IF('【ルース】入力欄'!M428="","",'【ルース】入力欄'!M428)</f>
        <v/>
      </c>
      <c r="J681" s="155"/>
      <c r="K681" s="77"/>
      <c r="N681" s="122"/>
    </row>
    <row r="682" spans="1:14" ht="45" customHeight="1">
      <c r="A682" s="143" t="s">
        <v>252</v>
      </c>
      <c r="B682" s="169" t="str">
        <f>IF('【ルース】入力欄'!E429="","",'【ルース】入力欄'!E429)</f>
        <v/>
      </c>
      <c r="C682" s="170" t="str">
        <f>IF('【ルース】入力欄'!F429="","",'【ルース】入力欄'!F429)</f>
        <v/>
      </c>
      <c r="D682" s="171" t="str">
        <f>IF('【ルース】入力欄'!G429="","",'【ルース】入力欄'!G429)</f>
        <v/>
      </c>
      <c r="E682" s="172" t="str">
        <f>IF('【ルース】入力欄'!H429="","",'【ルース】入力欄'!H429)</f>
        <v/>
      </c>
      <c r="F682" s="173" t="str">
        <f>IF('【ルース】入力欄'!I429="","",'【ルース】入力欄'!I429)</f>
        <v/>
      </c>
      <c r="G682" s="170" t="str">
        <f>IF('【ルース】入力欄'!K429="","",'【ルース】入力欄'!K429)</f>
        <v/>
      </c>
      <c r="H682" s="174" t="str">
        <f>IF('【ルース】入力欄'!J429="","",'【ルース】入力欄'!J429)</f>
        <v/>
      </c>
      <c r="I682" s="175" t="str">
        <f>IF('【ルース】入力欄'!M429="","",'【ルース】入力欄'!M429)</f>
        <v/>
      </c>
      <c r="J682" s="156"/>
      <c r="K682" s="78"/>
      <c r="N682" s="122"/>
    </row>
    <row r="683" spans="1:14" ht="45" customHeight="1">
      <c r="A683" s="139" t="s">
        <v>253</v>
      </c>
      <c r="B683" s="73" t="str">
        <f>IF('【ルース】入力欄'!E430="","",'【ルース】入力欄'!E430)</f>
        <v/>
      </c>
      <c r="C683" s="153" t="str">
        <f>IF('【ルース】入力欄'!F430="","",'【ルース】入力欄'!F430)</f>
        <v/>
      </c>
      <c r="D683" s="74" t="str">
        <f>IF('【ルース】入力欄'!G430="","",'【ルース】入力欄'!G430)</f>
        <v/>
      </c>
      <c r="E683" s="75" t="str">
        <f>IF('【ルース】入力欄'!H430="","",'【ルース】入力欄'!H430)</f>
        <v/>
      </c>
      <c r="F683" s="154" t="str">
        <f>IF('【ルース】入力欄'!I430="","",'【ルース】入力欄'!I430)</f>
        <v/>
      </c>
      <c r="G683" s="153" t="str">
        <f>IF('【ルース】入力欄'!K430="","",'【ルース】入力欄'!K430)</f>
        <v/>
      </c>
      <c r="H683" s="162" t="str">
        <f>IF('【ルース】入力欄'!J430="","",'【ルース】入力欄'!J430)</f>
        <v/>
      </c>
      <c r="I683" s="76" t="str">
        <f>IF('【ルース】入力欄'!M430="","",'【ルース】入力欄'!M430)</f>
        <v/>
      </c>
      <c r="J683" s="155"/>
      <c r="K683" s="77"/>
      <c r="N683" s="122"/>
    </row>
    <row r="684" spans="1:14" ht="45" customHeight="1">
      <c r="A684" s="143" t="s">
        <v>254</v>
      </c>
      <c r="B684" s="169" t="str">
        <f>IF('【ルース】入力欄'!E431="","",'【ルース】入力欄'!E431)</f>
        <v/>
      </c>
      <c r="C684" s="170" t="str">
        <f>IF('【ルース】入力欄'!F431="","",'【ルース】入力欄'!F431)</f>
        <v/>
      </c>
      <c r="D684" s="171" t="str">
        <f>IF('【ルース】入力欄'!G431="","",'【ルース】入力欄'!G431)</f>
        <v/>
      </c>
      <c r="E684" s="172" t="str">
        <f>IF('【ルース】入力欄'!H431="","",'【ルース】入力欄'!H431)</f>
        <v/>
      </c>
      <c r="F684" s="173" t="str">
        <f>IF('【ルース】入力欄'!I431="","",'【ルース】入力欄'!I431)</f>
        <v/>
      </c>
      <c r="G684" s="170" t="str">
        <f>IF('【ルース】入力欄'!K431="","",'【ルース】入力欄'!K431)</f>
        <v/>
      </c>
      <c r="H684" s="174" t="str">
        <f>IF('【ルース】入力欄'!J431="","",'【ルース】入力欄'!J431)</f>
        <v/>
      </c>
      <c r="I684" s="175" t="str">
        <f>IF('【ルース】入力欄'!M431="","",'【ルース】入力欄'!M431)</f>
        <v/>
      </c>
      <c r="J684" s="156"/>
      <c r="K684" s="78"/>
      <c r="N684" s="122"/>
    </row>
    <row r="685" spans="1:14" ht="45" customHeight="1">
      <c r="A685" s="139" t="s">
        <v>255</v>
      </c>
      <c r="B685" s="73" t="str">
        <f>IF('【ルース】入力欄'!E432="","",'【ルース】入力欄'!E432)</f>
        <v/>
      </c>
      <c r="C685" s="153" t="str">
        <f>IF('【ルース】入力欄'!F432="","",'【ルース】入力欄'!F432)</f>
        <v/>
      </c>
      <c r="D685" s="74" t="str">
        <f>IF('【ルース】入力欄'!G432="","",'【ルース】入力欄'!G432)</f>
        <v/>
      </c>
      <c r="E685" s="75" t="str">
        <f>IF('【ルース】入力欄'!H432="","",'【ルース】入力欄'!H432)</f>
        <v/>
      </c>
      <c r="F685" s="154" t="str">
        <f>IF('【ルース】入力欄'!I432="","",'【ルース】入力欄'!I432)</f>
        <v/>
      </c>
      <c r="G685" s="153" t="str">
        <f>IF('【ルース】入力欄'!K432="","",'【ルース】入力欄'!K432)</f>
        <v/>
      </c>
      <c r="H685" s="162" t="str">
        <f>IF('【ルース】入力欄'!J432="","",'【ルース】入力欄'!J432)</f>
        <v/>
      </c>
      <c r="I685" s="76" t="str">
        <f>IF('【ルース】入力欄'!M432="","",'【ルース】入力欄'!M432)</f>
        <v/>
      </c>
      <c r="J685" s="155"/>
      <c r="K685" s="77"/>
      <c r="N685" s="122"/>
    </row>
    <row r="686" spans="1:14" ht="45" customHeight="1">
      <c r="A686" s="143" t="s">
        <v>256</v>
      </c>
      <c r="B686" s="169" t="str">
        <f>IF('【ルース】入力欄'!E433="","",'【ルース】入力欄'!E433)</f>
        <v/>
      </c>
      <c r="C686" s="170" t="str">
        <f>IF('【ルース】入力欄'!F433="","",'【ルース】入力欄'!F433)</f>
        <v/>
      </c>
      <c r="D686" s="171" t="str">
        <f>IF('【ルース】入力欄'!G433="","",'【ルース】入力欄'!G433)</f>
        <v/>
      </c>
      <c r="E686" s="172" t="str">
        <f>IF('【ルース】入力欄'!H433="","",'【ルース】入力欄'!H433)</f>
        <v/>
      </c>
      <c r="F686" s="173" t="str">
        <f>IF('【ルース】入力欄'!I433="","",'【ルース】入力欄'!I433)</f>
        <v/>
      </c>
      <c r="G686" s="170" t="str">
        <f>IF('【ルース】入力欄'!K433="","",'【ルース】入力欄'!K433)</f>
        <v/>
      </c>
      <c r="H686" s="174" t="str">
        <f>IF('【ルース】入力欄'!J433="","",'【ルース】入力欄'!J433)</f>
        <v/>
      </c>
      <c r="I686" s="175" t="str">
        <f>IF('【ルース】入力欄'!M433="","",'【ルース】入力欄'!M433)</f>
        <v/>
      </c>
      <c r="J686" s="156"/>
      <c r="K686" s="78"/>
      <c r="N686" s="122"/>
    </row>
    <row r="687" spans="1:14" ht="45" customHeight="1">
      <c r="A687" s="139" t="s">
        <v>257</v>
      </c>
      <c r="B687" s="73" t="str">
        <f>IF('【ルース】入力欄'!E434="","",'【ルース】入力欄'!E434)</f>
        <v/>
      </c>
      <c r="C687" s="153" t="str">
        <f>IF('【ルース】入力欄'!F434="","",'【ルース】入力欄'!F434)</f>
        <v/>
      </c>
      <c r="D687" s="74" t="str">
        <f>IF('【ルース】入力欄'!G434="","",'【ルース】入力欄'!G434)</f>
        <v/>
      </c>
      <c r="E687" s="75" t="str">
        <f>IF('【ルース】入力欄'!H434="","",'【ルース】入力欄'!H434)</f>
        <v/>
      </c>
      <c r="F687" s="154" t="str">
        <f>IF('【ルース】入力欄'!I434="","",'【ルース】入力欄'!I434)</f>
        <v/>
      </c>
      <c r="G687" s="153" t="str">
        <f>IF('【ルース】入力欄'!K434="","",'【ルース】入力欄'!K434)</f>
        <v/>
      </c>
      <c r="H687" s="162" t="str">
        <f>IF('【ルース】入力欄'!J434="","",'【ルース】入力欄'!J434)</f>
        <v/>
      </c>
      <c r="I687" s="76" t="str">
        <f>IF('【ルース】入力欄'!M434="","",'【ルース】入力欄'!M434)</f>
        <v/>
      </c>
      <c r="J687" s="155"/>
      <c r="K687" s="77"/>
      <c r="N687" s="122"/>
    </row>
    <row r="688" spans="1:14" ht="45" customHeight="1" thickBot="1">
      <c r="A688" s="147" t="s">
        <v>258</v>
      </c>
      <c r="B688" s="176" t="str">
        <f>IF('【ルース】入力欄'!E435="","",'【ルース】入力欄'!E435)</f>
        <v/>
      </c>
      <c r="C688" s="177" t="str">
        <f>IF('【ルース】入力欄'!F435="","",'【ルース】入力欄'!F435)</f>
        <v/>
      </c>
      <c r="D688" s="178" t="str">
        <f>IF('【ルース】入力欄'!G435="","",'【ルース】入力欄'!G435)</f>
        <v/>
      </c>
      <c r="E688" s="179" t="str">
        <f>IF('【ルース】入力欄'!H435="","",'【ルース】入力欄'!H435)</f>
        <v/>
      </c>
      <c r="F688" s="180" t="str">
        <f>IF('【ルース】入力欄'!I435="","",'【ルース】入力欄'!I435)</f>
        <v/>
      </c>
      <c r="G688" s="177" t="str">
        <f>IF('【ルース】入力欄'!K435="","",'【ルース】入力欄'!K435)</f>
        <v/>
      </c>
      <c r="H688" s="181" t="str">
        <f>IF('【ルース】入力欄'!J435="","",'【ルース】入力欄'!J435)</f>
        <v/>
      </c>
      <c r="I688" s="182" t="str">
        <f>IF('【ルース】入力欄'!M435="","",'【ルース】入力欄'!M435)</f>
        <v/>
      </c>
      <c r="J688" s="156"/>
      <c r="K688" s="78"/>
      <c r="N688" s="122"/>
    </row>
    <row r="689" ht="20.25" customHeight="1"/>
    <row r="690" spans="1:6" ht="15">
      <c r="A690" s="150"/>
      <c r="B690" s="199" t="str">
        <f>CONCATENATE("出品表　（　",'【ルース】入力欄'!I$3,"　APREオークション　ルース）")</f>
        <v>出品表　（　　APREオークション　ルース）</v>
      </c>
      <c r="C690" s="199"/>
      <c r="D690" s="199"/>
      <c r="E690" s="199"/>
      <c r="F690" s="199"/>
    </row>
    <row r="691" spans="8:11" ht="3.75" customHeight="1" thickBot="1">
      <c r="H691" s="121"/>
      <c r="I691" s="120"/>
      <c r="J691" s="120"/>
      <c r="K691" s="120"/>
    </row>
    <row r="692" spans="1:11" ht="33.75" customHeight="1" thickBot="1">
      <c r="A692" s="133"/>
      <c r="B692" s="133" t="s">
        <v>244</v>
      </c>
      <c r="C692" s="184" t="str">
        <f>IF('【ルース】入力欄'!C436="","",'【ルース】入力欄'!C436)</f>
        <v/>
      </c>
      <c r="D692" s="129"/>
      <c r="E692" s="151"/>
      <c r="F692" s="151" t="s">
        <v>20</v>
      </c>
      <c r="G692" s="151"/>
      <c r="H692" s="115" t="s">
        <v>208</v>
      </c>
      <c r="I692" s="200" t="str">
        <f>IF('【ルース】入力欄'!C$3="","",'【ルース】入力欄'!C$3)</f>
        <v/>
      </c>
      <c r="J692" s="201"/>
      <c r="K692" s="202"/>
    </row>
    <row r="693" spans="1:11" ht="5.25" customHeight="1" thickBot="1">
      <c r="A693" s="47"/>
      <c r="B693" s="45"/>
      <c r="I693" s="79"/>
      <c r="J693" s="83"/>
      <c r="K693" s="71"/>
    </row>
    <row r="694" spans="1:11" ht="45" customHeight="1">
      <c r="A694" s="48" t="s">
        <v>2</v>
      </c>
      <c r="B694" s="49" t="s">
        <v>22</v>
      </c>
      <c r="C694" s="137" t="s">
        <v>23</v>
      </c>
      <c r="D694" s="49" t="s">
        <v>148</v>
      </c>
      <c r="E694" s="50" t="s">
        <v>24</v>
      </c>
      <c r="F694" s="152" t="s">
        <v>266</v>
      </c>
      <c r="G694" s="137" t="s">
        <v>152</v>
      </c>
      <c r="H694" s="137" t="s">
        <v>292</v>
      </c>
      <c r="I694" s="207" t="s">
        <v>301</v>
      </c>
      <c r="J694" s="138" t="s">
        <v>268</v>
      </c>
      <c r="K694" s="72"/>
    </row>
    <row r="695" spans="1:14" ht="45" customHeight="1">
      <c r="A695" s="139" t="s">
        <v>249</v>
      </c>
      <c r="B695" s="73" t="str">
        <f>IF('【ルース】入力欄'!E436="","",'【ルース】入力欄'!E436)</f>
        <v/>
      </c>
      <c r="C695" s="153" t="str">
        <f>IF('【ルース】入力欄'!F436="","",'【ルース】入力欄'!F436)</f>
        <v/>
      </c>
      <c r="D695" s="74" t="str">
        <f>IF('【ルース】入力欄'!G436="","",'【ルース】入力欄'!G436)</f>
        <v/>
      </c>
      <c r="E695" s="75" t="str">
        <f>IF('【ルース】入力欄'!H436="","",'【ルース】入力欄'!H436)</f>
        <v/>
      </c>
      <c r="F695" s="154" t="str">
        <f>IF('【ルース】入力欄'!I436="","",'【ルース】入力欄'!I436)</f>
        <v/>
      </c>
      <c r="G695" s="153" t="str">
        <f>IF('【ルース】入力欄'!K436="","",'【ルース】入力欄'!K436)</f>
        <v/>
      </c>
      <c r="H695" s="162" t="str">
        <f>IF('【ルース】入力欄'!J436="","",'【ルース】入力欄'!J436)</f>
        <v/>
      </c>
      <c r="I695" s="76" t="str">
        <f>IF('【ルース】入力欄'!M436="","",'【ルース】入力欄'!M436)</f>
        <v/>
      </c>
      <c r="J695" s="155"/>
      <c r="K695" s="77"/>
      <c r="N695" s="122"/>
    </row>
    <row r="696" spans="1:14" ht="45" customHeight="1">
      <c r="A696" s="143" t="s">
        <v>250</v>
      </c>
      <c r="B696" s="169" t="str">
        <f>IF('【ルース】入力欄'!E437="","",'【ルース】入力欄'!E437)</f>
        <v/>
      </c>
      <c r="C696" s="170" t="str">
        <f>IF('【ルース】入力欄'!F437="","",'【ルース】入力欄'!F437)</f>
        <v/>
      </c>
      <c r="D696" s="171" t="str">
        <f>IF('【ルース】入力欄'!G437="","",'【ルース】入力欄'!G437)</f>
        <v/>
      </c>
      <c r="E696" s="172" t="str">
        <f>IF('【ルース】入力欄'!H437="","",'【ルース】入力欄'!H437)</f>
        <v/>
      </c>
      <c r="F696" s="173" t="str">
        <f>IF('【ルース】入力欄'!I437="","",'【ルース】入力欄'!I437)</f>
        <v/>
      </c>
      <c r="G696" s="170" t="str">
        <f>IF('【ルース】入力欄'!K437="","",'【ルース】入力欄'!K437)</f>
        <v/>
      </c>
      <c r="H696" s="174" t="str">
        <f>IF('【ルース】入力欄'!J437="","",'【ルース】入力欄'!J437)</f>
        <v/>
      </c>
      <c r="I696" s="175" t="str">
        <f>IF('【ルース】入力欄'!M437="","",'【ルース】入力欄'!M437)</f>
        <v/>
      </c>
      <c r="J696" s="156"/>
      <c r="K696" s="78"/>
      <c r="N696" s="122"/>
    </row>
    <row r="697" spans="1:14" ht="45" customHeight="1">
      <c r="A697" s="139" t="s">
        <v>251</v>
      </c>
      <c r="B697" s="73" t="str">
        <f>IF('【ルース】入力欄'!E438="","",'【ルース】入力欄'!E438)</f>
        <v/>
      </c>
      <c r="C697" s="153" t="str">
        <f>IF('【ルース】入力欄'!F438="","",'【ルース】入力欄'!F438)</f>
        <v/>
      </c>
      <c r="D697" s="74" t="str">
        <f>IF('【ルース】入力欄'!G438="","",'【ルース】入力欄'!G438)</f>
        <v/>
      </c>
      <c r="E697" s="75" t="str">
        <f>IF('【ルース】入力欄'!H438="","",'【ルース】入力欄'!H438)</f>
        <v/>
      </c>
      <c r="F697" s="154" t="str">
        <f>IF('【ルース】入力欄'!I438="","",'【ルース】入力欄'!I438)</f>
        <v/>
      </c>
      <c r="G697" s="153" t="str">
        <f>IF('【ルース】入力欄'!K438="","",'【ルース】入力欄'!K438)</f>
        <v/>
      </c>
      <c r="H697" s="162" t="str">
        <f>IF('【ルース】入力欄'!J438="","",'【ルース】入力欄'!J438)</f>
        <v/>
      </c>
      <c r="I697" s="76" t="str">
        <f>IF('【ルース】入力欄'!M438="","",'【ルース】入力欄'!M438)</f>
        <v/>
      </c>
      <c r="J697" s="155"/>
      <c r="K697" s="77"/>
      <c r="N697" s="122"/>
    </row>
    <row r="698" spans="1:14" ht="45" customHeight="1">
      <c r="A698" s="143" t="s">
        <v>252</v>
      </c>
      <c r="B698" s="169" t="str">
        <f>IF('【ルース】入力欄'!E439="","",'【ルース】入力欄'!E439)</f>
        <v/>
      </c>
      <c r="C698" s="170" t="str">
        <f>IF('【ルース】入力欄'!F439="","",'【ルース】入力欄'!F439)</f>
        <v/>
      </c>
      <c r="D698" s="171" t="str">
        <f>IF('【ルース】入力欄'!G439="","",'【ルース】入力欄'!G439)</f>
        <v/>
      </c>
      <c r="E698" s="172" t="str">
        <f>IF('【ルース】入力欄'!H439="","",'【ルース】入力欄'!H439)</f>
        <v/>
      </c>
      <c r="F698" s="173" t="str">
        <f>IF('【ルース】入力欄'!I439="","",'【ルース】入力欄'!I439)</f>
        <v/>
      </c>
      <c r="G698" s="170" t="str">
        <f>IF('【ルース】入力欄'!K439="","",'【ルース】入力欄'!K439)</f>
        <v/>
      </c>
      <c r="H698" s="174" t="str">
        <f>IF('【ルース】入力欄'!J439="","",'【ルース】入力欄'!J439)</f>
        <v/>
      </c>
      <c r="I698" s="175" t="str">
        <f>IF('【ルース】入力欄'!M439="","",'【ルース】入力欄'!M439)</f>
        <v/>
      </c>
      <c r="J698" s="156"/>
      <c r="K698" s="78"/>
      <c r="N698" s="122"/>
    </row>
    <row r="699" spans="1:14" ht="45" customHeight="1">
      <c r="A699" s="139" t="s">
        <v>253</v>
      </c>
      <c r="B699" s="73" t="str">
        <f>IF('【ルース】入力欄'!E440="","",'【ルース】入力欄'!E440)</f>
        <v/>
      </c>
      <c r="C699" s="153" t="str">
        <f>IF('【ルース】入力欄'!F440="","",'【ルース】入力欄'!F440)</f>
        <v/>
      </c>
      <c r="D699" s="74" t="str">
        <f>IF('【ルース】入力欄'!G440="","",'【ルース】入力欄'!G440)</f>
        <v/>
      </c>
      <c r="E699" s="75" t="str">
        <f>IF('【ルース】入力欄'!H440="","",'【ルース】入力欄'!H440)</f>
        <v/>
      </c>
      <c r="F699" s="154" t="str">
        <f>IF('【ルース】入力欄'!I440="","",'【ルース】入力欄'!I440)</f>
        <v/>
      </c>
      <c r="G699" s="153" t="str">
        <f>IF('【ルース】入力欄'!K440="","",'【ルース】入力欄'!K440)</f>
        <v/>
      </c>
      <c r="H699" s="162" t="str">
        <f>IF('【ルース】入力欄'!J440="","",'【ルース】入力欄'!J440)</f>
        <v/>
      </c>
      <c r="I699" s="76" t="str">
        <f>IF('【ルース】入力欄'!M440="","",'【ルース】入力欄'!M440)</f>
        <v/>
      </c>
      <c r="J699" s="155"/>
      <c r="K699" s="77"/>
      <c r="N699" s="122"/>
    </row>
    <row r="700" spans="1:14" ht="45" customHeight="1">
      <c r="A700" s="143" t="s">
        <v>254</v>
      </c>
      <c r="B700" s="169" t="str">
        <f>IF('【ルース】入力欄'!E441="","",'【ルース】入力欄'!E441)</f>
        <v/>
      </c>
      <c r="C700" s="170" t="str">
        <f>IF('【ルース】入力欄'!F441="","",'【ルース】入力欄'!F441)</f>
        <v/>
      </c>
      <c r="D700" s="171" t="str">
        <f>IF('【ルース】入力欄'!G441="","",'【ルース】入力欄'!G441)</f>
        <v/>
      </c>
      <c r="E700" s="172" t="str">
        <f>IF('【ルース】入力欄'!H441="","",'【ルース】入力欄'!H441)</f>
        <v/>
      </c>
      <c r="F700" s="173" t="str">
        <f>IF('【ルース】入力欄'!I441="","",'【ルース】入力欄'!I441)</f>
        <v/>
      </c>
      <c r="G700" s="170" t="str">
        <f>IF('【ルース】入力欄'!K441="","",'【ルース】入力欄'!K441)</f>
        <v/>
      </c>
      <c r="H700" s="174" t="str">
        <f>IF('【ルース】入力欄'!J441="","",'【ルース】入力欄'!J441)</f>
        <v/>
      </c>
      <c r="I700" s="175" t="str">
        <f>IF('【ルース】入力欄'!M441="","",'【ルース】入力欄'!M441)</f>
        <v/>
      </c>
      <c r="J700" s="156"/>
      <c r="K700" s="78"/>
      <c r="N700" s="122"/>
    </row>
    <row r="701" spans="1:14" ht="45" customHeight="1">
      <c r="A701" s="139" t="s">
        <v>255</v>
      </c>
      <c r="B701" s="73" t="str">
        <f>IF('【ルース】入力欄'!E442="","",'【ルース】入力欄'!E442)</f>
        <v/>
      </c>
      <c r="C701" s="153" t="str">
        <f>IF('【ルース】入力欄'!F442="","",'【ルース】入力欄'!F442)</f>
        <v/>
      </c>
      <c r="D701" s="74" t="str">
        <f>IF('【ルース】入力欄'!G442="","",'【ルース】入力欄'!G442)</f>
        <v/>
      </c>
      <c r="E701" s="75" t="str">
        <f>IF('【ルース】入力欄'!H442="","",'【ルース】入力欄'!H442)</f>
        <v/>
      </c>
      <c r="F701" s="154" t="str">
        <f>IF('【ルース】入力欄'!I442="","",'【ルース】入力欄'!I442)</f>
        <v/>
      </c>
      <c r="G701" s="153" t="str">
        <f>IF('【ルース】入力欄'!K442="","",'【ルース】入力欄'!K442)</f>
        <v/>
      </c>
      <c r="H701" s="162" t="str">
        <f>IF('【ルース】入力欄'!J442="","",'【ルース】入力欄'!J442)</f>
        <v/>
      </c>
      <c r="I701" s="76" t="str">
        <f>IF('【ルース】入力欄'!M442="","",'【ルース】入力欄'!M442)</f>
        <v/>
      </c>
      <c r="J701" s="155"/>
      <c r="K701" s="77"/>
      <c r="N701" s="122"/>
    </row>
    <row r="702" spans="1:14" ht="45" customHeight="1">
      <c r="A702" s="143" t="s">
        <v>256</v>
      </c>
      <c r="B702" s="169" t="str">
        <f>IF('【ルース】入力欄'!E443="","",'【ルース】入力欄'!E443)</f>
        <v/>
      </c>
      <c r="C702" s="170" t="str">
        <f>IF('【ルース】入力欄'!F443="","",'【ルース】入力欄'!F443)</f>
        <v/>
      </c>
      <c r="D702" s="171" t="str">
        <f>IF('【ルース】入力欄'!G443="","",'【ルース】入力欄'!G443)</f>
        <v/>
      </c>
      <c r="E702" s="172" t="str">
        <f>IF('【ルース】入力欄'!H443="","",'【ルース】入力欄'!H443)</f>
        <v/>
      </c>
      <c r="F702" s="173" t="str">
        <f>IF('【ルース】入力欄'!I443="","",'【ルース】入力欄'!I443)</f>
        <v/>
      </c>
      <c r="G702" s="170" t="str">
        <f>IF('【ルース】入力欄'!K443="","",'【ルース】入力欄'!K443)</f>
        <v/>
      </c>
      <c r="H702" s="174" t="str">
        <f>IF('【ルース】入力欄'!J443="","",'【ルース】入力欄'!J443)</f>
        <v/>
      </c>
      <c r="I702" s="175" t="str">
        <f>IF('【ルース】入力欄'!M443="","",'【ルース】入力欄'!M443)</f>
        <v/>
      </c>
      <c r="J702" s="156"/>
      <c r="K702" s="78"/>
      <c r="N702" s="122"/>
    </row>
    <row r="703" spans="1:14" ht="45" customHeight="1">
      <c r="A703" s="139" t="s">
        <v>257</v>
      </c>
      <c r="B703" s="73" t="str">
        <f>IF('【ルース】入力欄'!E444="","",'【ルース】入力欄'!E444)</f>
        <v/>
      </c>
      <c r="C703" s="153" t="str">
        <f>IF('【ルース】入力欄'!F444="","",'【ルース】入力欄'!F444)</f>
        <v/>
      </c>
      <c r="D703" s="74" t="str">
        <f>IF('【ルース】入力欄'!G444="","",'【ルース】入力欄'!G444)</f>
        <v/>
      </c>
      <c r="E703" s="75" t="str">
        <f>IF('【ルース】入力欄'!H444="","",'【ルース】入力欄'!H444)</f>
        <v/>
      </c>
      <c r="F703" s="154" t="str">
        <f>IF('【ルース】入力欄'!I444="","",'【ルース】入力欄'!I444)</f>
        <v/>
      </c>
      <c r="G703" s="153" t="str">
        <f>IF('【ルース】入力欄'!K444="","",'【ルース】入力欄'!K444)</f>
        <v/>
      </c>
      <c r="H703" s="162" t="str">
        <f>IF('【ルース】入力欄'!J444="","",'【ルース】入力欄'!J444)</f>
        <v/>
      </c>
      <c r="I703" s="76" t="str">
        <f>IF('【ルース】入力欄'!M444="","",'【ルース】入力欄'!M444)</f>
        <v/>
      </c>
      <c r="J703" s="155"/>
      <c r="K703" s="77"/>
      <c r="N703" s="122"/>
    </row>
    <row r="704" spans="1:14" ht="45" customHeight="1" thickBot="1">
      <c r="A704" s="147" t="s">
        <v>258</v>
      </c>
      <c r="B704" s="176" t="str">
        <f>IF('【ルース】入力欄'!E445="","",'【ルース】入力欄'!E445)</f>
        <v/>
      </c>
      <c r="C704" s="177" t="str">
        <f>IF('【ルース】入力欄'!F445="","",'【ルース】入力欄'!F445)</f>
        <v/>
      </c>
      <c r="D704" s="178" t="str">
        <f>IF('【ルース】入力欄'!G445="","",'【ルース】入力欄'!G445)</f>
        <v/>
      </c>
      <c r="E704" s="179" t="str">
        <f>IF('【ルース】入力欄'!H445="","",'【ルース】入力欄'!H445)</f>
        <v/>
      </c>
      <c r="F704" s="180" t="str">
        <f>IF('【ルース】入力欄'!I445="","",'【ルース】入力欄'!I445)</f>
        <v/>
      </c>
      <c r="G704" s="177" t="str">
        <f>IF('【ルース】入力欄'!K445="","",'【ルース】入力欄'!K445)</f>
        <v/>
      </c>
      <c r="H704" s="181" t="str">
        <f>IF('【ルース】入力欄'!J445="","",'【ルース】入力欄'!J445)</f>
        <v/>
      </c>
      <c r="I704" s="182" t="str">
        <f>IF('【ルース】入力欄'!M445="","",'【ルース】入力欄'!M445)</f>
        <v/>
      </c>
      <c r="J704" s="156"/>
      <c r="K704" s="78"/>
      <c r="N704" s="122"/>
    </row>
    <row r="706" spans="1:6" ht="15">
      <c r="A706" s="150"/>
      <c r="B706" s="199" t="str">
        <f>CONCATENATE("出品表　（　",'【ルース】入力欄'!I$3,"　APREオークション　ルース）")</f>
        <v>出品表　（　　APREオークション　ルース）</v>
      </c>
      <c r="C706" s="199"/>
      <c r="D706" s="199"/>
      <c r="E706" s="199"/>
      <c r="F706" s="199"/>
    </row>
    <row r="707" spans="8:11" ht="3.75" customHeight="1" thickBot="1">
      <c r="H707" s="121"/>
      <c r="I707" s="120"/>
      <c r="J707" s="120"/>
      <c r="K707" s="120"/>
    </row>
    <row r="708" spans="1:11" ht="33.75" customHeight="1" thickBot="1">
      <c r="A708" s="133"/>
      <c r="B708" s="133" t="s">
        <v>244</v>
      </c>
      <c r="C708" s="184" t="str">
        <f>IF('【ルース】入力欄'!C446="","",'【ルース】入力欄'!C446)</f>
        <v/>
      </c>
      <c r="D708" s="129"/>
      <c r="E708" s="151"/>
      <c r="F708" s="151" t="s">
        <v>20</v>
      </c>
      <c r="G708" s="151"/>
      <c r="H708" s="115" t="s">
        <v>208</v>
      </c>
      <c r="I708" s="200" t="str">
        <f>IF('【ルース】入力欄'!C$3="","",'【ルース】入力欄'!C$3)</f>
        <v/>
      </c>
      <c r="J708" s="201"/>
      <c r="K708" s="202"/>
    </row>
    <row r="709" spans="1:11" ht="5.25" customHeight="1" thickBot="1">
      <c r="A709" s="47"/>
      <c r="B709" s="45"/>
      <c r="I709" s="79"/>
      <c r="J709" s="83"/>
      <c r="K709" s="71"/>
    </row>
    <row r="710" spans="1:11" ht="45" customHeight="1">
      <c r="A710" s="48" t="s">
        <v>2</v>
      </c>
      <c r="B710" s="49" t="s">
        <v>22</v>
      </c>
      <c r="C710" s="137" t="s">
        <v>23</v>
      </c>
      <c r="D710" s="49" t="s">
        <v>148</v>
      </c>
      <c r="E710" s="50" t="s">
        <v>24</v>
      </c>
      <c r="F710" s="152" t="s">
        <v>266</v>
      </c>
      <c r="G710" s="137" t="s">
        <v>152</v>
      </c>
      <c r="H710" s="137" t="s">
        <v>292</v>
      </c>
      <c r="I710" s="207" t="s">
        <v>301</v>
      </c>
      <c r="J710" s="138" t="s">
        <v>268</v>
      </c>
      <c r="K710" s="72"/>
    </row>
    <row r="711" spans="1:14" ht="45" customHeight="1">
      <c r="A711" s="139" t="s">
        <v>249</v>
      </c>
      <c r="B711" s="73" t="str">
        <f>IF('【ルース】入力欄'!E446="","",'【ルース】入力欄'!E446)</f>
        <v/>
      </c>
      <c r="C711" s="153" t="str">
        <f>IF('【ルース】入力欄'!F446="","",'【ルース】入力欄'!F446)</f>
        <v/>
      </c>
      <c r="D711" s="74" t="str">
        <f>IF('【ルース】入力欄'!G446="","",'【ルース】入力欄'!G446)</f>
        <v/>
      </c>
      <c r="E711" s="75" t="str">
        <f>IF('【ルース】入力欄'!H446="","",'【ルース】入力欄'!H446)</f>
        <v/>
      </c>
      <c r="F711" s="154" t="str">
        <f>IF('【ルース】入力欄'!I446="","",'【ルース】入力欄'!I446)</f>
        <v/>
      </c>
      <c r="G711" s="153" t="str">
        <f>IF('【ルース】入力欄'!K446="","",'【ルース】入力欄'!K446)</f>
        <v/>
      </c>
      <c r="H711" s="162" t="str">
        <f>IF('【ルース】入力欄'!J446="","",'【ルース】入力欄'!J446)</f>
        <v/>
      </c>
      <c r="I711" s="76" t="str">
        <f>IF('【ルース】入力欄'!M446="","",'【ルース】入力欄'!M446)</f>
        <v/>
      </c>
      <c r="J711" s="155"/>
      <c r="K711" s="77"/>
      <c r="N711" s="122"/>
    </row>
    <row r="712" spans="1:14" ht="45" customHeight="1">
      <c r="A712" s="143" t="s">
        <v>250</v>
      </c>
      <c r="B712" s="169" t="str">
        <f>IF('【ルース】入力欄'!E447="","",'【ルース】入力欄'!E447)</f>
        <v/>
      </c>
      <c r="C712" s="170" t="str">
        <f>IF('【ルース】入力欄'!F447="","",'【ルース】入力欄'!F447)</f>
        <v/>
      </c>
      <c r="D712" s="171" t="str">
        <f>IF('【ルース】入力欄'!G447="","",'【ルース】入力欄'!G447)</f>
        <v/>
      </c>
      <c r="E712" s="172" t="str">
        <f>IF('【ルース】入力欄'!H447="","",'【ルース】入力欄'!H447)</f>
        <v/>
      </c>
      <c r="F712" s="173" t="str">
        <f>IF('【ルース】入力欄'!I447="","",'【ルース】入力欄'!I447)</f>
        <v/>
      </c>
      <c r="G712" s="170" t="str">
        <f>IF('【ルース】入力欄'!K447="","",'【ルース】入力欄'!K447)</f>
        <v/>
      </c>
      <c r="H712" s="174" t="str">
        <f>IF('【ルース】入力欄'!J447="","",'【ルース】入力欄'!J447)</f>
        <v/>
      </c>
      <c r="I712" s="175" t="str">
        <f>IF('【ルース】入力欄'!M447="","",'【ルース】入力欄'!M447)</f>
        <v/>
      </c>
      <c r="J712" s="156"/>
      <c r="K712" s="78"/>
      <c r="N712" s="122"/>
    </row>
    <row r="713" spans="1:14" ht="45" customHeight="1">
      <c r="A713" s="139" t="s">
        <v>251</v>
      </c>
      <c r="B713" s="73" t="str">
        <f>IF('【ルース】入力欄'!E448="","",'【ルース】入力欄'!E448)</f>
        <v/>
      </c>
      <c r="C713" s="153" t="str">
        <f>IF('【ルース】入力欄'!F448="","",'【ルース】入力欄'!F448)</f>
        <v/>
      </c>
      <c r="D713" s="74" t="str">
        <f>IF('【ルース】入力欄'!G448="","",'【ルース】入力欄'!G448)</f>
        <v/>
      </c>
      <c r="E713" s="75" t="str">
        <f>IF('【ルース】入力欄'!H448="","",'【ルース】入力欄'!H448)</f>
        <v/>
      </c>
      <c r="F713" s="154" t="str">
        <f>IF('【ルース】入力欄'!I448="","",'【ルース】入力欄'!I448)</f>
        <v/>
      </c>
      <c r="G713" s="153" t="str">
        <f>IF('【ルース】入力欄'!K448="","",'【ルース】入力欄'!K448)</f>
        <v/>
      </c>
      <c r="H713" s="162" t="str">
        <f>IF('【ルース】入力欄'!J448="","",'【ルース】入力欄'!J448)</f>
        <v/>
      </c>
      <c r="I713" s="76" t="str">
        <f>IF('【ルース】入力欄'!M448="","",'【ルース】入力欄'!M448)</f>
        <v/>
      </c>
      <c r="J713" s="155"/>
      <c r="K713" s="77"/>
      <c r="N713" s="122"/>
    </row>
    <row r="714" spans="1:14" ht="45" customHeight="1">
      <c r="A714" s="143" t="s">
        <v>252</v>
      </c>
      <c r="B714" s="169" t="str">
        <f>IF('【ルース】入力欄'!E449="","",'【ルース】入力欄'!E449)</f>
        <v/>
      </c>
      <c r="C714" s="170" t="str">
        <f>IF('【ルース】入力欄'!F449="","",'【ルース】入力欄'!F449)</f>
        <v/>
      </c>
      <c r="D714" s="171" t="str">
        <f>IF('【ルース】入力欄'!G449="","",'【ルース】入力欄'!G449)</f>
        <v/>
      </c>
      <c r="E714" s="172" t="str">
        <f>IF('【ルース】入力欄'!H449="","",'【ルース】入力欄'!H449)</f>
        <v/>
      </c>
      <c r="F714" s="173" t="str">
        <f>IF('【ルース】入力欄'!I449="","",'【ルース】入力欄'!I449)</f>
        <v/>
      </c>
      <c r="G714" s="170" t="str">
        <f>IF('【ルース】入力欄'!K449="","",'【ルース】入力欄'!K449)</f>
        <v/>
      </c>
      <c r="H714" s="174" t="str">
        <f>IF('【ルース】入力欄'!J449="","",'【ルース】入力欄'!J449)</f>
        <v/>
      </c>
      <c r="I714" s="175" t="str">
        <f>IF('【ルース】入力欄'!M449="","",'【ルース】入力欄'!M449)</f>
        <v/>
      </c>
      <c r="J714" s="156"/>
      <c r="K714" s="78"/>
      <c r="N714" s="122"/>
    </row>
    <row r="715" spans="1:14" ht="45" customHeight="1">
      <c r="A715" s="139" t="s">
        <v>253</v>
      </c>
      <c r="B715" s="73" t="str">
        <f>IF('【ルース】入力欄'!E450="","",'【ルース】入力欄'!E450)</f>
        <v/>
      </c>
      <c r="C715" s="153" t="str">
        <f>IF('【ルース】入力欄'!F450="","",'【ルース】入力欄'!F450)</f>
        <v/>
      </c>
      <c r="D715" s="74" t="str">
        <f>IF('【ルース】入力欄'!G450="","",'【ルース】入力欄'!G450)</f>
        <v/>
      </c>
      <c r="E715" s="75" t="str">
        <f>IF('【ルース】入力欄'!H450="","",'【ルース】入力欄'!H450)</f>
        <v/>
      </c>
      <c r="F715" s="154" t="str">
        <f>IF('【ルース】入力欄'!I450="","",'【ルース】入力欄'!I450)</f>
        <v/>
      </c>
      <c r="G715" s="153" t="str">
        <f>IF('【ルース】入力欄'!K450="","",'【ルース】入力欄'!K450)</f>
        <v/>
      </c>
      <c r="H715" s="162" t="str">
        <f>IF('【ルース】入力欄'!J450="","",'【ルース】入力欄'!J450)</f>
        <v/>
      </c>
      <c r="I715" s="76" t="str">
        <f>IF('【ルース】入力欄'!M450="","",'【ルース】入力欄'!M450)</f>
        <v/>
      </c>
      <c r="J715" s="155"/>
      <c r="K715" s="77"/>
      <c r="N715" s="122"/>
    </row>
    <row r="716" spans="1:14" ht="45" customHeight="1">
      <c r="A716" s="143" t="s">
        <v>254</v>
      </c>
      <c r="B716" s="169" t="str">
        <f>IF('【ルース】入力欄'!E451="","",'【ルース】入力欄'!E451)</f>
        <v/>
      </c>
      <c r="C716" s="170" t="str">
        <f>IF('【ルース】入力欄'!F451="","",'【ルース】入力欄'!F451)</f>
        <v/>
      </c>
      <c r="D716" s="171" t="str">
        <f>IF('【ルース】入力欄'!G451="","",'【ルース】入力欄'!G451)</f>
        <v/>
      </c>
      <c r="E716" s="172" t="str">
        <f>IF('【ルース】入力欄'!H451="","",'【ルース】入力欄'!H451)</f>
        <v/>
      </c>
      <c r="F716" s="173" t="str">
        <f>IF('【ルース】入力欄'!I451="","",'【ルース】入力欄'!I451)</f>
        <v/>
      </c>
      <c r="G716" s="170" t="str">
        <f>IF('【ルース】入力欄'!K451="","",'【ルース】入力欄'!K451)</f>
        <v/>
      </c>
      <c r="H716" s="174" t="str">
        <f>IF('【ルース】入力欄'!J451="","",'【ルース】入力欄'!J451)</f>
        <v/>
      </c>
      <c r="I716" s="175" t="str">
        <f>IF('【ルース】入力欄'!M451="","",'【ルース】入力欄'!M451)</f>
        <v/>
      </c>
      <c r="J716" s="156"/>
      <c r="K716" s="78"/>
      <c r="N716" s="122"/>
    </row>
    <row r="717" spans="1:14" ht="45" customHeight="1">
      <c r="A717" s="139" t="s">
        <v>255</v>
      </c>
      <c r="B717" s="73" t="str">
        <f>IF('【ルース】入力欄'!E452="","",'【ルース】入力欄'!E452)</f>
        <v/>
      </c>
      <c r="C717" s="153" t="str">
        <f>IF('【ルース】入力欄'!F452="","",'【ルース】入力欄'!F452)</f>
        <v/>
      </c>
      <c r="D717" s="74" t="str">
        <f>IF('【ルース】入力欄'!G452="","",'【ルース】入力欄'!G452)</f>
        <v/>
      </c>
      <c r="E717" s="75" t="str">
        <f>IF('【ルース】入力欄'!H452="","",'【ルース】入力欄'!H452)</f>
        <v/>
      </c>
      <c r="F717" s="154" t="str">
        <f>IF('【ルース】入力欄'!I452="","",'【ルース】入力欄'!I452)</f>
        <v/>
      </c>
      <c r="G717" s="153" t="str">
        <f>IF('【ルース】入力欄'!K452="","",'【ルース】入力欄'!K452)</f>
        <v/>
      </c>
      <c r="H717" s="162" t="str">
        <f>IF('【ルース】入力欄'!J452="","",'【ルース】入力欄'!J452)</f>
        <v/>
      </c>
      <c r="I717" s="76" t="str">
        <f>IF('【ルース】入力欄'!M452="","",'【ルース】入力欄'!M452)</f>
        <v/>
      </c>
      <c r="J717" s="155"/>
      <c r="K717" s="77"/>
      <c r="N717" s="122"/>
    </row>
    <row r="718" spans="1:14" ht="45" customHeight="1">
      <c r="A718" s="143" t="s">
        <v>256</v>
      </c>
      <c r="B718" s="169" t="str">
        <f>IF('【ルース】入力欄'!E453="","",'【ルース】入力欄'!E453)</f>
        <v/>
      </c>
      <c r="C718" s="170" t="str">
        <f>IF('【ルース】入力欄'!F453="","",'【ルース】入力欄'!F453)</f>
        <v/>
      </c>
      <c r="D718" s="171" t="str">
        <f>IF('【ルース】入力欄'!G453="","",'【ルース】入力欄'!G453)</f>
        <v/>
      </c>
      <c r="E718" s="172" t="str">
        <f>IF('【ルース】入力欄'!H453="","",'【ルース】入力欄'!H453)</f>
        <v/>
      </c>
      <c r="F718" s="173" t="str">
        <f>IF('【ルース】入力欄'!I453="","",'【ルース】入力欄'!I453)</f>
        <v/>
      </c>
      <c r="G718" s="170" t="str">
        <f>IF('【ルース】入力欄'!K453="","",'【ルース】入力欄'!K453)</f>
        <v/>
      </c>
      <c r="H718" s="174" t="str">
        <f>IF('【ルース】入力欄'!J453="","",'【ルース】入力欄'!J453)</f>
        <v/>
      </c>
      <c r="I718" s="175" t="str">
        <f>IF('【ルース】入力欄'!M453="","",'【ルース】入力欄'!M453)</f>
        <v/>
      </c>
      <c r="J718" s="156"/>
      <c r="K718" s="78"/>
      <c r="N718" s="122"/>
    </row>
    <row r="719" spans="1:14" ht="45" customHeight="1">
      <c r="A719" s="139" t="s">
        <v>257</v>
      </c>
      <c r="B719" s="73" t="str">
        <f>IF('【ルース】入力欄'!E454="","",'【ルース】入力欄'!E454)</f>
        <v/>
      </c>
      <c r="C719" s="153" t="str">
        <f>IF('【ルース】入力欄'!F454="","",'【ルース】入力欄'!F454)</f>
        <v/>
      </c>
      <c r="D719" s="74" t="str">
        <f>IF('【ルース】入力欄'!G454="","",'【ルース】入力欄'!G454)</f>
        <v/>
      </c>
      <c r="E719" s="75" t="str">
        <f>IF('【ルース】入力欄'!H454="","",'【ルース】入力欄'!H454)</f>
        <v/>
      </c>
      <c r="F719" s="154" t="str">
        <f>IF('【ルース】入力欄'!I454="","",'【ルース】入力欄'!I454)</f>
        <v/>
      </c>
      <c r="G719" s="153" t="str">
        <f>IF('【ルース】入力欄'!K454="","",'【ルース】入力欄'!K454)</f>
        <v/>
      </c>
      <c r="H719" s="162" t="str">
        <f>IF('【ルース】入力欄'!J454="","",'【ルース】入力欄'!J454)</f>
        <v/>
      </c>
      <c r="I719" s="76" t="str">
        <f>IF('【ルース】入力欄'!M454="","",'【ルース】入力欄'!M454)</f>
        <v/>
      </c>
      <c r="J719" s="155"/>
      <c r="K719" s="77"/>
      <c r="N719" s="122"/>
    </row>
    <row r="720" spans="1:14" ht="45" customHeight="1" thickBot="1">
      <c r="A720" s="147" t="s">
        <v>258</v>
      </c>
      <c r="B720" s="176" t="str">
        <f>IF('【ルース】入力欄'!E455="","",'【ルース】入力欄'!E455)</f>
        <v/>
      </c>
      <c r="C720" s="177" t="str">
        <f>IF('【ルース】入力欄'!F455="","",'【ルース】入力欄'!F455)</f>
        <v/>
      </c>
      <c r="D720" s="178" t="str">
        <f>IF('【ルース】入力欄'!G455="","",'【ルース】入力欄'!G455)</f>
        <v/>
      </c>
      <c r="E720" s="179" t="str">
        <f>IF('【ルース】入力欄'!H455="","",'【ルース】入力欄'!H455)</f>
        <v/>
      </c>
      <c r="F720" s="180" t="str">
        <f>IF('【ルース】入力欄'!I455="","",'【ルース】入力欄'!I455)</f>
        <v/>
      </c>
      <c r="G720" s="177" t="str">
        <f>IF('【ルース】入力欄'!K455="","",'【ルース】入力欄'!K455)</f>
        <v/>
      </c>
      <c r="H720" s="181" t="str">
        <f>IF('【ルース】入力欄'!J455="","",'【ルース】入力欄'!J455)</f>
        <v/>
      </c>
      <c r="I720" s="182" t="str">
        <f>IF('【ルース】入力欄'!M455="","",'【ルース】入力欄'!M455)</f>
        <v/>
      </c>
      <c r="J720" s="156"/>
      <c r="K720" s="78"/>
      <c r="N720" s="122"/>
    </row>
    <row r="721" ht="20.25" customHeight="1"/>
    <row r="722" spans="1:6" ht="15">
      <c r="A722" s="150"/>
      <c r="B722" s="199" t="str">
        <f>CONCATENATE("出品表　（　",'【ルース】入力欄'!I$3,"　APREオークション　ルース）")</f>
        <v>出品表　（　　APREオークション　ルース）</v>
      </c>
      <c r="C722" s="199"/>
      <c r="D722" s="199"/>
      <c r="E722" s="199"/>
      <c r="F722" s="199"/>
    </row>
    <row r="723" spans="8:11" ht="3.75" customHeight="1" thickBot="1">
      <c r="H723" s="121"/>
      <c r="I723" s="120"/>
      <c r="J723" s="120"/>
      <c r="K723" s="120"/>
    </row>
    <row r="724" spans="1:11" ht="33.75" customHeight="1" thickBot="1">
      <c r="A724" s="133"/>
      <c r="B724" s="133" t="s">
        <v>244</v>
      </c>
      <c r="C724" s="184" t="str">
        <f>IF('【ルース】入力欄'!C456="","",'【ルース】入力欄'!C456)</f>
        <v/>
      </c>
      <c r="D724" s="129"/>
      <c r="E724" s="151"/>
      <c r="F724" s="151" t="s">
        <v>20</v>
      </c>
      <c r="G724" s="151"/>
      <c r="H724" s="115" t="s">
        <v>208</v>
      </c>
      <c r="I724" s="200" t="str">
        <f>IF('【ルース】入力欄'!C$3="","",'【ルース】入力欄'!C$3)</f>
        <v/>
      </c>
      <c r="J724" s="201"/>
      <c r="K724" s="202"/>
    </row>
    <row r="725" spans="1:11" ht="5.25" customHeight="1" thickBot="1">
      <c r="A725" s="47"/>
      <c r="B725" s="45"/>
      <c r="I725" s="79"/>
      <c r="J725" s="83"/>
      <c r="K725" s="71"/>
    </row>
    <row r="726" spans="1:11" ht="45" customHeight="1">
      <c r="A726" s="48" t="s">
        <v>2</v>
      </c>
      <c r="B726" s="49" t="s">
        <v>22</v>
      </c>
      <c r="C726" s="137" t="s">
        <v>23</v>
      </c>
      <c r="D726" s="49" t="s">
        <v>148</v>
      </c>
      <c r="E726" s="50" t="s">
        <v>24</v>
      </c>
      <c r="F726" s="152" t="s">
        <v>266</v>
      </c>
      <c r="G726" s="137" t="s">
        <v>152</v>
      </c>
      <c r="H726" s="137" t="s">
        <v>292</v>
      </c>
      <c r="I726" s="207" t="s">
        <v>301</v>
      </c>
      <c r="J726" s="138" t="s">
        <v>268</v>
      </c>
      <c r="K726" s="72"/>
    </row>
    <row r="727" spans="1:14" ht="45" customHeight="1">
      <c r="A727" s="139" t="s">
        <v>249</v>
      </c>
      <c r="B727" s="73" t="str">
        <f>IF('【ルース】入力欄'!E456="","",'【ルース】入力欄'!E456)</f>
        <v/>
      </c>
      <c r="C727" s="153" t="str">
        <f>IF('【ルース】入力欄'!F456="","",'【ルース】入力欄'!F456)</f>
        <v/>
      </c>
      <c r="D727" s="74" t="str">
        <f>IF('【ルース】入力欄'!G456="","",'【ルース】入力欄'!G456)</f>
        <v/>
      </c>
      <c r="E727" s="75" t="str">
        <f>IF('【ルース】入力欄'!H456="","",'【ルース】入力欄'!H456)</f>
        <v/>
      </c>
      <c r="F727" s="154" t="str">
        <f>IF('【ルース】入力欄'!I456="","",'【ルース】入力欄'!I456)</f>
        <v/>
      </c>
      <c r="G727" s="153" t="str">
        <f>IF('【ルース】入力欄'!K456="","",'【ルース】入力欄'!K456)</f>
        <v/>
      </c>
      <c r="H727" s="162" t="str">
        <f>IF('【ルース】入力欄'!J456="","",'【ルース】入力欄'!J456)</f>
        <v/>
      </c>
      <c r="I727" s="76" t="str">
        <f>IF('【ルース】入力欄'!M456="","",'【ルース】入力欄'!M456)</f>
        <v/>
      </c>
      <c r="J727" s="155"/>
      <c r="K727" s="77"/>
      <c r="N727" s="122"/>
    </row>
    <row r="728" spans="1:14" ht="45" customHeight="1">
      <c r="A728" s="143" t="s">
        <v>250</v>
      </c>
      <c r="B728" s="169" t="str">
        <f>IF('【ルース】入力欄'!E457="","",'【ルース】入力欄'!E457)</f>
        <v/>
      </c>
      <c r="C728" s="170" t="str">
        <f>IF('【ルース】入力欄'!F457="","",'【ルース】入力欄'!F457)</f>
        <v/>
      </c>
      <c r="D728" s="171" t="str">
        <f>IF('【ルース】入力欄'!G457="","",'【ルース】入力欄'!G457)</f>
        <v/>
      </c>
      <c r="E728" s="172" t="str">
        <f>IF('【ルース】入力欄'!H457="","",'【ルース】入力欄'!H457)</f>
        <v/>
      </c>
      <c r="F728" s="173" t="str">
        <f>IF('【ルース】入力欄'!I457="","",'【ルース】入力欄'!I457)</f>
        <v/>
      </c>
      <c r="G728" s="170" t="str">
        <f>IF('【ルース】入力欄'!K457="","",'【ルース】入力欄'!K457)</f>
        <v/>
      </c>
      <c r="H728" s="174" t="str">
        <f>IF('【ルース】入力欄'!J457="","",'【ルース】入力欄'!J457)</f>
        <v/>
      </c>
      <c r="I728" s="175" t="str">
        <f>IF('【ルース】入力欄'!M457="","",'【ルース】入力欄'!M457)</f>
        <v/>
      </c>
      <c r="J728" s="156"/>
      <c r="K728" s="78"/>
      <c r="N728" s="122"/>
    </row>
    <row r="729" spans="1:14" ht="45" customHeight="1">
      <c r="A729" s="139" t="s">
        <v>251</v>
      </c>
      <c r="B729" s="73" t="str">
        <f>IF('【ルース】入力欄'!E458="","",'【ルース】入力欄'!E458)</f>
        <v/>
      </c>
      <c r="C729" s="153" t="str">
        <f>IF('【ルース】入力欄'!F458="","",'【ルース】入力欄'!F458)</f>
        <v/>
      </c>
      <c r="D729" s="74" t="str">
        <f>IF('【ルース】入力欄'!G458="","",'【ルース】入力欄'!G458)</f>
        <v/>
      </c>
      <c r="E729" s="75" t="str">
        <f>IF('【ルース】入力欄'!H458="","",'【ルース】入力欄'!H458)</f>
        <v/>
      </c>
      <c r="F729" s="154" t="str">
        <f>IF('【ルース】入力欄'!I458="","",'【ルース】入力欄'!I458)</f>
        <v/>
      </c>
      <c r="G729" s="153" t="str">
        <f>IF('【ルース】入力欄'!K458="","",'【ルース】入力欄'!K458)</f>
        <v/>
      </c>
      <c r="H729" s="162" t="str">
        <f>IF('【ルース】入力欄'!J458="","",'【ルース】入力欄'!J458)</f>
        <v/>
      </c>
      <c r="I729" s="76" t="str">
        <f>IF('【ルース】入力欄'!M458="","",'【ルース】入力欄'!M458)</f>
        <v/>
      </c>
      <c r="J729" s="155"/>
      <c r="K729" s="77"/>
      <c r="N729" s="122"/>
    </row>
    <row r="730" spans="1:14" ht="45" customHeight="1">
      <c r="A730" s="143" t="s">
        <v>252</v>
      </c>
      <c r="B730" s="169" t="str">
        <f>IF('【ルース】入力欄'!E459="","",'【ルース】入力欄'!E459)</f>
        <v/>
      </c>
      <c r="C730" s="170" t="str">
        <f>IF('【ルース】入力欄'!F459="","",'【ルース】入力欄'!F459)</f>
        <v/>
      </c>
      <c r="D730" s="171" t="str">
        <f>IF('【ルース】入力欄'!G459="","",'【ルース】入力欄'!G459)</f>
        <v/>
      </c>
      <c r="E730" s="172" t="str">
        <f>IF('【ルース】入力欄'!H459="","",'【ルース】入力欄'!H459)</f>
        <v/>
      </c>
      <c r="F730" s="173" t="str">
        <f>IF('【ルース】入力欄'!I459="","",'【ルース】入力欄'!I459)</f>
        <v/>
      </c>
      <c r="G730" s="170" t="str">
        <f>IF('【ルース】入力欄'!K459="","",'【ルース】入力欄'!K459)</f>
        <v/>
      </c>
      <c r="H730" s="174" t="str">
        <f>IF('【ルース】入力欄'!J459="","",'【ルース】入力欄'!J459)</f>
        <v/>
      </c>
      <c r="I730" s="175" t="str">
        <f>IF('【ルース】入力欄'!M459="","",'【ルース】入力欄'!M459)</f>
        <v/>
      </c>
      <c r="J730" s="156"/>
      <c r="K730" s="78"/>
      <c r="N730" s="122"/>
    </row>
    <row r="731" spans="1:14" ht="45" customHeight="1">
      <c r="A731" s="139" t="s">
        <v>253</v>
      </c>
      <c r="B731" s="73" t="str">
        <f>IF('【ルース】入力欄'!E460="","",'【ルース】入力欄'!E460)</f>
        <v/>
      </c>
      <c r="C731" s="153" t="str">
        <f>IF('【ルース】入力欄'!F460="","",'【ルース】入力欄'!F460)</f>
        <v/>
      </c>
      <c r="D731" s="74" t="str">
        <f>IF('【ルース】入力欄'!G460="","",'【ルース】入力欄'!G460)</f>
        <v/>
      </c>
      <c r="E731" s="75" t="str">
        <f>IF('【ルース】入力欄'!H460="","",'【ルース】入力欄'!H460)</f>
        <v/>
      </c>
      <c r="F731" s="154" t="str">
        <f>IF('【ルース】入力欄'!I460="","",'【ルース】入力欄'!I460)</f>
        <v/>
      </c>
      <c r="G731" s="153" t="str">
        <f>IF('【ルース】入力欄'!K460="","",'【ルース】入力欄'!K460)</f>
        <v/>
      </c>
      <c r="H731" s="162" t="str">
        <f>IF('【ルース】入力欄'!J460="","",'【ルース】入力欄'!J460)</f>
        <v/>
      </c>
      <c r="I731" s="76" t="str">
        <f>IF('【ルース】入力欄'!M460="","",'【ルース】入力欄'!M460)</f>
        <v/>
      </c>
      <c r="J731" s="155"/>
      <c r="K731" s="77"/>
      <c r="N731" s="122"/>
    </row>
    <row r="732" spans="1:14" ht="45" customHeight="1">
      <c r="A732" s="143" t="s">
        <v>254</v>
      </c>
      <c r="B732" s="169" t="str">
        <f>IF('【ルース】入力欄'!E461="","",'【ルース】入力欄'!E461)</f>
        <v/>
      </c>
      <c r="C732" s="170" t="str">
        <f>IF('【ルース】入力欄'!F461="","",'【ルース】入力欄'!F461)</f>
        <v/>
      </c>
      <c r="D732" s="171" t="str">
        <f>IF('【ルース】入力欄'!G461="","",'【ルース】入力欄'!G461)</f>
        <v/>
      </c>
      <c r="E732" s="172" t="str">
        <f>IF('【ルース】入力欄'!H461="","",'【ルース】入力欄'!H461)</f>
        <v/>
      </c>
      <c r="F732" s="173" t="str">
        <f>IF('【ルース】入力欄'!I461="","",'【ルース】入力欄'!I461)</f>
        <v/>
      </c>
      <c r="G732" s="170" t="str">
        <f>IF('【ルース】入力欄'!K461="","",'【ルース】入力欄'!K461)</f>
        <v/>
      </c>
      <c r="H732" s="174" t="str">
        <f>IF('【ルース】入力欄'!J461="","",'【ルース】入力欄'!J461)</f>
        <v/>
      </c>
      <c r="I732" s="175" t="str">
        <f>IF('【ルース】入力欄'!M461="","",'【ルース】入力欄'!M461)</f>
        <v/>
      </c>
      <c r="J732" s="156"/>
      <c r="K732" s="78"/>
      <c r="N732" s="122"/>
    </row>
    <row r="733" spans="1:14" ht="45" customHeight="1">
      <c r="A733" s="139" t="s">
        <v>255</v>
      </c>
      <c r="B733" s="73" t="str">
        <f>IF('【ルース】入力欄'!E462="","",'【ルース】入力欄'!E462)</f>
        <v/>
      </c>
      <c r="C733" s="153" t="str">
        <f>IF('【ルース】入力欄'!F462="","",'【ルース】入力欄'!F462)</f>
        <v/>
      </c>
      <c r="D733" s="74" t="str">
        <f>IF('【ルース】入力欄'!G462="","",'【ルース】入力欄'!G462)</f>
        <v/>
      </c>
      <c r="E733" s="75" t="str">
        <f>IF('【ルース】入力欄'!H462="","",'【ルース】入力欄'!H462)</f>
        <v/>
      </c>
      <c r="F733" s="154" t="str">
        <f>IF('【ルース】入力欄'!I462="","",'【ルース】入力欄'!I462)</f>
        <v/>
      </c>
      <c r="G733" s="153" t="str">
        <f>IF('【ルース】入力欄'!K462="","",'【ルース】入力欄'!K462)</f>
        <v/>
      </c>
      <c r="H733" s="162" t="str">
        <f>IF('【ルース】入力欄'!J462="","",'【ルース】入力欄'!J462)</f>
        <v/>
      </c>
      <c r="I733" s="76" t="str">
        <f>IF('【ルース】入力欄'!M462="","",'【ルース】入力欄'!M462)</f>
        <v/>
      </c>
      <c r="J733" s="155"/>
      <c r="K733" s="77"/>
      <c r="N733" s="122"/>
    </row>
    <row r="734" spans="1:14" ht="45" customHeight="1">
      <c r="A734" s="143" t="s">
        <v>256</v>
      </c>
      <c r="B734" s="169" t="str">
        <f>IF('【ルース】入力欄'!E463="","",'【ルース】入力欄'!E463)</f>
        <v/>
      </c>
      <c r="C734" s="170" t="str">
        <f>IF('【ルース】入力欄'!F463="","",'【ルース】入力欄'!F463)</f>
        <v/>
      </c>
      <c r="D734" s="171" t="str">
        <f>IF('【ルース】入力欄'!G463="","",'【ルース】入力欄'!G463)</f>
        <v/>
      </c>
      <c r="E734" s="172" t="str">
        <f>IF('【ルース】入力欄'!H463="","",'【ルース】入力欄'!H463)</f>
        <v/>
      </c>
      <c r="F734" s="173" t="str">
        <f>IF('【ルース】入力欄'!I463="","",'【ルース】入力欄'!I463)</f>
        <v/>
      </c>
      <c r="G734" s="170" t="str">
        <f>IF('【ルース】入力欄'!K463="","",'【ルース】入力欄'!K463)</f>
        <v/>
      </c>
      <c r="H734" s="174" t="str">
        <f>IF('【ルース】入力欄'!J463="","",'【ルース】入力欄'!J463)</f>
        <v/>
      </c>
      <c r="I734" s="175" t="str">
        <f>IF('【ルース】入力欄'!M463="","",'【ルース】入力欄'!M463)</f>
        <v/>
      </c>
      <c r="J734" s="156"/>
      <c r="K734" s="78"/>
      <c r="N734" s="122"/>
    </row>
    <row r="735" spans="1:14" ht="45" customHeight="1">
      <c r="A735" s="139" t="s">
        <v>257</v>
      </c>
      <c r="B735" s="73" t="str">
        <f>IF('【ルース】入力欄'!E464="","",'【ルース】入力欄'!E464)</f>
        <v/>
      </c>
      <c r="C735" s="153" t="str">
        <f>IF('【ルース】入力欄'!F464="","",'【ルース】入力欄'!F464)</f>
        <v/>
      </c>
      <c r="D735" s="74" t="str">
        <f>IF('【ルース】入力欄'!G464="","",'【ルース】入力欄'!G464)</f>
        <v/>
      </c>
      <c r="E735" s="75" t="str">
        <f>IF('【ルース】入力欄'!H464="","",'【ルース】入力欄'!H464)</f>
        <v/>
      </c>
      <c r="F735" s="154" t="str">
        <f>IF('【ルース】入力欄'!I464="","",'【ルース】入力欄'!I464)</f>
        <v/>
      </c>
      <c r="G735" s="153" t="str">
        <f>IF('【ルース】入力欄'!K464="","",'【ルース】入力欄'!K464)</f>
        <v/>
      </c>
      <c r="H735" s="162" t="str">
        <f>IF('【ルース】入力欄'!J464="","",'【ルース】入力欄'!J464)</f>
        <v/>
      </c>
      <c r="I735" s="76" t="str">
        <f>IF('【ルース】入力欄'!M464="","",'【ルース】入力欄'!M464)</f>
        <v/>
      </c>
      <c r="J735" s="155"/>
      <c r="K735" s="77"/>
      <c r="N735" s="122"/>
    </row>
    <row r="736" spans="1:14" ht="45" customHeight="1" thickBot="1">
      <c r="A736" s="147" t="s">
        <v>258</v>
      </c>
      <c r="B736" s="176" t="str">
        <f>IF('【ルース】入力欄'!E465="","",'【ルース】入力欄'!E465)</f>
        <v/>
      </c>
      <c r="C736" s="177" t="str">
        <f>IF('【ルース】入力欄'!F465="","",'【ルース】入力欄'!F465)</f>
        <v/>
      </c>
      <c r="D736" s="178" t="str">
        <f>IF('【ルース】入力欄'!G465="","",'【ルース】入力欄'!G465)</f>
        <v/>
      </c>
      <c r="E736" s="179" t="str">
        <f>IF('【ルース】入力欄'!H465="","",'【ルース】入力欄'!H465)</f>
        <v/>
      </c>
      <c r="F736" s="180" t="str">
        <f>IF('【ルース】入力欄'!I465="","",'【ルース】入力欄'!I465)</f>
        <v/>
      </c>
      <c r="G736" s="177" t="str">
        <f>IF('【ルース】入力欄'!K465="","",'【ルース】入力欄'!K465)</f>
        <v/>
      </c>
      <c r="H736" s="181" t="str">
        <f>IF('【ルース】入力欄'!J465="","",'【ルース】入力欄'!J465)</f>
        <v/>
      </c>
      <c r="I736" s="182" t="str">
        <f>IF('【ルース】入力欄'!M465="","",'【ルース】入力欄'!M465)</f>
        <v/>
      </c>
      <c r="J736" s="156"/>
      <c r="K736" s="78"/>
      <c r="N736" s="122"/>
    </row>
    <row r="738" spans="1:6" ht="15">
      <c r="A738" s="150"/>
      <c r="B738" s="199" t="str">
        <f>CONCATENATE("出品表　（　",'【ルース】入力欄'!I$3,"　APREオークション　ルース）")</f>
        <v>出品表　（　　APREオークション　ルース）</v>
      </c>
      <c r="C738" s="199"/>
      <c r="D738" s="199"/>
      <c r="E738" s="199"/>
      <c r="F738" s="199"/>
    </row>
    <row r="739" spans="8:11" ht="3.75" customHeight="1" thickBot="1">
      <c r="H739" s="121"/>
      <c r="I739" s="120"/>
      <c r="J739" s="120"/>
      <c r="K739" s="120"/>
    </row>
    <row r="740" spans="1:11" ht="33.75" customHeight="1" thickBot="1">
      <c r="A740" s="133"/>
      <c r="B740" s="133" t="s">
        <v>244</v>
      </c>
      <c r="C740" s="184" t="str">
        <f>IF('【ルース】入力欄'!C466="","",'【ルース】入力欄'!C466)</f>
        <v/>
      </c>
      <c r="D740" s="129"/>
      <c r="E740" s="151"/>
      <c r="F740" s="151" t="s">
        <v>20</v>
      </c>
      <c r="G740" s="151"/>
      <c r="H740" s="115" t="s">
        <v>208</v>
      </c>
      <c r="I740" s="200" t="str">
        <f>IF('【ルース】入力欄'!C$3="","",'【ルース】入力欄'!C$3)</f>
        <v/>
      </c>
      <c r="J740" s="201"/>
      <c r="K740" s="202"/>
    </row>
    <row r="741" spans="1:11" ht="5.25" customHeight="1" thickBot="1">
      <c r="A741" s="47"/>
      <c r="B741" s="45"/>
      <c r="I741" s="79"/>
      <c r="J741" s="83"/>
      <c r="K741" s="71"/>
    </row>
    <row r="742" spans="1:11" ht="45" customHeight="1">
      <c r="A742" s="48" t="s">
        <v>2</v>
      </c>
      <c r="B742" s="49" t="s">
        <v>22</v>
      </c>
      <c r="C742" s="137" t="s">
        <v>23</v>
      </c>
      <c r="D742" s="49" t="s">
        <v>148</v>
      </c>
      <c r="E742" s="50" t="s">
        <v>24</v>
      </c>
      <c r="F742" s="152" t="s">
        <v>266</v>
      </c>
      <c r="G742" s="137" t="s">
        <v>152</v>
      </c>
      <c r="H742" s="137" t="s">
        <v>292</v>
      </c>
      <c r="I742" s="207" t="s">
        <v>301</v>
      </c>
      <c r="J742" s="138" t="s">
        <v>268</v>
      </c>
      <c r="K742" s="72"/>
    </row>
    <row r="743" spans="1:14" ht="45" customHeight="1">
      <c r="A743" s="139" t="s">
        <v>249</v>
      </c>
      <c r="B743" s="73" t="str">
        <f>IF('【ルース】入力欄'!E466="","",'【ルース】入力欄'!E466)</f>
        <v/>
      </c>
      <c r="C743" s="153" t="str">
        <f>IF('【ルース】入力欄'!F466="","",'【ルース】入力欄'!F466)</f>
        <v/>
      </c>
      <c r="D743" s="74" t="str">
        <f>IF('【ルース】入力欄'!G466="","",'【ルース】入力欄'!G466)</f>
        <v/>
      </c>
      <c r="E743" s="75" t="str">
        <f>IF('【ルース】入力欄'!H466="","",'【ルース】入力欄'!H466)</f>
        <v/>
      </c>
      <c r="F743" s="154" t="str">
        <f>IF('【ルース】入力欄'!I466="","",'【ルース】入力欄'!I466)</f>
        <v/>
      </c>
      <c r="G743" s="153" t="str">
        <f>IF('【ルース】入力欄'!K466="","",'【ルース】入力欄'!K466)</f>
        <v/>
      </c>
      <c r="H743" s="162" t="str">
        <f>IF('【ルース】入力欄'!J466="","",'【ルース】入力欄'!J466)</f>
        <v/>
      </c>
      <c r="I743" s="76" t="str">
        <f>IF('【ルース】入力欄'!M466="","",'【ルース】入力欄'!M466)</f>
        <v/>
      </c>
      <c r="J743" s="155"/>
      <c r="K743" s="77"/>
      <c r="N743" s="122"/>
    </row>
    <row r="744" spans="1:14" ht="45" customHeight="1">
      <c r="A744" s="143" t="s">
        <v>250</v>
      </c>
      <c r="B744" s="169" t="str">
        <f>IF('【ルース】入力欄'!E467="","",'【ルース】入力欄'!E467)</f>
        <v/>
      </c>
      <c r="C744" s="170" t="str">
        <f>IF('【ルース】入力欄'!F467="","",'【ルース】入力欄'!F467)</f>
        <v/>
      </c>
      <c r="D744" s="171" t="str">
        <f>IF('【ルース】入力欄'!G467="","",'【ルース】入力欄'!G467)</f>
        <v/>
      </c>
      <c r="E744" s="172" t="str">
        <f>IF('【ルース】入力欄'!H467="","",'【ルース】入力欄'!H467)</f>
        <v/>
      </c>
      <c r="F744" s="173" t="str">
        <f>IF('【ルース】入力欄'!I467="","",'【ルース】入力欄'!I467)</f>
        <v/>
      </c>
      <c r="G744" s="170" t="str">
        <f>IF('【ルース】入力欄'!K467="","",'【ルース】入力欄'!K467)</f>
        <v/>
      </c>
      <c r="H744" s="174" t="str">
        <f>IF('【ルース】入力欄'!J467="","",'【ルース】入力欄'!J467)</f>
        <v/>
      </c>
      <c r="I744" s="175" t="str">
        <f>IF('【ルース】入力欄'!M467="","",'【ルース】入力欄'!M467)</f>
        <v/>
      </c>
      <c r="J744" s="156"/>
      <c r="K744" s="78"/>
      <c r="N744" s="122"/>
    </row>
    <row r="745" spans="1:14" ht="45" customHeight="1">
      <c r="A745" s="139" t="s">
        <v>251</v>
      </c>
      <c r="B745" s="73" t="str">
        <f>IF('【ルース】入力欄'!E468="","",'【ルース】入力欄'!E468)</f>
        <v/>
      </c>
      <c r="C745" s="153" t="str">
        <f>IF('【ルース】入力欄'!F468="","",'【ルース】入力欄'!F468)</f>
        <v/>
      </c>
      <c r="D745" s="74" t="str">
        <f>IF('【ルース】入力欄'!G468="","",'【ルース】入力欄'!G468)</f>
        <v/>
      </c>
      <c r="E745" s="75" t="str">
        <f>IF('【ルース】入力欄'!H468="","",'【ルース】入力欄'!H468)</f>
        <v/>
      </c>
      <c r="F745" s="154" t="str">
        <f>IF('【ルース】入力欄'!I468="","",'【ルース】入力欄'!I468)</f>
        <v/>
      </c>
      <c r="G745" s="153" t="str">
        <f>IF('【ルース】入力欄'!K468="","",'【ルース】入力欄'!K468)</f>
        <v/>
      </c>
      <c r="H745" s="162" t="str">
        <f>IF('【ルース】入力欄'!J468="","",'【ルース】入力欄'!J468)</f>
        <v/>
      </c>
      <c r="I745" s="76" t="str">
        <f>IF('【ルース】入力欄'!M468="","",'【ルース】入力欄'!M468)</f>
        <v/>
      </c>
      <c r="J745" s="155"/>
      <c r="K745" s="77"/>
      <c r="N745" s="122"/>
    </row>
    <row r="746" spans="1:14" ht="45" customHeight="1">
      <c r="A746" s="143" t="s">
        <v>252</v>
      </c>
      <c r="B746" s="169" t="str">
        <f>IF('【ルース】入力欄'!E469="","",'【ルース】入力欄'!E469)</f>
        <v/>
      </c>
      <c r="C746" s="170" t="str">
        <f>IF('【ルース】入力欄'!F469="","",'【ルース】入力欄'!F469)</f>
        <v/>
      </c>
      <c r="D746" s="171" t="str">
        <f>IF('【ルース】入力欄'!G469="","",'【ルース】入力欄'!G469)</f>
        <v/>
      </c>
      <c r="E746" s="172" t="str">
        <f>IF('【ルース】入力欄'!H469="","",'【ルース】入力欄'!H469)</f>
        <v/>
      </c>
      <c r="F746" s="173" t="str">
        <f>IF('【ルース】入力欄'!I469="","",'【ルース】入力欄'!I469)</f>
        <v/>
      </c>
      <c r="G746" s="170" t="str">
        <f>IF('【ルース】入力欄'!K469="","",'【ルース】入力欄'!K469)</f>
        <v/>
      </c>
      <c r="H746" s="174" t="str">
        <f>IF('【ルース】入力欄'!J469="","",'【ルース】入力欄'!J469)</f>
        <v/>
      </c>
      <c r="I746" s="175" t="str">
        <f>IF('【ルース】入力欄'!M469="","",'【ルース】入力欄'!M469)</f>
        <v/>
      </c>
      <c r="J746" s="156"/>
      <c r="K746" s="78"/>
      <c r="N746" s="122"/>
    </row>
    <row r="747" spans="1:14" ht="45" customHeight="1">
      <c r="A747" s="139" t="s">
        <v>253</v>
      </c>
      <c r="B747" s="73" t="str">
        <f>IF('【ルース】入力欄'!E470="","",'【ルース】入力欄'!E470)</f>
        <v/>
      </c>
      <c r="C747" s="153" t="str">
        <f>IF('【ルース】入力欄'!F470="","",'【ルース】入力欄'!F470)</f>
        <v/>
      </c>
      <c r="D747" s="74" t="str">
        <f>IF('【ルース】入力欄'!G470="","",'【ルース】入力欄'!G470)</f>
        <v/>
      </c>
      <c r="E747" s="75" t="str">
        <f>IF('【ルース】入力欄'!H470="","",'【ルース】入力欄'!H470)</f>
        <v/>
      </c>
      <c r="F747" s="154" t="str">
        <f>IF('【ルース】入力欄'!I470="","",'【ルース】入力欄'!I470)</f>
        <v/>
      </c>
      <c r="G747" s="153" t="str">
        <f>IF('【ルース】入力欄'!K470="","",'【ルース】入力欄'!K470)</f>
        <v/>
      </c>
      <c r="H747" s="162" t="str">
        <f>IF('【ルース】入力欄'!J470="","",'【ルース】入力欄'!J470)</f>
        <v/>
      </c>
      <c r="I747" s="76" t="str">
        <f>IF('【ルース】入力欄'!M470="","",'【ルース】入力欄'!M470)</f>
        <v/>
      </c>
      <c r="J747" s="155"/>
      <c r="K747" s="77"/>
      <c r="N747" s="122"/>
    </row>
    <row r="748" spans="1:14" ht="45" customHeight="1">
      <c r="A748" s="143" t="s">
        <v>254</v>
      </c>
      <c r="B748" s="169" t="str">
        <f>IF('【ルース】入力欄'!E471="","",'【ルース】入力欄'!E471)</f>
        <v/>
      </c>
      <c r="C748" s="170" t="str">
        <f>IF('【ルース】入力欄'!F471="","",'【ルース】入力欄'!F471)</f>
        <v/>
      </c>
      <c r="D748" s="171" t="str">
        <f>IF('【ルース】入力欄'!G471="","",'【ルース】入力欄'!G471)</f>
        <v/>
      </c>
      <c r="E748" s="172" t="str">
        <f>IF('【ルース】入力欄'!H471="","",'【ルース】入力欄'!H471)</f>
        <v/>
      </c>
      <c r="F748" s="173" t="str">
        <f>IF('【ルース】入力欄'!I471="","",'【ルース】入力欄'!I471)</f>
        <v/>
      </c>
      <c r="G748" s="170" t="str">
        <f>IF('【ルース】入力欄'!K471="","",'【ルース】入力欄'!K471)</f>
        <v/>
      </c>
      <c r="H748" s="174" t="str">
        <f>IF('【ルース】入力欄'!J471="","",'【ルース】入力欄'!J471)</f>
        <v/>
      </c>
      <c r="I748" s="175" t="str">
        <f>IF('【ルース】入力欄'!M471="","",'【ルース】入力欄'!M471)</f>
        <v/>
      </c>
      <c r="J748" s="156"/>
      <c r="K748" s="78"/>
      <c r="N748" s="122"/>
    </row>
    <row r="749" spans="1:14" ht="45" customHeight="1">
      <c r="A749" s="139" t="s">
        <v>255</v>
      </c>
      <c r="B749" s="73" t="str">
        <f>IF('【ルース】入力欄'!E472="","",'【ルース】入力欄'!E472)</f>
        <v/>
      </c>
      <c r="C749" s="153" t="str">
        <f>IF('【ルース】入力欄'!F472="","",'【ルース】入力欄'!F472)</f>
        <v/>
      </c>
      <c r="D749" s="74" t="str">
        <f>IF('【ルース】入力欄'!G472="","",'【ルース】入力欄'!G472)</f>
        <v/>
      </c>
      <c r="E749" s="75" t="str">
        <f>IF('【ルース】入力欄'!H472="","",'【ルース】入力欄'!H472)</f>
        <v/>
      </c>
      <c r="F749" s="154" t="str">
        <f>IF('【ルース】入力欄'!I472="","",'【ルース】入力欄'!I472)</f>
        <v/>
      </c>
      <c r="G749" s="153" t="str">
        <f>IF('【ルース】入力欄'!K472="","",'【ルース】入力欄'!K472)</f>
        <v/>
      </c>
      <c r="H749" s="162" t="str">
        <f>IF('【ルース】入力欄'!J472="","",'【ルース】入力欄'!J472)</f>
        <v/>
      </c>
      <c r="I749" s="76" t="str">
        <f>IF('【ルース】入力欄'!M472="","",'【ルース】入力欄'!M472)</f>
        <v/>
      </c>
      <c r="J749" s="155"/>
      <c r="K749" s="77"/>
      <c r="N749" s="122"/>
    </row>
    <row r="750" spans="1:14" ht="45" customHeight="1">
      <c r="A750" s="143" t="s">
        <v>256</v>
      </c>
      <c r="B750" s="169" t="str">
        <f>IF('【ルース】入力欄'!E473="","",'【ルース】入力欄'!E473)</f>
        <v/>
      </c>
      <c r="C750" s="170" t="str">
        <f>IF('【ルース】入力欄'!F473="","",'【ルース】入力欄'!F473)</f>
        <v/>
      </c>
      <c r="D750" s="171" t="str">
        <f>IF('【ルース】入力欄'!G473="","",'【ルース】入力欄'!G473)</f>
        <v/>
      </c>
      <c r="E750" s="172" t="str">
        <f>IF('【ルース】入力欄'!H473="","",'【ルース】入力欄'!H473)</f>
        <v/>
      </c>
      <c r="F750" s="173" t="str">
        <f>IF('【ルース】入力欄'!I473="","",'【ルース】入力欄'!I473)</f>
        <v/>
      </c>
      <c r="G750" s="170" t="str">
        <f>IF('【ルース】入力欄'!K473="","",'【ルース】入力欄'!K473)</f>
        <v/>
      </c>
      <c r="H750" s="174" t="str">
        <f>IF('【ルース】入力欄'!J473="","",'【ルース】入力欄'!J473)</f>
        <v/>
      </c>
      <c r="I750" s="175" t="str">
        <f>IF('【ルース】入力欄'!M473="","",'【ルース】入力欄'!M473)</f>
        <v/>
      </c>
      <c r="J750" s="156"/>
      <c r="K750" s="78"/>
      <c r="N750" s="122"/>
    </row>
    <row r="751" spans="1:14" ht="45" customHeight="1">
      <c r="A751" s="139" t="s">
        <v>257</v>
      </c>
      <c r="B751" s="73" t="str">
        <f>IF('【ルース】入力欄'!E474="","",'【ルース】入力欄'!E474)</f>
        <v/>
      </c>
      <c r="C751" s="153" t="str">
        <f>IF('【ルース】入力欄'!F474="","",'【ルース】入力欄'!F474)</f>
        <v/>
      </c>
      <c r="D751" s="74" t="str">
        <f>IF('【ルース】入力欄'!G474="","",'【ルース】入力欄'!G474)</f>
        <v/>
      </c>
      <c r="E751" s="75" t="str">
        <f>IF('【ルース】入力欄'!H474="","",'【ルース】入力欄'!H474)</f>
        <v/>
      </c>
      <c r="F751" s="154" t="str">
        <f>IF('【ルース】入力欄'!I474="","",'【ルース】入力欄'!I474)</f>
        <v/>
      </c>
      <c r="G751" s="153" t="str">
        <f>IF('【ルース】入力欄'!K474="","",'【ルース】入力欄'!K474)</f>
        <v/>
      </c>
      <c r="H751" s="162" t="str">
        <f>IF('【ルース】入力欄'!J474="","",'【ルース】入力欄'!J474)</f>
        <v/>
      </c>
      <c r="I751" s="76" t="str">
        <f>IF('【ルース】入力欄'!M474="","",'【ルース】入力欄'!M474)</f>
        <v/>
      </c>
      <c r="J751" s="155"/>
      <c r="K751" s="77"/>
      <c r="N751" s="122"/>
    </row>
    <row r="752" spans="1:14" ht="45" customHeight="1" thickBot="1">
      <c r="A752" s="147" t="s">
        <v>258</v>
      </c>
      <c r="B752" s="176" t="str">
        <f>IF('【ルース】入力欄'!E475="","",'【ルース】入力欄'!E475)</f>
        <v/>
      </c>
      <c r="C752" s="177" t="str">
        <f>IF('【ルース】入力欄'!F475="","",'【ルース】入力欄'!F475)</f>
        <v/>
      </c>
      <c r="D752" s="178" t="str">
        <f>IF('【ルース】入力欄'!G475="","",'【ルース】入力欄'!G475)</f>
        <v/>
      </c>
      <c r="E752" s="179" t="str">
        <f>IF('【ルース】入力欄'!H475="","",'【ルース】入力欄'!H475)</f>
        <v/>
      </c>
      <c r="F752" s="180" t="str">
        <f>IF('【ルース】入力欄'!I475="","",'【ルース】入力欄'!I475)</f>
        <v/>
      </c>
      <c r="G752" s="177" t="str">
        <f>IF('【ルース】入力欄'!K475="","",'【ルース】入力欄'!K475)</f>
        <v/>
      </c>
      <c r="H752" s="181" t="str">
        <f>IF('【ルース】入力欄'!J475="","",'【ルース】入力欄'!J475)</f>
        <v/>
      </c>
      <c r="I752" s="182" t="str">
        <f>IF('【ルース】入力欄'!M475="","",'【ルース】入力欄'!M475)</f>
        <v/>
      </c>
      <c r="J752" s="156"/>
      <c r="K752" s="78"/>
      <c r="N752" s="122"/>
    </row>
    <row r="753" ht="20.25" customHeight="1"/>
    <row r="754" spans="1:6" ht="15">
      <c r="A754" s="150"/>
      <c r="B754" s="199" t="str">
        <f>CONCATENATE("出品表　（　",'【ルース】入力欄'!I$3,"　APREオークション　ルース）")</f>
        <v>出品表　（　　APREオークション　ルース）</v>
      </c>
      <c r="C754" s="199"/>
      <c r="D754" s="199"/>
      <c r="E754" s="199"/>
      <c r="F754" s="199"/>
    </row>
    <row r="755" spans="8:11" ht="3.75" customHeight="1" thickBot="1">
      <c r="H755" s="121"/>
      <c r="I755" s="120"/>
      <c r="J755" s="120"/>
      <c r="K755" s="120"/>
    </row>
    <row r="756" spans="1:11" ht="33.75" customHeight="1" thickBot="1">
      <c r="A756" s="133"/>
      <c r="B756" s="133" t="s">
        <v>244</v>
      </c>
      <c r="C756" s="184" t="str">
        <f>IF('【ルース】入力欄'!C476="","",'【ルース】入力欄'!C476)</f>
        <v/>
      </c>
      <c r="D756" s="129"/>
      <c r="E756" s="151"/>
      <c r="F756" s="151" t="s">
        <v>20</v>
      </c>
      <c r="G756" s="151"/>
      <c r="H756" s="115" t="s">
        <v>208</v>
      </c>
      <c r="I756" s="200" t="str">
        <f>IF('【ルース】入力欄'!C$3="","",'【ルース】入力欄'!C$3)</f>
        <v/>
      </c>
      <c r="J756" s="201"/>
      <c r="K756" s="202"/>
    </row>
    <row r="757" spans="1:11" ht="5.25" customHeight="1" thickBot="1">
      <c r="A757" s="47"/>
      <c r="B757" s="45"/>
      <c r="I757" s="79"/>
      <c r="J757" s="83"/>
      <c r="K757" s="71"/>
    </row>
    <row r="758" spans="1:11" ht="45" customHeight="1">
      <c r="A758" s="48" t="s">
        <v>2</v>
      </c>
      <c r="B758" s="49" t="s">
        <v>22</v>
      </c>
      <c r="C758" s="137" t="s">
        <v>23</v>
      </c>
      <c r="D758" s="49" t="s">
        <v>148</v>
      </c>
      <c r="E758" s="50" t="s">
        <v>24</v>
      </c>
      <c r="F758" s="152" t="s">
        <v>266</v>
      </c>
      <c r="G758" s="137" t="s">
        <v>152</v>
      </c>
      <c r="H758" s="137" t="s">
        <v>292</v>
      </c>
      <c r="I758" s="207" t="s">
        <v>301</v>
      </c>
      <c r="J758" s="138" t="s">
        <v>268</v>
      </c>
      <c r="K758" s="72"/>
    </row>
    <row r="759" spans="1:14" ht="45" customHeight="1">
      <c r="A759" s="139" t="s">
        <v>249</v>
      </c>
      <c r="B759" s="73" t="str">
        <f>IF('【ルース】入力欄'!E476="","",'【ルース】入力欄'!E476)</f>
        <v/>
      </c>
      <c r="C759" s="153" t="str">
        <f>IF('【ルース】入力欄'!F476="","",'【ルース】入力欄'!F476)</f>
        <v/>
      </c>
      <c r="D759" s="74" t="str">
        <f>IF('【ルース】入力欄'!G476="","",'【ルース】入力欄'!G476)</f>
        <v/>
      </c>
      <c r="E759" s="75" t="str">
        <f>IF('【ルース】入力欄'!H476="","",'【ルース】入力欄'!H476)</f>
        <v/>
      </c>
      <c r="F759" s="154" t="str">
        <f>IF('【ルース】入力欄'!I476="","",'【ルース】入力欄'!I476)</f>
        <v/>
      </c>
      <c r="G759" s="153" t="str">
        <f>IF('【ルース】入力欄'!K476="","",'【ルース】入力欄'!K476)</f>
        <v/>
      </c>
      <c r="H759" s="162" t="str">
        <f>IF('【ルース】入力欄'!J476="","",'【ルース】入力欄'!J476)</f>
        <v/>
      </c>
      <c r="I759" s="76" t="str">
        <f>IF('【ルース】入力欄'!M476="","",'【ルース】入力欄'!M476)</f>
        <v/>
      </c>
      <c r="J759" s="155"/>
      <c r="K759" s="77"/>
      <c r="N759" s="122"/>
    </row>
    <row r="760" spans="1:14" ht="45" customHeight="1">
      <c r="A760" s="143" t="s">
        <v>250</v>
      </c>
      <c r="B760" s="169" t="str">
        <f>IF('【ルース】入力欄'!E477="","",'【ルース】入力欄'!E477)</f>
        <v/>
      </c>
      <c r="C760" s="170" t="str">
        <f>IF('【ルース】入力欄'!F477="","",'【ルース】入力欄'!F477)</f>
        <v/>
      </c>
      <c r="D760" s="171" t="str">
        <f>IF('【ルース】入力欄'!G477="","",'【ルース】入力欄'!G477)</f>
        <v/>
      </c>
      <c r="E760" s="172" t="str">
        <f>IF('【ルース】入力欄'!H477="","",'【ルース】入力欄'!H477)</f>
        <v/>
      </c>
      <c r="F760" s="173" t="str">
        <f>IF('【ルース】入力欄'!I477="","",'【ルース】入力欄'!I477)</f>
        <v/>
      </c>
      <c r="G760" s="170" t="str">
        <f>IF('【ルース】入力欄'!K477="","",'【ルース】入力欄'!K477)</f>
        <v/>
      </c>
      <c r="H760" s="174" t="str">
        <f>IF('【ルース】入力欄'!J477="","",'【ルース】入力欄'!J477)</f>
        <v/>
      </c>
      <c r="I760" s="175" t="str">
        <f>IF('【ルース】入力欄'!M477="","",'【ルース】入力欄'!M477)</f>
        <v/>
      </c>
      <c r="J760" s="156"/>
      <c r="K760" s="78"/>
      <c r="N760" s="122"/>
    </row>
    <row r="761" spans="1:14" ht="45" customHeight="1">
      <c r="A761" s="139" t="s">
        <v>251</v>
      </c>
      <c r="B761" s="73" t="str">
        <f>IF('【ルース】入力欄'!E478="","",'【ルース】入力欄'!E478)</f>
        <v/>
      </c>
      <c r="C761" s="153" t="str">
        <f>IF('【ルース】入力欄'!F478="","",'【ルース】入力欄'!F478)</f>
        <v/>
      </c>
      <c r="D761" s="74" t="str">
        <f>IF('【ルース】入力欄'!G478="","",'【ルース】入力欄'!G478)</f>
        <v/>
      </c>
      <c r="E761" s="75" t="str">
        <f>IF('【ルース】入力欄'!H478="","",'【ルース】入力欄'!H478)</f>
        <v/>
      </c>
      <c r="F761" s="154" t="str">
        <f>IF('【ルース】入力欄'!I478="","",'【ルース】入力欄'!I478)</f>
        <v/>
      </c>
      <c r="G761" s="153" t="str">
        <f>IF('【ルース】入力欄'!K478="","",'【ルース】入力欄'!K478)</f>
        <v/>
      </c>
      <c r="H761" s="162" t="str">
        <f>IF('【ルース】入力欄'!J478="","",'【ルース】入力欄'!J478)</f>
        <v/>
      </c>
      <c r="I761" s="76" t="str">
        <f>IF('【ルース】入力欄'!M478="","",'【ルース】入力欄'!M478)</f>
        <v/>
      </c>
      <c r="J761" s="155"/>
      <c r="K761" s="77"/>
      <c r="N761" s="122"/>
    </row>
    <row r="762" spans="1:14" ht="45" customHeight="1">
      <c r="A762" s="143" t="s">
        <v>252</v>
      </c>
      <c r="B762" s="169" t="str">
        <f>IF('【ルース】入力欄'!E479="","",'【ルース】入力欄'!E479)</f>
        <v/>
      </c>
      <c r="C762" s="170" t="str">
        <f>IF('【ルース】入力欄'!F479="","",'【ルース】入力欄'!F479)</f>
        <v/>
      </c>
      <c r="D762" s="171" t="str">
        <f>IF('【ルース】入力欄'!G479="","",'【ルース】入力欄'!G479)</f>
        <v/>
      </c>
      <c r="E762" s="172" t="str">
        <f>IF('【ルース】入力欄'!H479="","",'【ルース】入力欄'!H479)</f>
        <v/>
      </c>
      <c r="F762" s="173" t="str">
        <f>IF('【ルース】入力欄'!I479="","",'【ルース】入力欄'!I479)</f>
        <v/>
      </c>
      <c r="G762" s="170" t="str">
        <f>IF('【ルース】入力欄'!K479="","",'【ルース】入力欄'!K479)</f>
        <v/>
      </c>
      <c r="H762" s="174" t="str">
        <f>IF('【ルース】入力欄'!J479="","",'【ルース】入力欄'!J479)</f>
        <v/>
      </c>
      <c r="I762" s="175" t="str">
        <f>IF('【ルース】入力欄'!M479="","",'【ルース】入力欄'!M479)</f>
        <v/>
      </c>
      <c r="J762" s="156"/>
      <c r="K762" s="78"/>
      <c r="N762" s="122"/>
    </row>
    <row r="763" spans="1:14" ht="45" customHeight="1">
      <c r="A763" s="139" t="s">
        <v>253</v>
      </c>
      <c r="B763" s="73" t="str">
        <f>IF('【ルース】入力欄'!E480="","",'【ルース】入力欄'!E480)</f>
        <v/>
      </c>
      <c r="C763" s="153" t="str">
        <f>IF('【ルース】入力欄'!F480="","",'【ルース】入力欄'!F480)</f>
        <v/>
      </c>
      <c r="D763" s="74" t="str">
        <f>IF('【ルース】入力欄'!G480="","",'【ルース】入力欄'!G480)</f>
        <v/>
      </c>
      <c r="E763" s="75" t="str">
        <f>IF('【ルース】入力欄'!H480="","",'【ルース】入力欄'!H480)</f>
        <v/>
      </c>
      <c r="F763" s="154" t="str">
        <f>IF('【ルース】入力欄'!I480="","",'【ルース】入力欄'!I480)</f>
        <v/>
      </c>
      <c r="G763" s="153" t="str">
        <f>IF('【ルース】入力欄'!K480="","",'【ルース】入力欄'!K480)</f>
        <v/>
      </c>
      <c r="H763" s="162" t="str">
        <f>IF('【ルース】入力欄'!J480="","",'【ルース】入力欄'!J480)</f>
        <v/>
      </c>
      <c r="I763" s="76" t="str">
        <f>IF('【ルース】入力欄'!M480="","",'【ルース】入力欄'!M480)</f>
        <v/>
      </c>
      <c r="J763" s="155"/>
      <c r="K763" s="77"/>
      <c r="N763" s="122"/>
    </row>
    <row r="764" spans="1:14" ht="45" customHeight="1">
      <c r="A764" s="143" t="s">
        <v>254</v>
      </c>
      <c r="B764" s="169" t="str">
        <f>IF('【ルース】入力欄'!E481="","",'【ルース】入力欄'!E481)</f>
        <v/>
      </c>
      <c r="C764" s="170" t="str">
        <f>IF('【ルース】入力欄'!F481="","",'【ルース】入力欄'!F481)</f>
        <v/>
      </c>
      <c r="D764" s="171" t="str">
        <f>IF('【ルース】入力欄'!G481="","",'【ルース】入力欄'!G481)</f>
        <v/>
      </c>
      <c r="E764" s="172" t="str">
        <f>IF('【ルース】入力欄'!H481="","",'【ルース】入力欄'!H481)</f>
        <v/>
      </c>
      <c r="F764" s="173" t="str">
        <f>IF('【ルース】入力欄'!I481="","",'【ルース】入力欄'!I481)</f>
        <v/>
      </c>
      <c r="G764" s="170" t="str">
        <f>IF('【ルース】入力欄'!K481="","",'【ルース】入力欄'!K481)</f>
        <v/>
      </c>
      <c r="H764" s="174" t="str">
        <f>IF('【ルース】入力欄'!J481="","",'【ルース】入力欄'!J481)</f>
        <v/>
      </c>
      <c r="I764" s="175" t="str">
        <f>IF('【ルース】入力欄'!M481="","",'【ルース】入力欄'!M481)</f>
        <v/>
      </c>
      <c r="J764" s="156"/>
      <c r="K764" s="78"/>
      <c r="N764" s="122"/>
    </row>
    <row r="765" spans="1:14" ht="45" customHeight="1">
      <c r="A765" s="139" t="s">
        <v>255</v>
      </c>
      <c r="B765" s="73" t="str">
        <f>IF('【ルース】入力欄'!E482="","",'【ルース】入力欄'!E482)</f>
        <v/>
      </c>
      <c r="C765" s="153" t="str">
        <f>IF('【ルース】入力欄'!F482="","",'【ルース】入力欄'!F482)</f>
        <v/>
      </c>
      <c r="D765" s="74" t="str">
        <f>IF('【ルース】入力欄'!G482="","",'【ルース】入力欄'!G482)</f>
        <v/>
      </c>
      <c r="E765" s="75" t="str">
        <f>IF('【ルース】入力欄'!H482="","",'【ルース】入力欄'!H482)</f>
        <v/>
      </c>
      <c r="F765" s="154" t="str">
        <f>IF('【ルース】入力欄'!I482="","",'【ルース】入力欄'!I482)</f>
        <v/>
      </c>
      <c r="G765" s="153" t="str">
        <f>IF('【ルース】入力欄'!K482="","",'【ルース】入力欄'!K482)</f>
        <v/>
      </c>
      <c r="H765" s="162" t="str">
        <f>IF('【ルース】入力欄'!J482="","",'【ルース】入力欄'!J482)</f>
        <v/>
      </c>
      <c r="I765" s="76" t="str">
        <f>IF('【ルース】入力欄'!M482="","",'【ルース】入力欄'!M482)</f>
        <v/>
      </c>
      <c r="J765" s="155"/>
      <c r="K765" s="77"/>
      <c r="N765" s="122"/>
    </row>
    <row r="766" spans="1:14" ht="45" customHeight="1">
      <c r="A766" s="143" t="s">
        <v>256</v>
      </c>
      <c r="B766" s="169" t="str">
        <f>IF('【ルース】入力欄'!E483="","",'【ルース】入力欄'!E483)</f>
        <v/>
      </c>
      <c r="C766" s="170" t="str">
        <f>IF('【ルース】入力欄'!F483="","",'【ルース】入力欄'!F483)</f>
        <v/>
      </c>
      <c r="D766" s="171" t="str">
        <f>IF('【ルース】入力欄'!G483="","",'【ルース】入力欄'!G483)</f>
        <v/>
      </c>
      <c r="E766" s="172" t="str">
        <f>IF('【ルース】入力欄'!H483="","",'【ルース】入力欄'!H483)</f>
        <v/>
      </c>
      <c r="F766" s="173" t="str">
        <f>IF('【ルース】入力欄'!I483="","",'【ルース】入力欄'!I483)</f>
        <v/>
      </c>
      <c r="G766" s="170" t="str">
        <f>IF('【ルース】入力欄'!K483="","",'【ルース】入力欄'!K483)</f>
        <v/>
      </c>
      <c r="H766" s="174" t="str">
        <f>IF('【ルース】入力欄'!J483="","",'【ルース】入力欄'!J483)</f>
        <v/>
      </c>
      <c r="I766" s="175" t="str">
        <f>IF('【ルース】入力欄'!M483="","",'【ルース】入力欄'!M483)</f>
        <v/>
      </c>
      <c r="J766" s="156"/>
      <c r="K766" s="78"/>
      <c r="N766" s="122"/>
    </row>
    <row r="767" spans="1:14" ht="45" customHeight="1">
      <c r="A767" s="139" t="s">
        <v>257</v>
      </c>
      <c r="B767" s="73" t="str">
        <f>IF('【ルース】入力欄'!E484="","",'【ルース】入力欄'!E484)</f>
        <v/>
      </c>
      <c r="C767" s="153" t="str">
        <f>IF('【ルース】入力欄'!F484="","",'【ルース】入力欄'!F484)</f>
        <v/>
      </c>
      <c r="D767" s="74" t="str">
        <f>IF('【ルース】入力欄'!G484="","",'【ルース】入力欄'!G484)</f>
        <v/>
      </c>
      <c r="E767" s="75" t="str">
        <f>IF('【ルース】入力欄'!H484="","",'【ルース】入力欄'!H484)</f>
        <v/>
      </c>
      <c r="F767" s="154" t="str">
        <f>IF('【ルース】入力欄'!I484="","",'【ルース】入力欄'!I484)</f>
        <v/>
      </c>
      <c r="G767" s="153" t="str">
        <f>IF('【ルース】入力欄'!K484="","",'【ルース】入力欄'!K484)</f>
        <v/>
      </c>
      <c r="H767" s="162" t="str">
        <f>IF('【ルース】入力欄'!J484="","",'【ルース】入力欄'!J484)</f>
        <v/>
      </c>
      <c r="I767" s="76" t="str">
        <f>IF('【ルース】入力欄'!M484="","",'【ルース】入力欄'!M484)</f>
        <v/>
      </c>
      <c r="J767" s="155"/>
      <c r="K767" s="77"/>
      <c r="N767" s="122"/>
    </row>
    <row r="768" spans="1:14" ht="45" customHeight="1" thickBot="1">
      <c r="A768" s="147" t="s">
        <v>258</v>
      </c>
      <c r="B768" s="176" t="str">
        <f>IF('【ルース】入力欄'!E485="","",'【ルース】入力欄'!E485)</f>
        <v/>
      </c>
      <c r="C768" s="177" t="str">
        <f>IF('【ルース】入力欄'!F485="","",'【ルース】入力欄'!F485)</f>
        <v/>
      </c>
      <c r="D768" s="178" t="str">
        <f>IF('【ルース】入力欄'!G485="","",'【ルース】入力欄'!G485)</f>
        <v/>
      </c>
      <c r="E768" s="179" t="str">
        <f>IF('【ルース】入力欄'!H485="","",'【ルース】入力欄'!H485)</f>
        <v/>
      </c>
      <c r="F768" s="180" t="str">
        <f>IF('【ルース】入力欄'!I485="","",'【ルース】入力欄'!I485)</f>
        <v/>
      </c>
      <c r="G768" s="177" t="str">
        <f>IF('【ルース】入力欄'!K485="","",'【ルース】入力欄'!K485)</f>
        <v/>
      </c>
      <c r="H768" s="181" t="str">
        <f>IF('【ルース】入力欄'!J485="","",'【ルース】入力欄'!J485)</f>
        <v/>
      </c>
      <c r="I768" s="182" t="str">
        <f>IF('【ルース】入力欄'!M485="","",'【ルース】入力欄'!M485)</f>
        <v/>
      </c>
      <c r="J768" s="156"/>
      <c r="K768" s="78"/>
      <c r="N768" s="122"/>
    </row>
    <row r="770" spans="1:6" ht="15">
      <c r="A770" s="150"/>
      <c r="B770" s="199" t="str">
        <f>CONCATENATE("出品表　（　",'【ルース】入力欄'!I$3,"　APREオークション　ルース）")</f>
        <v>出品表　（　　APREオークション　ルース）</v>
      </c>
      <c r="C770" s="199"/>
      <c r="D770" s="199"/>
      <c r="E770" s="199"/>
      <c r="F770" s="199"/>
    </row>
    <row r="771" spans="8:11" ht="3.75" customHeight="1" thickBot="1">
      <c r="H771" s="121"/>
      <c r="I771" s="120"/>
      <c r="J771" s="120"/>
      <c r="K771" s="120"/>
    </row>
    <row r="772" spans="1:11" ht="33.75" customHeight="1" thickBot="1">
      <c r="A772" s="133"/>
      <c r="B772" s="133" t="s">
        <v>244</v>
      </c>
      <c r="C772" s="184" t="str">
        <f>IF('【ルース】入力欄'!C486="","",'【ルース】入力欄'!C486)</f>
        <v/>
      </c>
      <c r="D772" s="129"/>
      <c r="E772" s="151"/>
      <c r="F772" s="151" t="s">
        <v>20</v>
      </c>
      <c r="G772" s="151"/>
      <c r="H772" s="115" t="s">
        <v>208</v>
      </c>
      <c r="I772" s="200" t="str">
        <f>IF('【ルース】入力欄'!C$3="","",'【ルース】入力欄'!C$3)</f>
        <v/>
      </c>
      <c r="J772" s="201"/>
      <c r="K772" s="202"/>
    </row>
    <row r="773" spans="1:11" ht="5.25" customHeight="1" thickBot="1">
      <c r="A773" s="47"/>
      <c r="B773" s="45"/>
      <c r="I773" s="79"/>
      <c r="J773" s="83"/>
      <c r="K773" s="71"/>
    </row>
    <row r="774" spans="1:11" ht="45" customHeight="1">
      <c r="A774" s="48" t="s">
        <v>2</v>
      </c>
      <c r="B774" s="49" t="s">
        <v>22</v>
      </c>
      <c r="C774" s="137" t="s">
        <v>23</v>
      </c>
      <c r="D774" s="49" t="s">
        <v>148</v>
      </c>
      <c r="E774" s="50" t="s">
        <v>24</v>
      </c>
      <c r="F774" s="152" t="s">
        <v>266</v>
      </c>
      <c r="G774" s="137" t="s">
        <v>152</v>
      </c>
      <c r="H774" s="137" t="s">
        <v>292</v>
      </c>
      <c r="I774" s="207" t="s">
        <v>301</v>
      </c>
      <c r="J774" s="138" t="s">
        <v>268</v>
      </c>
      <c r="K774" s="72"/>
    </row>
    <row r="775" spans="1:14" ht="45" customHeight="1">
      <c r="A775" s="139" t="s">
        <v>249</v>
      </c>
      <c r="B775" s="73" t="str">
        <f>IF('【ルース】入力欄'!E486="","",'【ルース】入力欄'!E486)</f>
        <v/>
      </c>
      <c r="C775" s="153" t="str">
        <f>IF('【ルース】入力欄'!F486="","",'【ルース】入力欄'!F486)</f>
        <v/>
      </c>
      <c r="D775" s="74" t="str">
        <f>IF('【ルース】入力欄'!G486="","",'【ルース】入力欄'!G486)</f>
        <v/>
      </c>
      <c r="E775" s="75" t="str">
        <f>IF('【ルース】入力欄'!H486="","",'【ルース】入力欄'!H486)</f>
        <v/>
      </c>
      <c r="F775" s="154" t="str">
        <f>IF('【ルース】入力欄'!I486="","",'【ルース】入力欄'!I486)</f>
        <v/>
      </c>
      <c r="G775" s="153" t="str">
        <f>IF('【ルース】入力欄'!K486="","",'【ルース】入力欄'!K486)</f>
        <v/>
      </c>
      <c r="H775" s="162" t="str">
        <f>IF('【ルース】入力欄'!J486="","",'【ルース】入力欄'!J486)</f>
        <v/>
      </c>
      <c r="I775" s="76" t="str">
        <f>IF('【ルース】入力欄'!M486="","",'【ルース】入力欄'!M486)</f>
        <v/>
      </c>
      <c r="J775" s="155"/>
      <c r="K775" s="77"/>
      <c r="N775" s="122"/>
    </row>
    <row r="776" spans="1:14" ht="45" customHeight="1">
      <c r="A776" s="143" t="s">
        <v>250</v>
      </c>
      <c r="B776" s="169" t="str">
        <f>IF('【ルース】入力欄'!E487="","",'【ルース】入力欄'!E487)</f>
        <v/>
      </c>
      <c r="C776" s="170" t="str">
        <f>IF('【ルース】入力欄'!F487="","",'【ルース】入力欄'!F487)</f>
        <v/>
      </c>
      <c r="D776" s="171" t="str">
        <f>IF('【ルース】入力欄'!G487="","",'【ルース】入力欄'!G487)</f>
        <v/>
      </c>
      <c r="E776" s="172" t="str">
        <f>IF('【ルース】入力欄'!H487="","",'【ルース】入力欄'!H487)</f>
        <v/>
      </c>
      <c r="F776" s="173" t="str">
        <f>IF('【ルース】入力欄'!I487="","",'【ルース】入力欄'!I487)</f>
        <v/>
      </c>
      <c r="G776" s="170" t="str">
        <f>IF('【ルース】入力欄'!K487="","",'【ルース】入力欄'!K487)</f>
        <v/>
      </c>
      <c r="H776" s="174" t="str">
        <f>IF('【ルース】入力欄'!J487="","",'【ルース】入力欄'!J487)</f>
        <v/>
      </c>
      <c r="I776" s="175" t="str">
        <f>IF('【ルース】入力欄'!M487="","",'【ルース】入力欄'!M487)</f>
        <v/>
      </c>
      <c r="J776" s="156"/>
      <c r="K776" s="78"/>
      <c r="N776" s="122"/>
    </row>
    <row r="777" spans="1:14" ht="45" customHeight="1">
      <c r="A777" s="139" t="s">
        <v>251</v>
      </c>
      <c r="B777" s="73" t="str">
        <f>IF('【ルース】入力欄'!E488="","",'【ルース】入力欄'!E488)</f>
        <v/>
      </c>
      <c r="C777" s="153" t="str">
        <f>IF('【ルース】入力欄'!F488="","",'【ルース】入力欄'!F488)</f>
        <v/>
      </c>
      <c r="D777" s="74" t="str">
        <f>IF('【ルース】入力欄'!G488="","",'【ルース】入力欄'!G488)</f>
        <v/>
      </c>
      <c r="E777" s="75" t="str">
        <f>IF('【ルース】入力欄'!H488="","",'【ルース】入力欄'!H488)</f>
        <v/>
      </c>
      <c r="F777" s="154" t="str">
        <f>IF('【ルース】入力欄'!I488="","",'【ルース】入力欄'!I488)</f>
        <v/>
      </c>
      <c r="G777" s="153" t="str">
        <f>IF('【ルース】入力欄'!K488="","",'【ルース】入力欄'!K488)</f>
        <v/>
      </c>
      <c r="H777" s="162" t="str">
        <f>IF('【ルース】入力欄'!J488="","",'【ルース】入力欄'!J488)</f>
        <v/>
      </c>
      <c r="I777" s="76" t="str">
        <f>IF('【ルース】入力欄'!M488="","",'【ルース】入力欄'!M488)</f>
        <v/>
      </c>
      <c r="J777" s="155"/>
      <c r="K777" s="77"/>
      <c r="N777" s="122"/>
    </row>
    <row r="778" spans="1:14" ht="45" customHeight="1">
      <c r="A778" s="143" t="s">
        <v>252</v>
      </c>
      <c r="B778" s="169" t="str">
        <f>IF('【ルース】入力欄'!E489="","",'【ルース】入力欄'!E489)</f>
        <v/>
      </c>
      <c r="C778" s="170" t="str">
        <f>IF('【ルース】入力欄'!F489="","",'【ルース】入力欄'!F489)</f>
        <v/>
      </c>
      <c r="D778" s="171" t="str">
        <f>IF('【ルース】入力欄'!G489="","",'【ルース】入力欄'!G489)</f>
        <v/>
      </c>
      <c r="E778" s="172" t="str">
        <f>IF('【ルース】入力欄'!H489="","",'【ルース】入力欄'!H489)</f>
        <v/>
      </c>
      <c r="F778" s="173" t="str">
        <f>IF('【ルース】入力欄'!I489="","",'【ルース】入力欄'!I489)</f>
        <v/>
      </c>
      <c r="G778" s="170" t="str">
        <f>IF('【ルース】入力欄'!K489="","",'【ルース】入力欄'!K489)</f>
        <v/>
      </c>
      <c r="H778" s="174" t="str">
        <f>IF('【ルース】入力欄'!J489="","",'【ルース】入力欄'!J489)</f>
        <v/>
      </c>
      <c r="I778" s="175" t="str">
        <f>IF('【ルース】入力欄'!M489="","",'【ルース】入力欄'!M489)</f>
        <v/>
      </c>
      <c r="J778" s="156"/>
      <c r="K778" s="78"/>
      <c r="N778" s="122"/>
    </row>
    <row r="779" spans="1:14" ht="45" customHeight="1">
      <c r="A779" s="139" t="s">
        <v>253</v>
      </c>
      <c r="B779" s="73" t="str">
        <f>IF('【ルース】入力欄'!E490="","",'【ルース】入力欄'!E490)</f>
        <v/>
      </c>
      <c r="C779" s="153" t="str">
        <f>IF('【ルース】入力欄'!F490="","",'【ルース】入力欄'!F490)</f>
        <v/>
      </c>
      <c r="D779" s="74" t="str">
        <f>IF('【ルース】入力欄'!G490="","",'【ルース】入力欄'!G490)</f>
        <v/>
      </c>
      <c r="E779" s="75" t="str">
        <f>IF('【ルース】入力欄'!H490="","",'【ルース】入力欄'!H490)</f>
        <v/>
      </c>
      <c r="F779" s="154" t="str">
        <f>IF('【ルース】入力欄'!I490="","",'【ルース】入力欄'!I490)</f>
        <v/>
      </c>
      <c r="G779" s="153" t="str">
        <f>IF('【ルース】入力欄'!K490="","",'【ルース】入力欄'!K490)</f>
        <v/>
      </c>
      <c r="H779" s="162" t="str">
        <f>IF('【ルース】入力欄'!J490="","",'【ルース】入力欄'!J490)</f>
        <v/>
      </c>
      <c r="I779" s="76" t="str">
        <f>IF('【ルース】入力欄'!M490="","",'【ルース】入力欄'!M490)</f>
        <v/>
      </c>
      <c r="J779" s="155"/>
      <c r="K779" s="77"/>
      <c r="N779" s="122"/>
    </row>
    <row r="780" spans="1:14" ht="45" customHeight="1">
      <c r="A780" s="143" t="s">
        <v>254</v>
      </c>
      <c r="B780" s="169" t="str">
        <f>IF('【ルース】入力欄'!E491="","",'【ルース】入力欄'!E491)</f>
        <v/>
      </c>
      <c r="C780" s="170" t="str">
        <f>IF('【ルース】入力欄'!F491="","",'【ルース】入力欄'!F491)</f>
        <v/>
      </c>
      <c r="D780" s="171" t="str">
        <f>IF('【ルース】入力欄'!G491="","",'【ルース】入力欄'!G491)</f>
        <v/>
      </c>
      <c r="E780" s="172" t="str">
        <f>IF('【ルース】入力欄'!H491="","",'【ルース】入力欄'!H491)</f>
        <v/>
      </c>
      <c r="F780" s="173" t="str">
        <f>IF('【ルース】入力欄'!I491="","",'【ルース】入力欄'!I491)</f>
        <v/>
      </c>
      <c r="G780" s="170" t="str">
        <f>IF('【ルース】入力欄'!K491="","",'【ルース】入力欄'!K491)</f>
        <v/>
      </c>
      <c r="H780" s="174" t="str">
        <f>IF('【ルース】入力欄'!J491="","",'【ルース】入力欄'!J491)</f>
        <v/>
      </c>
      <c r="I780" s="175" t="str">
        <f>IF('【ルース】入力欄'!M491="","",'【ルース】入力欄'!M491)</f>
        <v/>
      </c>
      <c r="J780" s="156"/>
      <c r="K780" s="78"/>
      <c r="N780" s="122"/>
    </row>
    <row r="781" spans="1:14" ht="45" customHeight="1">
      <c r="A781" s="139" t="s">
        <v>255</v>
      </c>
      <c r="B781" s="73" t="str">
        <f>IF('【ルース】入力欄'!E492="","",'【ルース】入力欄'!E492)</f>
        <v/>
      </c>
      <c r="C781" s="153" t="str">
        <f>IF('【ルース】入力欄'!F492="","",'【ルース】入力欄'!F492)</f>
        <v/>
      </c>
      <c r="D781" s="74" t="str">
        <f>IF('【ルース】入力欄'!G492="","",'【ルース】入力欄'!G492)</f>
        <v/>
      </c>
      <c r="E781" s="75" t="str">
        <f>IF('【ルース】入力欄'!H492="","",'【ルース】入力欄'!H492)</f>
        <v/>
      </c>
      <c r="F781" s="154" t="str">
        <f>IF('【ルース】入力欄'!I492="","",'【ルース】入力欄'!I492)</f>
        <v/>
      </c>
      <c r="G781" s="153" t="str">
        <f>IF('【ルース】入力欄'!K492="","",'【ルース】入力欄'!K492)</f>
        <v/>
      </c>
      <c r="H781" s="162" t="str">
        <f>IF('【ルース】入力欄'!J492="","",'【ルース】入力欄'!J492)</f>
        <v/>
      </c>
      <c r="I781" s="76" t="str">
        <f>IF('【ルース】入力欄'!M492="","",'【ルース】入力欄'!M492)</f>
        <v/>
      </c>
      <c r="J781" s="155"/>
      <c r="K781" s="77"/>
      <c r="N781" s="122"/>
    </row>
    <row r="782" spans="1:14" ht="45" customHeight="1">
      <c r="A782" s="143" t="s">
        <v>256</v>
      </c>
      <c r="B782" s="169" t="str">
        <f>IF('【ルース】入力欄'!E493="","",'【ルース】入力欄'!E493)</f>
        <v/>
      </c>
      <c r="C782" s="170" t="str">
        <f>IF('【ルース】入力欄'!F493="","",'【ルース】入力欄'!F493)</f>
        <v/>
      </c>
      <c r="D782" s="171" t="str">
        <f>IF('【ルース】入力欄'!G493="","",'【ルース】入力欄'!G493)</f>
        <v/>
      </c>
      <c r="E782" s="172" t="str">
        <f>IF('【ルース】入力欄'!H493="","",'【ルース】入力欄'!H493)</f>
        <v/>
      </c>
      <c r="F782" s="173" t="str">
        <f>IF('【ルース】入力欄'!I493="","",'【ルース】入力欄'!I493)</f>
        <v/>
      </c>
      <c r="G782" s="170" t="str">
        <f>IF('【ルース】入力欄'!K493="","",'【ルース】入力欄'!K493)</f>
        <v/>
      </c>
      <c r="H782" s="174" t="str">
        <f>IF('【ルース】入力欄'!J493="","",'【ルース】入力欄'!J493)</f>
        <v/>
      </c>
      <c r="I782" s="175" t="str">
        <f>IF('【ルース】入力欄'!M493="","",'【ルース】入力欄'!M493)</f>
        <v/>
      </c>
      <c r="J782" s="156"/>
      <c r="K782" s="78"/>
      <c r="N782" s="122"/>
    </row>
    <row r="783" spans="1:14" ht="45" customHeight="1">
      <c r="A783" s="139" t="s">
        <v>257</v>
      </c>
      <c r="B783" s="73" t="str">
        <f>IF('【ルース】入力欄'!E494="","",'【ルース】入力欄'!E494)</f>
        <v/>
      </c>
      <c r="C783" s="153" t="str">
        <f>IF('【ルース】入力欄'!F494="","",'【ルース】入力欄'!F494)</f>
        <v/>
      </c>
      <c r="D783" s="74" t="str">
        <f>IF('【ルース】入力欄'!G494="","",'【ルース】入力欄'!G494)</f>
        <v/>
      </c>
      <c r="E783" s="75" t="str">
        <f>IF('【ルース】入力欄'!H494="","",'【ルース】入力欄'!H494)</f>
        <v/>
      </c>
      <c r="F783" s="154" t="str">
        <f>IF('【ルース】入力欄'!I494="","",'【ルース】入力欄'!I494)</f>
        <v/>
      </c>
      <c r="G783" s="153" t="str">
        <f>IF('【ルース】入力欄'!K494="","",'【ルース】入力欄'!K494)</f>
        <v/>
      </c>
      <c r="H783" s="162" t="str">
        <f>IF('【ルース】入力欄'!J494="","",'【ルース】入力欄'!J494)</f>
        <v/>
      </c>
      <c r="I783" s="76" t="str">
        <f>IF('【ルース】入力欄'!M494="","",'【ルース】入力欄'!M494)</f>
        <v/>
      </c>
      <c r="J783" s="155"/>
      <c r="K783" s="77"/>
      <c r="N783" s="122"/>
    </row>
    <row r="784" spans="1:14" ht="45" customHeight="1" thickBot="1">
      <c r="A784" s="147" t="s">
        <v>258</v>
      </c>
      <c r="B784" s="176" t="str">
        <f>IF('【ルース】入力欄'!E495="","",'【ルース】入力欄'!E495)</f>
        <v/>
      </c>
      <c r="C784" s="177" t="str">
        <f>IF('【ルース】入力欄'!F495="","",'【ルース】入力欄'!F495)</f>
        <v/>
      </c>
      <c r="D784" s="178" t="str">
        <f>IF('【ルース】入力欄'!G495="","",'【ルース】入力欄'!G495)</f>
        <v/>
      </c>
      <c r="E784" s="179" t="str">
        <f>IF('【ルース】入力欄'!H495="","",'【ルース】入力欄'!H495)</f>
        <v/>
      </c>
      <c r="F784" s="180" t="str">
        <f>IF('【ルース】入力欄'!I495="","",'【ルース】入力欄'!I495)</f>
        <v/>
      </c>
      <c r="G784" s="177" t="str">
        <f>IF('【ルース】入力欄'!K495="","",'【ルース】入力欄'!K495)</f>
        <v/>
      </c>
      <c r="H784" s="181" t="str">
        <f>IF('【ルース】入力欄'!J495="","",'【ルース】入力欄'!J495)</f>
        <v/>
      </c>
      <c r="I784" s="182" t="str">
        <f>IF('【ルース】入力欄'!M495="","",'【ルース】入力欄'!M495)</f>
        <v/>
      </c>
      <c r="J784" s="156"/>
      <c r="K784" s="78"/>
      <c r="N784" s="122"/>
    </row>
    <row r="785" ht="20.25" customHeight="1"/>
    <row r="786" spans="1:6" ht="15">
      <c r="A786" s="150"/>
      <c r="B786" s="199" t="str">
        <f>CONCATENATE("出品表　（　",'【ルース】入力欄'!I$3,"　APREオークション　ルース）")</f>
        <v>出品表　（　　APREオークション　ルース）</v>
      </c>
      <c r="C786" s="199"/>
      <c r="D786" s="199"/>
      <c r="E786" s="199"/>
      <c r="F786" s="199"/>
    </row>
    <row r="787" spans="8:11" ht="3.75" customHeight="1" thickBot="1">
      <c r="H787" s="121"/>
      <c r="I787" s="120"/>
      <c r="J787" s="120"/>
      <c r="K787" s="120"/>
    </row>
    <row r="788" spans="1:11" ht="33.75" customHeight="1" thickBot="1">
      <c r="A788" s="133"/>
      <c r="B788" s="133" t="s">
        <v>244</v>
      </c>
      <c r="C788" s="184" t="str">
        <f>IF('【ルース】入力欄'!C496="","",'【ルース】入力欄'!C496)</f>
        <v/>
      </c>
      <c r="D788" s="129"/>
      <c r="E788" s="151"/>
      <c r="F788" s="151" t="s">
        <v>20</v>
      </c>
      <c r="G788" s="151"/>
      <c r="H788" s="115" t="s">
        <v>208</v>
      </c>
      <c r="I788" s="200" t="str">
        <f>IF('【ルース】入力欄'!C$3="","",'【ルース】入力欄'!C$3)</f>
        <v/>
      </c>
      <c r="J788" s="201"/>
      <c r="K788" s="202"/>
    </row>
    <row r="789" spans="1:11" ht="5.25" customHeight="1" thickBot="1">
      <c r="A789" s="47"/>
      <c r="B789" s="45"/>
      <c r="I789" s="79"/>
      <c r="J789" s="83"/>
      <c r="K789" s="71"/>
    </row>
    <row r="790" spans="1:11" ht="45" customHeight="1">
      <c r="A790" s="48" t="s">
        <v>2</v>
      </c>
      <c r="B790" s="49" t="s">
        <v>22</v>
      </c>
      <c r="C790" s="137" t="s">
        <v>23</v>
      </c>
      <c r="D790" s="49" t="s">
        <v>148</v>
      </c>
      <c r="E790" s="50" t="s">
        <v>24</v>
      </c>
      <c r="F790" s="152" t="s">
        <v>266</v>
      </c>
      <c r="G790" s="137" t="s">
        <v>152</v>
      </c>
      <c r="H790" s="137" t="s">
        <v>292</v>
      </c>
      <c r="I790" s="207" t="s">
        <v>301</v>
      </c>
      <c r="J790" s="138" t="s">
        <v>268</v>
      </c>
      <c r="K790" s="72"/>
    </row>
    <row r="791" spans="1:14" ht="45" customHeight="1">
      <c r="A791" s="139" t="s">
        <v>249</v>
      </c>
      <c r="B791" s="73" t="str">
        <f>IF('【ルース】入力欄'!E496="","",'【ルース】入力欄'!E496)</f>
        <v/>
      </c>
      <c r="C791" s="153" t="str">
        <f>IF('【ルース】入力欄'!F496="","",'【ルース】入力欄'!F496)</f>
        <v/>
      </c>
      <c r="D791" s="74" t="str">
        <f>IF('【ルース】入力欄'!G496="","",'【ルース】入力欄'!G496)</f>
        <v/>
      </c>
      <c r="E791" s="75" t="str">
        <f>IF('【ルース】入力欄'!H496="","",'【ルース】入力欄'!H496)</f>
        <v/>
      </c>
      <c r="F791" s="154" t="str">
        <f>IF('【ルース】入力欄'!I496="","",'【ルース】入力欄'!I496)</f>
        <v/>
      </c>
      <c r="G791" s="153" t="str">
        <f>IF('【ルース】入力欄'!K496="","",'【ルース】入力欄'!K496)</f>
        <v/>
      </c>
      <c r="H791" s="162" t="str">
        <f>IF('【ルース】入力欄'!J496="","",'【ルース】入力欄'!J496)</f>
        <v/>
      </c>
      <c r="I791" s="76" t="str">
        <f>IF('【ルース】入力欄'!M496="","",'【ルース】入力欄'!M496)</f>
        <v/>
      </c>
      <c r="J791" s="155"/>
      <c r="K791" s="77"/>
      <c r="N791" s="122"/>
    </row>
    <row r="792" spans="1:14" ht="45" customHeight="1">
      <c r="A792" s="143" t="s">
        <v>250</v>
      </c>
      <c r="B792" s="169" t="str">
        <f>IF('【ルース】入力欄'!E497="","",'【ルース】入力欄'!E497)</f>
        <v/>
      </c>
      <c r="C792" s="170" t="str">
        <f>IF('【ルース】入力欄'!F497="","",'【ルース】入力欄'!F497)</f>
        <v/>
      </c>
      <c r="D792" s="171" t="str">
        <f>IF('【ルース】入力欄'!G497="","",'【ルース】入力欄'!G497)</f>
        <v/>
      </c>
      <c r="E792" s="172" t="str">
        <f>IF('【ルース】入力欄'!H497="","",'【ルース】入力欄'!H497)</f>
        <v/>
      </c>
      <c r="F792" s="173" t="str">
        <f>IF('【ルース】入力欄'!I497="","",'【ルース】入力欄'!I497)</f>
        <v/>
      </c>
      <c r="G792" s="170" t="str">
        <f>IF('【ルース】入力欄'!K497="","",'【ルース】入力欄'!K497)</f>
        <v/>
      </c>
      <c r="H792" s="174" t="str">
        <f>IF('【ルース】入力欄'!J497="","",'【ルース】入力欄'!J497)</f>
        <v/>
      </c>
      <c r="I792" s="175" t="str">
        <f>IF('【ルース】入力欄'!M497="","",'【ルース】入力欄'!M497)</f>
        <v/>
      </c>
      <c r="J792" s="156"/>
      <c r="K792" s="78"/>
      <c r="N792" s="122"/>
    </row>
    <row r="793" spans="1:14" ht="45" customHeight="1">
      <c r="A793" s="139" t="s">
        <v>251</v>
      </c>
      <c r="B793" s="73" t="str">
        <f>IF('【ルース】入力欄'!E498="","",'【ルース】入力欄'!E498)</f>
        <v/>
      </c>
      <c r="C793" s="153" t="str">
        <f>IF('【ルース】入力欄'!F498="","",'【ルース】入力欄'!F498)</f>
        <v/>
      </c>
      <c r="D793" s="74" t="str">
        <f>IF('【ルース】入力欄'!G498="","",'【ルース】入力欄'!G498)</f>
        <v/>
      </c>
      <c r="E793" s="75" t="str">
        <f>IF('【ルース】入力欄'!H498="","",'【ルース】入力欄'!H498)</f>
        <v/>
      </c>
      <c r="F793" s="154" t="str">
        <f>IF('【ルース】入力欄'!I498="","",'【ルース】入力欄'!I498)</f>
        <v/>
      </c>
      <c r="G793" s="153" t="str">
        <f>IF('【ルース】入力欄'!K498="","",'【ルース】入力欄'!K498)</f>
        <v/>
      </c>
      <c r="H793" s="162" t="str">
        <f>IF('【ルース】入力欄'!J498="","",'【ルース】入力欄'!J498)</f>
        <v/>
      </c>
      <c r="I793" s="76" t="str">
        <f>IF('【ルース】入力欄'!M498="","",'【ルース】入力欄'!M498)</f>
        <v/>
      </c>
      <c r="J793" s="155"/>
      <c r="K793" s="77"/>
      <c r="N793" s="122"/>
    </row>
    <row r="794" spans="1:14" ht="45" customHeight="1">
      <c r="A794" s="143" t="s">
        <v>252</v>
      </c>
      <c r="B794" s="169" t="str">
        <f>IF('【ルース】入力欄'!E499="","",'【ルース】入力欄'!E499)</f>
        <v/>
      </c>
      <c r="C794" s="170" t="str">
        <f>IF('【ルース】入力欄'!F499="","",'【ルース】入力欄'!F499)</f>
        <v/>
      </c>
      <c r="D794" s="171" t="str">
        <f>IF('【ルース】入力欄'!G499="","",'【ルース】入力欄'!G499)</f>
        <v/>
      </c>
      <c r="E794" s="172" t="str">
        <f>IF('【ルース】入力欄'!H499="","",'【ルース】入力欄'!H499)</f>
        <v/>
      </c>
      <c r="F794" s="173" t="str">
        <f>IF('【ルース】入力欄'!I499="","",'【ルース】入力欄'!I499)</f>
        <v/>
      </c>
      <c r="G794" s="170" t="str">
        <f>IF('【ルース】入力欄'!K499="","",'【ルース】入力欄'!K499)</f>
        <v/>
      </c>
      <c r="H794" s="174" t="str">
        <f>IF('【ルース】入力欄'!J499="","",'【ルース】入力欄'!J499)</f>
        <v/>
      </c>
      <c r="I794" s="175" t="str">
        <f>IF('【ルース】入力欄'!M499="","",'【ルース】入力欄'!M499)</f>
        <v/>
      </c>
      <c r="J794" s="156"/>
      <c r="K794" s="78"/>
      <c r="N794" s="122"/>
    </row>
    <row r="795" spans="1:14" ht="45" customHeight="1">
      <c r="A795" s="139" t="s">
        <v>253</v>
      </c>
      <c r="B795" s="73" t="str">
        <f>IF('【ルース】入力欄'!E500="","",'【ルース】入力欄'!E500)</f>
        <v/>
      </c>
      <c r="C795" s="153" t="str">
        <f>IF('【ルース】入力欄'!F500="","",'【ルース】入力欄'!F500)</f>
        <v/>
      </c>
      <c r="D795" s="74" t="str">
        <f>IF('【ルース】入力欄'!G500="","",'【ルース】入力欄'!G500)</f>
        <v/>
      </c>
      <c r="E795" s="75" t="str">
        <f>IF('【ルース】入力欄'!H500="","",'【ルース】入力欄'!H500)</f>
        <v/>
      </c>
      <c r="F795" s="154" t="str">
        <f>IF('【ルース】入力欄'!I500="","",'【ルース】入力欄'!I500)</f>
        <v/>
      </c>
      <c r="G795" s="153" t="str">
        <f>IF('【ルース】入力欄'!K500="","",'【ルース】入力欄'!K500)</f>
        <v/>
      </c>
      <c r="H795" s="162" t="str">
        <f>IF('【ルース】入力欄'!J500="","",'【ルース】入力欄'!J500)</f>
        <v/>
      </c>
      <c r="I795" s="76" t="str">
        <f>IF('【ルース】入力欄'!M500="","",'【ルース】入力欄'!M500)</f>
        <v/>
      </c>
      <c r="J795" s="155"/>
      <c r="K795" s="77"/>
      <c r="N795" s="122"/>
    </row>
    <row r="796" spans="1:14" ht="45" customHeight="1">
      <c r="A796" s="143" t="s">
        <v>254</v>
      </c>
      <c r="B796" s="169" t="str">
        <f>IF('【ルース】入力欄'!E501="","",'【ルース】入力欄'!E501)</f>
        <v/>
      </c>
      <c r="C796" s="170" t="str">
        <f>IF('【ルース】入力欄'!F501="","",'【ルース】入力欄'!F501)</f>
        <v/>
      </c>
      <c r="D796" s="171" t="str">
        <f>IF('【ルース】入力欄'!G501="","",'【ルース】入力欄'!G501)</f>
        <v/>
      </c>
      <c r="E796" s="172" t="str">
        <f>IF('【ルース】入力欄'!H501="","",'【ルース】入力欄'!H501)</f>
        <v/>
      </c>
      <c r="F796" s="173" t="str">
        <f>IF('【ルース】入力欄'!I501="","",'【ルース】入力欄'!I501)</f>
        <v/>
      </c>
      <c r="G796" s="170" t="str">
        <f>IF('【ルース】入力欄'!K501="","",'【ルース】入力欄'!K501)</f>
        <v/>
      </c>
      <c r="H796" s="174" t="str">
        <f>IF('【ルース】入力欄'!J501="","",'【ルース】入力欄'!J501)</f>
        <v/>
      </c>
      <c r="I796" s="175" t="str">
        <f>IF('【ルース】入力欄'!M501="","",'【ルース】入力欄'!M501)</f>
        <v/>
      </c>
      <c r="J796" s="156"/>
      <c r="K796" s="78"/>
      <c r="N796" s="122"/>
    </row>
    <row r="797" spans="1:14" ht="45" customHeight="1">
      <c r="A797" s="139" t="s">
        <v>255</v>
      </c>
      <c r="B797" s="73" t="str">
        <f>IF('【ルース】入力欄'!E502="","",'【ルース】入力欄'!E502)</f>
        <v/>
      </c>
      <c r="C797" s="153" t="str">
        <f>IF('【ルース】入力欄'!F502="","",'【ルース】入力欄'!F502)</f>
        <v/>
      </c>
      <c r="D797" s="74" t="str">
        <f>IF('【ルース】入力欄'!G502="","",'【ルース】入力欄'!G502)</f>
        <v/>
      </c>
      <c r="E797" s="75" t="str">
        <f>IF('【ルース】入力欄'!H502="","",'【ルース】入力欄'!H502)</f>
        <v/>
      </c>
      <c r="F797" s="154" t="str">
        <f>IF('【ルース】入力欄'!I502="","",'【ルース】入力欄'!I502)</f>
        <v/>
      </c>
      <c r="G797" s="153" t="str">
        <f>IF('【ルース】入力欄'!K502="","",'【ルース】入力欄'!K502)</f>
        <v/>
      </c>
      <c r="H797" s="162" t="str">
        <f>IF('【ルース】入力欄'!J502="","",'【ルース】入力欄'!J502)</f>
        <v/>
      </c>
      <c r="I797" s="76" t="str">
        <f>IF('【ルース】入力欄'!M502="","",'【ルース】入力欄'!M502)</f>
        <v/>
      </c>
      <c r="J797" s="155"/>
      <c r="K797" s="77"/>
      <c r="N797" s="122"/>
    </row>
    <row r="798" spans="1:14" ht="45" customHeight="1">
      <c r="A798" s="143" t="s">
        <v>256</v>
      </c>
      <c r="B798" s="169" t="str">
        <f>IF('【ルース】入力欄'!E503="","",'【ルース】入力欄'!E503)</f>
        <v/>
      </c>
      <c r="C798" s="170" t="str">
        <f>IF('【ルース】入力欄'!F503="","",'【ルース】入力欄'!F503)</f>
        <v/>
      </c>
      <c r="D798" s="171" t="str">
        <f>IF('【ルース】入力欄'!G503="","",'【ルース】入力欄'!G503)</f>
        <v/>
      </c>
      <c r="E798" s="172" t="str">
        <f>IF('【ルース】入力欄'!H503="","",'【ルース】入力欄'!H503)</f>
        <v/>
      </c>
      <c r="F798" s="173" t="str">
        <f>IF('【ルース】入力欄'!I503="","",'【ルース】入力欄'!I503)</f>
        <v/>
      </c>
      <c r="G798" s="170" t="str">
        <f>IF('【ルース】入力欄'!K503="","",'【ルース】入力欄'!K503)</f>
        <v/>
      </c>
      <c r="H798" s="174" t="str">
        <f>IF('【ルース】入力欄'!J503="","",'【ルース】入力欄'!J503)</f>
        <v/>
      </c>
      <c r="I798" s="175" t="str">
        <f>IF('【ルース】入力欄'!M503="","",'【ルース】入力欄'!M503)</f>
        <v/>
      </c>
      <c r="J798" s="156"/>
      <c r="K798" s="78"/>
      <c r="N798" s="122"/>
    </row>
    <row r="799" spans="1:14" ht="45" customHeight="1">
      <c r="A799" s="139" t="s">
        <v>257</v>
      </c>
      <c r="B799" s="73" t="str">
        <f>IF('【ルース】入力欄'!E504="","",'【ルース】入力欄'!E504)</f>
        <v/>
      </c>
      <c r="C799" s="153" t="str">
        <f>IF('【ルース】入力欄'!F504="","",'【ルース】入力欄'!F504)</f>
        <v/>
      </c>
      <c r="D799" s="74" t="str">
        <f>IF('【ルース】入力欄'!G504="","",'【ルース】入力欄'!G504)</f>
        <v/>
      </c>
      <c r="E799" s="75" t="str">
        <f>IF('【ルース】入力欄'!H504="","",'【ルース】入力欄'!H504)</f>
        <v/>
      </c>
      <c r="F799" s="154" t="str">
        <f>IF('【ルース】入力欄'!I504="","",'【ルース】入力欄'!I504)</f>
        <v/>
      </c>
      <c r="G799" s="153" t="str">
        <f>IF('【ルース】入力欄'!K504="","",'【ルース】入力欄'!K504)</f>
        <v/>
      </c>
      <c r="H799" s="162" t="str">
        <f>IF('【ルース】入力欄'!J504="","",'【ルース】入力欄'!J504)</f>
        <v/>
      </c>
      <c r="I799" s="76" t="str">
        <f>IF('【ルース】入力欄'!M504="","",'【ルース】入力欄'!M504)</f>
        <v/>
      </c>
      <c r="J799" s="155"/>
      <c r="K799" s="77"/>
      <c r="N799" s="122"/>
    </row>
    <row r="800" spans="1:14" ht="45" customHeight="1" thickBot="1">
      <c r="A800" s="147" t="s">
        <v>258</v>
      </c>
      <c r="B800" s="176" t="str">
        <f>IF('【ルース】入力欄'!E505="","",'【ルース】入力欄'!E505)</f>
        <v/>
      </c>
      <c r="C800" s="177" t="str">
        <f>IF('【ルース】入力欄'!F505="","",'【ルース】入力欄'!F505)</f>
        <v/>
      </c>
      <c r="D800" s="178" t="str">
        <f>IF('【ルース】入力欄'!G505="","",'【ルース】入力欄'!G505)</f>
        <v/>
      </c>
      <c r="E800" s="179" t="str">
        <f>IF('【ルース】入力欄'!H505="","",'【ルース】入力欄'!H505)</f>
        <v/>
      </c>
      <c r="F800" s="180" t="str">
        <f>IF('【ルース】入力欄'!I505="","",'【ルース】入力欄'!I505)</f>
        <v/>
      </c>
      <c r="G800" s="177" t="str">
        <f>IF('【ルース】入力欄'!K505="","",'【ルース】入力欄'!K505)</f>
        <v/>
      </c>
      <c r="H800" s="181" t="str">
        <f>IF('【ルース】入力欄'!J505="","",'【ルース】入力欄'!J505)</f>
        <v/>
      </c>
      <c r="I800" s="182" t="str">
        <f>IF('【ルース】入力欄'!M505="","",'【ルース】入力欄'!M505)</f>
        <v/>
      </c>
      <c r="J800" s="156"/>
      <c r="K800" s="78"/>
      <c r="N800" s="122"/>
    </row>
  </sheetData>
  <sheetProtection password="83BD" sheet="1" objects="1" scenarios="1" selectLockedCells="1"/>
  <mergeCells count="100">
    <mergeCell ref="B2:F2"/>
    <mergeCell ref="I4:K4"/>
    <mergeCell ref="B34:F34"/>
    <mergeCell ref="I36:K36"/>
    <mergeCell ref="B66:F66"/>
    <mergeCell ref="B18:F18"/>
    <mergeCell ref="I20:K20"/>
    <mergeCell ref="B50:F50"/>
    <mergeCell ref="I52:K52"/>
    <mergeCell ref="B322:F322"/>
    <mergeCell ref="B226:F226"/>
    <mergeCell ref="I212:K212"/>
    <mergeCell ref="I68:K68"/>
    <mergeCell ref="B98:F98"/>
    <mergeCell ref="I100:K100"/>
    <mergeCell ref="B130:F130"/>
    <mergeCell ref="I132:K132"/>
    <mergeCell ref="B82:F82"/>
    <mergeCell ref="I84:K84"/>
    <mergeCell ref="B114:F114"/>
    <mergeCell ref="I116:K116"/>
    <mergeCell ref="B146:F146"/>
    <mergeCell ref="I148:K148"/>
    <mergeCell ref="B178:F178"/>
    <mergeCell ref="I180:K180"/>
    <mergeCell ref="I484:K484"/>
    <mergeCell ref="B386:F386"/>
    <mergeCell ref="I372:K372"/>
    <mergeCell ref="I228:K228"/>
    <mergeCell ref="B258:F258"/>
    <mergeCell ref="I260:K260"/>
    <mergeCell ref="B290:F290"/>
    <mergeCell ref="I292:K292"/>
    <mergeCell ref="B242:F242"/>
    <mergeCell ref="I244:K244"/>
    <mergeCell ref="B274:F274"/>
    <mergeCell ref="I276:K276"/>
    <mergeCell ref="I308:K308"/>
    <mergeCell ref="B338:F338"/>
    <mergeCell ref="I340:K340"/>
    <mergeCell ref="B370:F370"/>
    <mergeCell ref="I596:K596"/>
    <mergeCell ref="B546:F546"/>
    <mergeCell ref="I532:K532"/>
    <mergeCell ref="I388:K388"/>
    <mergeCell ref="B418:F418"/>
    <mergeCell ref="I420:K420"/>
    <mergeCell ref="B450:F450"/>
    <mergeCell ref="I452:K452"/>
    <mergeCell ref="B402:F402"/>
    <mergeCell ref="I404:K404"/>
    <mergeCell ref="B434:F434"/>
    <mergeCell ref="I436:K436"/>
    <mergeCell ref="B498:F498"/>
    <mergeCell ref="I500:K500"/>
    <mergeCell ref="B530:F530"/>
    <mergeCell ref="B482:F482"/>
    <mergeCell ref="B162:F162"/>
    <mergeCell ref="I164:K164"/>
    <mergeCell ref="B194:F194"/>
    <mergeCell ref="I196:K196"/>
    <mergeCell ref="B306:F306"/>
    <mergeCell ref="B210:F210"/>
    <mergeCell ref="I324:K324"/>
    <mergeCell ref="B354:F354"/>
    <mergeCell ref="I356:K356"/>
    <mergeCell ref="B466:F466"/>
    <mergeCell ref="I468:K468"/>
    <mergeCell ref="I788:K788"/>
    <mergeCell ref="B626:F626"/>
    <mergeCell ref="I628:K628"/>
    <mergeCell ref="B658:F658"/>
    <mergeCell ref="I660:K660"/>
    <mergeCell ref="B690:F690"/>
    <mergeCell ref="I708:K708"/>
    <mergeCell ref="B738:F738"/>
    <mergeCell ref="I740:K740"/>
    <mergeCell ref="B770:F770"/>
    <mergeCell ref="I772:K772"/>
    <mergeCell ref="B722:F722"/>
    <mergeCell ref="I724:K724"/>
    <mergeCell ref="B642:F642"/>
    <mergeCell ref="I644:K644"/>
    <mergeCell ref="B674:F674"/>
    <mergeCell ref="B754:F754"/>
    <mergeCell ref="I756:K756"/>
    <mergeCell ref="B514:F514"/>
    <mergeCell ref="I516:K516"/>
    <mergeCell ref="B786:F786"/>
    <mergeCell ref="I676:K676"/>
    <mergeCell ref="B706:F706"/>
    <mergeCell ref="I692:K692"/>
    <mergeCell ref="I548:K548"/>
    <mergeCell ref="B578:F578"/>
    <mergeCell ref="I580:K580"/>
    <mergeCell ref="B610:F610"/>
    <mergeCell ref="I612:K612"/>
    <mergeCell ref="B562:F562"/>
    <mergeCell ref="I564:K564"/>
    <mergeCell ref="B594:F594"/>
  </mergeCells>
  <printOptions horizontalCentered="1" verticalCentered="1"/>
  <pageMargins left="0.7874015748031497" right="0" top="0" bottom="0.44" header="0" footer="0"/>
  <pageSetup fitToHeight="0" fitToWidth="1" horizontalDpi="600" verticalDpi="600" orientation="landscape" paperSize="9" r:id="rId3"/>
  <rowBreaks count="24" manualBreakCount="24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  <brk id="416" max="16383" man="1"/>
    <brk id="448" max="16383" man="1"/>
    <brk id="480" max="16383" man="1"/>
    <brk id="512" max="16383" man="1"/>
    <brk id="544" max="16383" man="1"/>
    <brk id="576" max="16383" man="1"/>
    <brk id="608" max="16383" man="1"/>
    <brk id="640" max="16383" man="1"/>
    <brk id="672" max="16383" man="1"/>
    <brk id="704" max="16383" man="1"/>
    <brk id="736" max="16383" man="1"/>
    <brk id="768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1505" r:id="rId4" name="Button 1">
              <controlPr defaultSize="0" print="0" autoFill="0" autoPict="0" macro="[0]!印刷">
                <anchor moveWithCells="1" sizeWithCells="1">
                  <from>
                    <xdr:col>12</xdr:col>
                    <xdr:colOff>213360</xdr:colOff>
                    <xdr:row>3</xdr:row>
                    <xdr:rowOff>0</xdr:rowOff>
                  </from>
                  <to>
                    <xdr:col>14</xdr:col>
                    <xdr:colOff>601980</xdr:colOff>
                    <xdr:row>5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5"/>
  </sheetPr>
  <dimension ref="A1:T505"/>
  <sheetViews>
    <sheetView workbookViewId="0" topLeftCell="A1">
      <pane xSplit="7" ySplit="5" topLeftCell="K6" activePane="bottomRight" state="frozen"/>
      <selection pane="topRight" activeCell="A1" sqref="A1"/>
      <selection pane="bottomLeft" activeCell="A1" sqref="A1"/>
      <selection pane="bottomRight" activeCell="G25" sqref="G24:G25"/>
    </sheetView>
  </sheetViews>
  <sheetFormatPr defaultColWidth="9.00390625" defaultRowHeight="15"/>
  <cols>
    <col min="1" max="1" width="2.421875" style="86" customWidth="1"/>
    <col min="2" max="2" width="9.00390625" style="86" customWidth="1"/>
    <col min="3" max="4" width="5.28125" style="86" bestFit="1" customWidth="1"/>
    <col min="5" max="5" width="18.8515625" style="86" bestFit="1" customWidth="1"/>
    <col min="6" max="6" width="17.7109375" style="86" bestFit="1" customWidth="1"/>
    <col min="7" max="7" width="45.8515625" style="86" bestFit="1" customWidth="1"/>
    <col min="8" max="8" width="13.421875" style="86" customWidth="1"/>
    <col min="9" max="10" width="11.7109375" style="86" bestFit="1" customWidth="1"/>
    <col min="11" max="11" width="11.421875" style="86" bestFit="1" customWidth="1"/>
    <col min="12" max="12" width="32.140625" style="86" bestFit="1" customWidth="1"/>
    <col min="13" max="13" width="7.7109375" style="86" bestFit="1" customWidth="1"/>
    <col min="14" max="14" width="9.00390625" style="86" customWidth="1"/>
    <col min="15" max="15" width="11.421875" style="86" bestFit="1" customWidth="1"/>
    <col min="16" max="16" width="7.7109375" style="88" hidden="1" customWidth="1"/>
    <col min="17" max="17" width="24.28125" style="88" hidden="1" customWidth="1"/>
    <col min="18" max="20" width="9.00390625" style="86" hidden="1" customWidth="1"/>
    <col min="21" max="16384" width="9.00390625" style="84" customWidth="1"/>
  </cols>
  <sheetData>
    <row r="1" ht="15">
      <c r="A1" s="86" t="s">
        <v>297</v>
      </c>
    </row>
    <row r="2" ht="13.8" thickBot="1"/>
    <row r="3" spans="2:15" ht="13.8" thickBot="1">
      <c r="B3" s="85" t="s">
        <v>213</v>
      </c>
      <c r="C3" s="189" t="s">
        <v>293</v>
      </c>
      <c r="D3" s="190"/>
      <c r="E3" s="190"/>
      <c r="F3" s="191"/>
      <c r="H3" s="85" t="s">
        <v>37</v>
      </c>
      <c r="I3" s="119" t="s">
        <v>40</v>
      </c>
      <c r="O3" s="186" t="s">
        <v>298</v>
      </c>
    </row>
    <row r="4" spans="3:15" ht="13.8" thickBot="1">
      <c r="C4" s="88"/>
      <c r="O4" s="187"/>
    </row>
    <row r="5" spans="2:20" ht="27" thickBot="1">
      <c r="B5" s="89" t="s">
        <v>26</v>
      </c>
      <c r="C5" s="90" t="s">
        <v>27</v>
      </c>
      <c r="D5" s="91" t="s">
        <v>28</v>
      </c>
      <c r="E5" s="92" t="s">
        <v>29</v>
      </c>
      <c r="F5" s="93" t="s">
        <v>21</v>
      </c>
      <c r="G5" s="93" t="s">
        <v>30</v>
      </c>
      <c r="H5" s="93" t="s">
        <v>155</v>
      </c>
      <c r="I5" s="94" t="s">
        <v>156</v>
      </c>
      <c r="J5" s="94" t="s">
        <v>157</v>
      </c>
      <c r="K5" s="93" t="s">
        <v>130</v>
      </c>
      <c r="L5" s="93" t="s">
        <v>158</v>
      </c>
      <c r="M5" s="93" t="s">
        <v>31</v>
      </c>
      <c r="N5" s="94" t="s">
        <v>159</v>
      </c>
      <c r="O5" s="95" t="s">
        <v>32</v>
      </c>
      <c r="P5" s="125" t="s">
        <v>33</v>
      </c>
      <c r="Q5" s="125" t="s">
        <v>34</v>
      </c>
      <c r="R5" s="125" t="s">
        <v>35</v>
      </c>
      <c r="S5" s="125" t="s">
        <v>36</v>
      </c>
      <c r="T5" s="125" t="s">
        <v>37</v>
      </c>
    </row>
    <row r="6" spans="2:20" ht="13.8" thickTop="1">
      <c r="B6" s="97">
        <v>1</v>
      </c>
      <c r="C6" s="192">
        <v>7</v>
      </c>
      <c r="D6" s="98">
        <v>1</v>
      </c>
      <c r="E6" s="99" t="s">
        <v>221</v>
      </c>
      <c r="F6" s="100" t="s">
        <v>222</v>
      </c>
      <c r="G6" s="100" t="s">
        <v>228</v>
      </c>
      <c r="H6" s="101" t="s">
        <v>227</v>
      </c>
      <c r="I6" s="100" t="s">
        <v>223</v>
      </c>
      <c r="J6" s="100" t="s">
        <v>224</v>
      </c>
      <c r="K6" s="100"/>
      <c r="L6" s="102" t="s">
        <v>225</v>
      </c>
      <c r="M6" s="102" t="s">
        <v>226</v>
      </c>
      <c r="N6" s="102"/>
      <c r="O6" s="103">
        <v>1000000</v>
      </c>
      <c r="P6" s="88" t="s">
        <v>132</v>
      </c>
      <c r="Q6" s="88" t="s">
        <v>17</v>
      </c>
      <c r="R6" s="88" t="s">
        <v>160</v>
      </c>
      <c r="S6" s="88" t="s">
        <v>39</v>
      </c>
      <c r="T6" s="88" t="s">
        <v>40</v>
      </c>
    </row>
    <row r="7" spans="2:20" ht="15">
      <c r="B7" s="105">
        <v>2</v>
      </c>
      <c r="C7" s="188"/>
      <c r="D7" s="106">
        <v>2</v>
      </c>
      <c r="E7" s="111"/>
      <c r="F7" s="107"/>
      <c r="G7" s="107"/>
      <c r="H7" s="108"/>
      <c r="I7" s="107"/>
      <c r="J7" s="107"/>
      <c r="K7" s="107"/>
      <c r="L7" s="109"/>
      <c r="M7" s="102"/>
      <c r="N7" s="102"/>
      <c r="O7" s="110"/>
      <c r="P7" s="88" t="s">
        <v>133</v>
      </c>
      <c r="Q7" s="88" t="s">
        <v>19</v>
      </c>
      <c r="R7" s="104" t="s">
        <v>161</v>
      </c>
      <c r="S7" s="88" t="s">
        <v>42</v>
      </c>
      <c r="T7" s="104" t="s">
        <v>43</v>
      </c>
    </row>
    <row r="8" spans="2:20" ht="15">
      <c r="B8" s="105">
        <v>3</v>
      </c>
      <c r="C8" s="188"/>
      <c r="D8" s="106">
        <v>3</v>
      </c>
      <c r="E8" s="111"/>
      <c r="F8" s="107"/>
      <c r="G8" s="107"/>
      <c r="H8" s="108"/>
      <c r="I8" s="107"/>
      <c r="J8" s="107"/>
      <c r="K8" s="107"/>
      <c r="L8" s="109"/>
      <c r="M8" s="102"/>
      <c r="N8" s="102"/>
      <c r="O8" s="110"/>
      <c r="P8" s="88" t="s">
        <v>44</v>
      </c>
      <c r="Q8" s="88" t="s">
        <v>162</v>
      </c>
      <c r="R8" s="88" t="s">
        <v>45</v>
      </c>
      <c r="T8" s="88" t="s">
        <v>163</v>
      </c>
    </row>
    <row r="9" spans="2:20" ht="15">
      <c r="B9" s="105">
        <v>4</v>
      </c>
      <c r="C9" s="188"/>
      <c r="D9" s="106">
        <v>4</v>
      </c>
      <c r="E9" s="111"/>
      <c r="F9" s="107"/>
      <c r="G9" s="107"/>
      <c r="H9" s="108"/>
      <c r="I9" s="107"/>
      <c r="J9" s="107"/>
      <c r="K9" s="107"/>
      <c r="L9" s="109"/>
      <c r="M9" s="102"/>
      <c r="N9" s="102"/>
      <c r="O9" s="110"/>
      <c r="P9" s="88" t="s">
        <v>47</v>
      </c>
      <c r="Q9" s="88" t="s">
        <v>164</v>
      </c>
      <c r="R9" s="88" t="s">
        <v>49</v>
      </c>
      <c r="T9" s="88" t="s">
        <v>50</v>
      </c>
    </row>
    <row r="10" spans="2:20" ht="15">
      <c r="B10" s="105">
        <v>5</v>
      </c>
      <c r="C10" s="188"/>
      <c r="D10" s="106">
        <v>5</v>
      </c>
      <c r="E10" s="111"/>
      <c r="F10" s="107"/>
      <c r="G10" s="107"/>
      <c r="H10" s="108"/>
      <c r="I10" s="107"/>
      <c r="J10" s="107"/>
      <c r="K10" s="107"/>
      <c r="L10" s="109"/>
      <c r="M10" s="102"/>
      <c r="N10" s="102"/>
      <c r="O10" s="110"/>
      <c r="Q10" s="88" t="s">
        <v>165</v>
      </c>
      <c r="R10" s="88" t="s">
        <v>52</v>
      </c>
      <c r="T10" s="104" t="s">
        <v>53</v>
      </c>
    </row>
    <row r="11" spans="2:20" ht="15">
      <c r="B11" s="105">
        <v>6</v>
      </c>
      <c r="C11" s="188"/>
      <c r="D11" s="106">
        <v>6</v>
      </c>
      <c r="E11" s="111"/>
      <c r="F11" s="107"/>
      <c r="G11" s="107"/>
      <c r="H11" s="108"/>
      <c r="I11" s="107"/>
      <c r="J11" s="107"/>
      <c r="K11" s="107"/>
      <c r="L11" s="109"/>
      <c r="M11" s="102"/>
      <c r="N11" s="102"/>
      <c r="O11" s="110"/>
      <c r="Q11" s="88" t="s">
        <v>38</v>
      </c>
      <c r="R11" s="88" t="s">
        <v>44</v>
      </c>
      <c r="T11" s="88" t="s">
        <v>55</v>
      </c>
    </row>
    <row r="12" spans="2:20" ht="15">
      <c r="B12" s="105">
        <v>7</v>
      </c>
      <c r="C12" s="188"/>
      <c r="D12" s="106">
        <v>7</v>
      </c>
      <c r="E12" s="111"/>
      <c r="F12" s="107"/>
      <c r="G12" s="107"/>
      <c r="H12" s="108"/>
      <c r="I12" s="107"/>
      <c r="J12" s="107"/>
      <c r="K12" s="107"/>
      <c r="L12" s="109"/>
      <c r="M12" s="102"/>
      <c r="N12" s="102"/>
      <c r="O12" s="110"/>
      <c r="Q12" s="88" t="s">
        <v>41</v>
      </c>
      <c r="R12" s="88" t="s">
        <v>57</v>
      </c>
      <c r="T12" s="88" t="s">
        <v>58</v>
      </c>
    </row>
    <row r="13" spans="2:20" ht="15">
      <c r="B13" s="105">
        <v>8</v>
      </c>
      <c r="C13" s="188"/>
      <c r="D13" s="106">
        <v>8</v>
      </c>
      <c r="E13" s="111"/>
      <c r="F13" s="107"/>
      <c r="G13" s="107"/>
      <c r="H13" s="108"/>
      <c r="I13" s="107"/>
      <c r="J13" s="107"/>
      <c r="K13" s="107"/>
      <c r="L13" s="109"/>
      <c r="M13" s="102"/>
      <c r="N13" s="102"/>
      <c r="O13" s="110"/>
      <c r="Q13" s="88" t="s">
        <v>18</v>
      </c>
      <c r="R13" s="88" t="s">
        <v>60</v>
      </c>
      <c r="T13" s="104" t="s">
        <v>61</v>
      </c>
    </row>
    <row r="14" spans="2:20" ht="15">
      <c r="B14" s="105">
        <v>9</v>
      </c>
      <c r="C14" s="188"/>
      <c r="D14" s="106">
        <v>9</v>
      </c>
      <c r="E14" s="111"/>
      <c r="F14" s="107"/>
      <c r="G14" s="107"/>
      <c r="H14" s="108"/>
      <c r="I14" s="107"/>
      <c r="J14" s="107"/>
      <c r="K14" s="107"/>
      <c r="L14" s="109"/>
      <c r="M14" s="102"/>
      <c r="N14" s="102"/>
      <c r="O14" s="110"/>
      <c r="Q14" s="88" t="s">
        <v>48</v>
      </c>
      <c r="R14" s="88" t="s">
        <v>63</v>
      </c>
      <c r="T14" s="88" t="s">
        <v>64</v>
      </c>
    </row>
    <row r="15" spans="2:20" ht="15">
      <c r="B15" s="105">
        <v>10</v>
      </c>
      <c r="C15" s="188"/>
      <c r="D15" s="106">
        <v>10</v>
      </c>
      <c r="E15" s="111"/>
      <c r="F15" s="107"/>
      <c r="G15" s="107"/>
      <c r="H15" s="108"/>
      <c r="I15" s="107"/>
      <c r="J15" s="107"/>
      <c r="K15" s="107"/>
      <c r="L15" s="109"/>
      <c r="M15" s="102"/>
      <c r="N15" s="102"/>
      <c r="O15" s="110"/>
      <c r="Q15" s="88" t="s">
        <v>51</v>
      </c>
      <c r="T15" s="88" t="s">
        <v>66</v>
      </c>
    </row>
    <row r="16" spans="2:20" ht="15">
      <c r="B16" s="105">
        <v>11</v>
      </c>
      <c r="C16" s="188"/>
      <c r="D16" s="106">
        <v>1</v>
      </c>
      <c r="E16" s="111"/>
      <c r="F16" s="107"/>
      <c r="G16" s="107"/>
      <c r="H16" s="108"/>
      <c r="I16" s="107"/>
      <c r="J16" s="107"/>
      <c r="K16" s="107"/>
      <c r="L16" s="107"/>
      <c r="M16" s="102"/>
      <c r="N16" s="102"/>
      <c r="O16" s="110"/>
      <c r="Q16" s="88" t="s">
        <v>54</v>
      </c>
      <c r="T16" s="104" t="s">
        <v>68</v>
      </c>
    </row>
    <row r="17" spans="2:20" ht="15">
      <c r="B17" s="105">
        <v>12</v>
      </c>
      <c r="C17" s="188"/>
      <c r="D17" s="106">
        <v>2</v>
      </c>
      <c r="E17" s="111"/>
      <c r="F17" s="107"/>
      <c r="G17" s="107"/>
      <c r="H17" s="108"/>
      <c r="I17" s="107"/>
      <c r="J17" s="107"/>
      <c r="K17" s="107"/>
      <c r="L17" s="107"/>
      <c r="M17" s="102"/>
      <c r="N17" s="102"/>
      <c r="O17" s="110"/>
      <c r="Q17" s="88" t="s">
        <v>166</v>
      </c>
      <c r="T17" s="88" t="s">
        <v>70</v>
      </c>
    </row>
    <row r="18" spans="2:17" ht="15">
      <c r="B18" s="105">
        <v>13</v>
      </c>
      <c r="C18" s="188"/>
      <c r="D18" s="106">
        <v>3</v>
      </c>
      <c r="E18" s="111"/>
      <c r="F18" s="107"/>
      <c r="G18" s="107"/>
      <c r="H18" s="108"/>
      <c r="I18" s="107"/>
      <c r="J18" s="107"/>
      <c r="K18" s="107"/>
      <c r="L18" s="107"/>
      <c r="M18" s="102"/>
      <c r="N18" s="102"/>
      <c r="O18" s="110"/>
      <c r="Q18" s="88" t="s">
        <v>167</v>
      </c>
    </row>
    <row r="19" spans="2:17" ht="15">
      <c r="B19" s="105">
        <v>14</v>
      </c>
      <c r="C19" s="188"/>
      <c r="D19" s="106">
        <v>4</v>
      </c>
      <c r="E19" s="111"/>
      <c r="F19" s="107"/>
      <c r="G19" s="107"/>
      <c r="H19" s="108"/>
      <c r="I19" s="107"/>
      <c r="J19" s="107"/>
      <c r="K19" s="107"/>
      <c r="L19" s="107"/>
      <c r="M19" s="102"/>
      <c r="N19" s="102"/>
      <c r="O19" s="110"/>
      <c r="Q19" s="88" t="s">
        <v>141</v>
      </c>
    </row>
    <row r="20" spans="2:17" ht="15">
      <c r="B20" s="105">
        <v>15</v>
      </c>
      <c r="C20" s="188"/>
      <c r="D20" s="106">
        <v>5</v>
      </c>
      <c r="E20" s="111"/>
      <c r="F20" s="107"/>
      <c r="G20" s="107"/>
      <c r="H20" s="108"/>
      <c r="I20" s="107"/>
      <c r="J20" s="107"/>
      <c r="K20" s="107"/>
      <c r="L20" s="107"/>
      <c r="M20" s="102"/>
      <c r="N20" s="102"/>
      <c r="O20" s="110"/>
      <c r="Q20" s="88" t="s">
        <v>168</v>
      </c>
    </row>
    <row r="21" spans="2:17" ht="15">
      <c r="B21" s="105">
        <v>16</v>
      </c>
      <c r="C21" s="188"/>
      <c r="D21" s="106">
        <v>6</v>
      </c>
      <c r="E21" s="111"/>
      <c r="F21" s="107"/>
      <c r="G21" s="107"/>
      <c r="H21" s="108"/>
      <c r="I21" s="107"/>
      <c r="J21" s="107"/>
      <c r="K21" s="107"/>
      <c r="L21" s="107"/>
      <c r="M21" s="102"/>
      <c r="N21" s="102"/>
      <c r="O21" s="110"/>
      <c r="Q21" s="88" t="s">
        <v>56</v>
      </c>
    </row>
    <row r="22" spans="2:17" ht="15">
      <c r="B22" s="105">
        <v>17</v>
      </c>
      <c r="C22" s="188"/>
      <c r="D22" s="106">
        <v>7</v>
      </c>
      <c r="E22" s="111"/>
      <c r="F22" s="107"/>
      <c r="G22" s="107"/>
      <c r="H22" s="108"/>
      <c r="I22" s="107"/>
      <c r="J22" s="107"/>
      <c r="K22" s="107"/>
      <c r="L22" s="107"/>
      <c r="M22" s="102"/>
      <c r="N22" s="102"/>
      <c r="O22" s="110"/>
      <c r="Q22" s="88" t="s">
        <v>59</v>
      </c>
    </row>
    <row r="23" spans="2:17" ht="15">
      <c r="B23" s="105">
        <v>18</v>
      </c>
      <c r="C23" s="188"/>
      <c r="D23" s="106">
        <v>8</v>
      </c>
      <c r="E23" s="111"/>
      <c r="F23" s="107"/>
      <c r="G23" s="107"/>
      <c r="H23" s="108"/>
      <c r="I23" s="107"/>
      <c r="J23" s="107"/>
      <c r="K23" s="107"/>
      <c r="L23" s="107"/>
      <c r="M23" s="102"/>
      <c r="N23" s="102"/>
      <c r="O23" s="110"/>
      <c r="Q23" s="88" t="s">
        <v>62</v>
      </c>
    </row>
    <row r="24" spans="2:17" ht="15">
      <c r="B24" s="105">
        <v>19</v>
      </c>
      <c r="C24" s="188"/>
      <c r="D24" s="106">
        <v>9</v>
      </c>
      <c r="E24" s="111"/>
      <c r="F24" s="107"/>
      <c r="G24" s="107"/>
      <c r="H24" s="108"/>
      <c r="I24" s="107"/>
      <c r="J24" s="107"/>
      <c r="K24" s="107"/>
      <c r="L24" s="107"/>
      <c r="M24" s="102"/>
      <c r="N24" s="102"/>
      <c r="O24" s="110"/>
      <c r="Q24" s="88" t="s">
        <v>169</v>
      </c>
    </row>
    <row r="25" spans="2:17" ht="15">
      <c r="B25" s="105">
        <v>20</v>
      </c>
      <c r="C25" s="188"/>
      <c r="D25" s="106">
        <v>10</v>
      </c>
      <c r="E25" s="111"/>
      <c r="F25" s="107"/>
      <c r="G25" s="107"/>
      <c r="H25" s="108"/>
      <c r="I25" s="107"/>
      <c r="J25" s="107"/>
      <c r="K25" s="107"/>
      <c r="L25" s="107"/>
      <c r="M25" s="102"/>
      <c r="N25" s="102"/>
      <c r="O25" s="110"/>
      <c r="Q25" s="88" t="s">
        <v>170</v>
      </c>
    </row>
    <row r="26" spans="2:17" ht="15">
      <c r="B26" s="105">
        <v>21</v>
      </c>
      <c r="C26" s="188"/>
      <c r="D26" s="106">
        <v>1</v>
      </c>
      <c r="E26" s="111"/>
      <c r="F26" s="107"/>
      <c r="G26" s="107"/>
      <c r="H26" s="108"/>
      <c r="I26" s="107"/>
      <c r="J26" s="107"/>
      <c r="K26" s="107"/>
      <c r="L26" s="107"/>
      <c r="M26" s="102"/>
      <c r="N26" s="102"/>
      <c r="O26" s="110"/>
      <c r="Q26" s="88" t="s">
        <v>65</v>
      </c>
    </row>
    <row r="27" spans="2:17" ht="15">
      <c r="B27" s="105">
        <v>22</v>
      </c>
      <c r="C27" s="188"/>
      <c r="D27" s="106">
        <v>2</v>
      </c>
      <c r="E27" s="111"/>
      <c r="F27" s="107"/>
      <c r="G27" s="107"/>
      <c r="H27" s="108"/>
      <c r="I27" s="107"/>
      <c r="J27" s="107"/>
      <c r="K27" s="107"/>
      <c r="L27" s="107"/>
      <c r="M27" s="102"/>
      <c r="N27" s="102"/>
      <c r="O27" s="110"/>
      <c r="Q27" s="88" t="s">
        <v>134</v>
      </c>
    </row>
    <row r="28" spans="2:17" ht="15">
      <c r="B28" s="105">
        <v>23</v>
      </c>
      <c r="C28" s="188"/>
      <c r="D28" s="106">
        <v>3</v>
      </c>
      <c r="E28" s="111"/>
      <c r="F28" s="107"/>
      <c r="G28" s="107"/>
      <c r="H28" s="108"/>
      <c r="I28" s="107"/>
      <c r="J28" s="107"/>
      <c r="K28" s="107"/>
      <c r="L28" s="107"/>
      <c r="M28" s="102"/>
      <c r="N28" s="102"/>
      <c r="O28" s="110"/>
      <c r="Q28" s="88" t="s">
        <v>67</v>
      </c>
    </row>
    <row r="29" spans="2:17" ht="15">
      <c r="B29" s="105">
        <v>24</v>
      </c>
      <c r="C29" s="188"/>
      <c r="D29" s="106">
        <v>4</v>
      </c>
      <c r="E29" s="111"/>
      <c r="F29" s="107"/>
      <c r="G29" s="107"/>
      <c r="H29" s="108"/>
      <c r="I29" s="107"/>
      <c r="J29" s="107"/>
      <c r="K29" s="107"/>
      <c r="L29" s="107"/>
      <c r="M29" s="102"/>
      <c r="N29" s="102"/>
      <c r="O29" s="110"/>
      <c r="Q29" s="88" t="s">
        <v>69</v>
      </c>
    </row>
    <row r="30" spans="2:17" ht="15">
      <c r="B30" s="105">
        <v>25</v>
      </c>
      <c r="C30" s="188"/>
      <c r="D30" s="106">
        <v>5</v>
      </c>
      <c r="E30" s="111"/>
      <c r="F30" s="107"/>
      <c r="G30" s="107"/>
      <c r="H30" s="108"/>
      <c r="I30" s="107"/>
      <c r="J30" s="107"/>
      <c r="K30" s="107"/>
      <c r="L30" s="107"/>
      <c r="M30" s="102"/>
      <c r="N30" s="102"/>
      <c r="O30" s="110"/>
      <c r="Q30" s="88" t="s">
        <v>171</v>
      </c>
    </row>
    <row r="31" spans="2:17" ht="15">
      <c r="B31" s="105">
        <v>26</v>
      </c>
      <c r="C31" s="188"/>
      <c r="D31" s="106">
        <v>6</v>
      </c>
      <c r="E31" s="111"/>
      <c r="F31" s="107"/>
      <c r="G31" s="107"/>
      <c r="H31" s="108"/>
      <c r="I31" s="107"/>
      <c r="J31" s="107"/>
      <c r="K31" s="107"/>
      <c r="L31" s="107"/>
      <c r="M31" s="102"/>
      <c r="N31" s="102"/>
      <c r="O31" s="110"/>
      <c r="Q31" s="88" t="s">
        <v>142</v>
      </c>
    </row>
    <row r="32" spans="2:17" ht="15">
      <c r="B32" s="105">
        <v>27</v>
      </c>
      <c r="C32" s="188"/>
      <c r="D32" s="106">
        <v>7</v>
      </c>
      <c r="E32" s="111"/>
      <c r="F32" s="107"/>
      <c r="G32" s="107"/>
      <c r="H32" s="108"/>
      <c r="I32" s="107"/>
      <c r="J32" s="107"/>
      <c r="K32" s="107"/>
      <c r="L32" s="107"/>
      <c r="M32" s="102"/>
      <c r="N32" s="102"/>
      <c r="O32" s="110"/>
      <c r="Q32" s="88" t="s">
        <v>172</v>
      </c>
    </row>
    <row r="33" spans="2:17" ht="15">
      <c r="B33" s="105">
        <v>28</v>
      </c>
      <c r="C33" s="188"/>
      <c r="D33" s="106">
        <v>8</v>
      </c>
      <c r="E33" s="111"/>
      <c r="F33" s="107"/>
      <c r="G33" s="107"/>
      <c r="H33" s="108"/>
      <c r="I33" s="107"/>
      <c r="J33" s="107"/>
      <c r="K33" s="107"/>
      <c r="L33" s="107"/>
      <c r="M33" s="102"/>
      <c r="N33" s="102"/>
      <c r="O33" s="110"/>
      <c r="Q33" s="88" t="s">
        <v>71</v>
      </c>
    </row>
    <row r="34" spans="2:17" ht="15">
      <c r="B34" s="105">
        <v>29</v>
      </c>
      <c r="C34" s="188"/>
      <c r="D34" s="106">
        <v>9</v>
      </c>
      <c r="E34" s="111"/>
      <c r="F34" s="107"/>
      <c r="G34" s="107"/>
      <c r="H34" s="108"/>
      <c r="I34" s="107"/>
      <c r="J34" s="107"/>
      <c r="K34" s="107"/>
      <c r="L34" s="107"/>
      <c r="M34" s="102"/>
      <c r="N34" s="102"/>
      <c r="O34" s="110"/>
      <c r="Q34" s="88" t="s">
        <v>173</v>
      </c>
    </row>
    <row r="35" spans="2:17" ht="15">
      <c r="B35" s="105">
        <v>30</v>
      </c>
      <c r="C35" s="188"/>
      <c r="D35" s="106">
        <v>10</v>
      </c>
      <c r="E35" s="111"/>
      <c r="F35" s="107"/>
      <c r="G35" s="107"/>
      <c r="H35" s="108"/>
      <c r="I35" s="107"/>
      <c r="J35" s="107"/>
      <c r="K35" s="107"/>
      <c r="L35" s="107"/>
      <c r="M35" s="102"/>
      <c r="N35" s="102"/>
      <c r="O35" s="110"/>
      <c r="Q35" s="88" t="s">
        <v>72</v>
      </c>
    </row>
    <row r="36" spans="2:17" ht="15">
      <c r="B36" s="105">
        <v>31</v>
      </c>
      <c r="C36" s="188"/>
      <c r="D36" s="106">
        <v>1</v>
      </c>
      <c r="E36" s="111"/>
      <c r="F36" s="107"/>
      <c r="G36" s="107"/>
      <c r="H36" s="108"/>
      <c r="I36" s="107"/>
      <c r="J36" s="107"/>
      <c r="K36" s="107"/>
      <c r="L36" s="107"/>
      <c r="M36" s="102"/>
      <c r="N36" s="102"/>
      <c r="O36" s="110"/>
      <c r="Q36" s="88" t="s">
        <v>174</v>
      </c>
    </row>
    <row r="37" spans="2:17" ht="15">
      <c r="B37" s="105">
        <v>32</v>
      </c>
      <c r="C37" s="188"/>
      <c r="D37" s="106">
        <v>2</v>
      </c>
      <c r="E37" s="111"/>
      <c r="F37" s="107"/>
      <c r="G37" s="107"/>
      <c r="H37" s="108"/>
      <c r="I37" s="107"/>
      <c r="J37" s="107"/>
      <c r="K37" s="107"/>
      <c r="L37" s="107"/>
      <c r="M37" s="102"/>
      <c r="N37" s="102"/>
      <c r="O37" s="110"/>
      <c r="Q37" s="88" t="s">
        <v>175</v>
      </c>
    </row>
    <row r="38" spans="2:17" ht="15">
      <c r="B38" s="105">
        <v>33</v>
      </c>
      <c r="C38" s="188"/>
      <c r="D38" s="106">
        <v>3</v>
      </c>
      <c r="E38" s="111"/>
      <c r="F38" s="107"/>
      <c r="G38" s="107"/>
      <c r="H38" s="108"/>
      <c r="I38" s="107"/>
      <c r="J38" s="107"/>
      <c r="K38" s="107"/>
      <c r="L38" s="107"/>
      <c r="M38" s="102"/>
      <c r="N38" s="102"/>
      <c r="O38" s="110"/>
      <c r="Q38" s="88" t="s">
        <v>176</v>
      </c>
    </row>
    <row r="39" spans="2:17" ht="15">
      <c r="B39" s="105">
        <v>34</v>
      </c>
      <c r="C39" s="188"/>
      <c r="D39" s="106">
        <v>4</v>
      </c>
      <c r="E39" s="111"/>
      <c r="F39" s="107"/>
      <c r="G39" s="107"/>
      <c r="H39" s="108"/>
      <c r="I39" s="107"/>
      <c r="J39" s="107"/>
      <c r="K39" s="107"/>
      <c r="L39" s="107"/>
      <c r="M39" s="102"/>
      <c r="N39" s="102"/>
      <c r="O39" s="110"/>
      <c r="Q39" s="88" t="s">
        <v>73</v>
      </c>
    </row>
    <row r="40" spans="2:17" ht="15">
      <c r="B40" s="105">
        <v>35</v>
      </c>
      <c r="C40" s="188"/>
      <c r="D40" s="106">
        <v>5</v>
      </c>
      <c r="E40" s="111"/>
      <c r="F40" s="107"/>
      <c r="G40" s="107"/>
      <c r="H40" s="108"/>
      <c r="I40" s="107"/>
      <c r="J40" s="107"/>
      <c r="K40" s="107"/>
      <c r="L40" s="107"/>
      <c r="M40" s="102"/>
      <c r="N40" s="102"/>
      <c r="O40" s="110"/>
      <c r="Q40" s="88" t="s">
        <v>74</v>
      </c>
    </row>
    <row r="41" spans="2:17" ht="15">
      <c r="B41" s="105">
        <v>36</v>
      </c>
      <c r="C41" s="188"/>
      <c r="D41" s="106">
        <v>6</v>
      </c>
      <c r="E41" s="111"/>
      <c r="F41" s="107"/>
      <c r="G41" s="107"/>
      <c r="H41" s="108"/>
      <c r="I41" s="107"/>
      <c r="J41" s="107"/>
      <c r="K41" s="107"/>
      <c r="L41" s="107"/>
      <c r="M41" s="102"/>
      <c r="N41" s="102"/>
      <c r="O41" s="110"/>
      <c r="Q41" s="88" t="s">
        <v>75</v>
      </c>
    </row>
    <row r="42" spans="2:17" ht="15">
      <c r="B42" s="105">
        <v>37</v>
      </c>
      <c r="C42" s="188"/>
      <c r="D42" s="106">
        <v>7</v>
      </c>
      <c r="E42" s="111"/>
      <c r="F42" s="107"/>
      <c r="G42" s="107"/>
      <c r="H42" s="108"/>
      <c r="I42" s="107"/>
      <c r="J42" s="107"/>
      <c r="K42" s="107"/>
      <c r="L42" s="107"/>
      <c r="M42" s="102"/>
      <c r="N42" s="102"/>
      <c r="O42" s="110"/>
      <c r="Q42" s="88" t="s">
        <v>177</v>
      </c>
    </row>
    <row r="43" spans="2:17" ht="15">
      <c r="B43" s="105">
        <v>38</v>
      </c>
      <c r="C43" s="188"/>
      <c r="D43" s="106">
        <v>8</v>
      </c>
      <c r="E43" s="111"/>
      <c r="F43" s="107"/>
      <c r="G43" s="107"/>
      <c r="H43" s="108"/>
      <c r="I43" s="107"/>
      <c r="J43" s="107"/>
      <c r="K43" s="107"/>
      <c r="L43" s="107"/>
      <c r="M43" s="102"/>
      <c r="N43" s="102"/>
      <c r="O43" s="110"/>
      <c r="Q43" s="88" t="s">
        <v>178</v>
      </c>
    </row>
    <row r="44" spans="2:17" ht="15">
      <c r="B44" s="105">
        <v>39</v>
      </c>
      <c r="C44" s="188"/>
      <c r="D44" s="106">
        <v>9</v>
      </c>
      <c r="E44" s="111"/>
      <c r="F44" s="107"/>
      <c r="G44" s="107"/>
      <c r="H44" s="108"/>
      <c r="I44" s="107"/>
      <c r="J44" s="107"/>
      <c r="K44" s="107"/>
      <c r="L44" s="107"/>
      <c r="M44" s="102"/>
      <c r="N44" s="102"/>
      <c r="O44" s="110"/>
      <c r="Q44" s="88" t="s">
        <v>76</v>
      </c>
    </row>
    <row r="45" spans="2:17" ht="15">
      <c r="B45" s="105">
        <v>40</v>
      </c>
      <c r="C45" s="188"/>
      <c r="D45" s="106">
        <v>10</v>
      </c>
      <c r="E45" s="111"/>
      <c r="F45" s="107"/>
      <c r="G45" s="107"/>
      <c r="H45" s="108"/>
      <c r="I45" s="107"/>
      <c r="J45" s="107"/>
      <c r="K45" s="107"/>
      <c r="L45" s="107"/>
      <c r="M45" s="102"/>
      <c r="N45" s="102"/>
      <c r="O45" s="110"/>
      <c r="Q45" s="88" t="s">
        <v>179</v>
      </c>
    </row>
    <row r="46" spans="2:17" ht="15">
      <c r="B46" s="105">
        <v>41</v>
      </c>
      <c r="C46" s="188"/>
      <c r="D46" s="106">
        <v>1</v>
      </c>
      <c r="E46" s="111"/>
      <c r="F46" s="107"/>
      <c r="G46" s="107"/>
      <c r="H46" s="108"/>
      <c r="I46" s="107"/>
      <c r="J46" s="107"/>
      <c r="K46" s="107"/>
      <c r="L46" s="107"/>
      <c r="M46" s="102"/>
      <c r="N46" s="102"/>
      <c r="O46" s="110"/>
      <c r="Q46" s="88" t="s">
        <v>77</v>
      </c>
    </row>
    <row r="47" spans="2:17" ht="15">
      <c r="B47" s="105">
        <v>42</v>
      </c>
      <c r="C47" s="188"/>
      <c r="D47" s="106">
        <v>2</v>
      </c>
      <c r="E47" s="111"/>
      <c r="F47" s="107"/>
      <c r="G47" s="107"/>
      <c r="H47" s="108"/>
      <c r="I47" s="107"/>
      <c r="J47" s="107"/>
      <c r="K47" s="107"/>
      <c r="L47" s="107"/>
      <c r="M47" s="102"/>
      <c r="N47" s="102"/>
      <c r="O47" s="110"/>
      <c r="Q47" s="88" t="s">
        <v>78</v>
      </c>
    </row>
    <row r="48" spans="2:17" ht="15">
      <c r="B48" s="105">
        <v>43</v>
      </c>
      <c r="C48" s="188"/>
      <c r="D48" s="106">
        <v>3</v>
      </c>
      <c r="E48" s="111"/>
      <c r="F48" s="107"/>
      <c r="G48" s="107"/>
      <c r="H48" s="108"/>
      <c r="I48" s="107"/>
      <c r="J48" s="107"/>
      <c r="K48" s="107"/>
      <c r="L48" s="107"/>
      <c r="M48" s="102"/>
      <c r="N48" s="102"/>
      <c r="O48" s="110"/>
      <c r="Q48" s="88" t="s">
        <v>143</v>
      </c>
    </row>
    <row r="49" spans="2:17" ht="15">
      <c r="B49" s="105">
        <v>44</v>
      </c>
      <c r="C49" s="188"/>
      <c r="D49" s="106">
        <v>4</v>
      </c>
      <c r="E49" s="111"/>
      <c r="F49" s="107"/>
      <c r="G49" s="107"/>
      <c r="H49" s="108"/>
      <c r="I49" s="107"/>
      <c r="J49" s="107"/>
      <c r="K49" s="107"/>
      <c r="L49" s="107"/>
      <c r="M49" s="102"/>
      <c r="N49" s="102"/>
      <c r="O49" s="110"/>
      <c r="Q49" s="88" t="s">
        <v>79</v>
      </c>
    </row>
    <row r="50" spans="2:17" ht="15">
      <c r="B50" s="105">
        <v>45</v>
      </c>
      <c r="C50" s="188"/>
      <c r="D50" s="106">
        <v>5</v>
      </c>
      <c r="E50" s="111"/>
      <c r="F50" s="107"/>
      <c r="G50" s="107"/>
      <c r="H50" s="108"/>
      <c r="I50" s="107"/>
      <c r="J50" s="107"/>
      <c r="K50" s="107"/>
      <c r="L50" s="107"/>
      <c r="M50" s="102"/>
      <c r="N50" s="102"/>
      <c r="O50" s="110"/>
      <c r="Q50" s="88" t="s">
        <v>80</v>
      </c>
    </row>
    <row r="51" spans="2:17" ht="15">
      <c r="B51" s="105">
        <v>46</v>
      </c>
      <c r="C51" s="188"/>
      <c r="D51" s="106">
        <v>6</v>
      </c>
      <c r="E51" s="111"/>
      <c r="F51" s="107"/>
      <c r="G51" s="107"/>
      <c r="H51" s="108"/>
      <c r="I51" s="107"/>
      <c r="J51" s="107"/>
      <c r="K51" s="107"/>
      <c r="L51" s="107"/>
      <c r="M51" s="102"/>
      <c r="N51" s="102"/>
      <c r="O51" s="110"/>
      <c r="Q51" s="88" t="s">
        <v>81</v>
      </c>
    </row>
    <row r="52" spans="2:17" ht="15">
      <c r="B52" s="105">
        <v>47</v>
      </c>
      <c r="C52" s="188"/>
      <c r="D52" s="106">
        <v>7</v>
      </c>
      <c r="E52" s="111"/>
      <c r="F52" s="107"/>
      <c r="G52" s="107"/>
      <c r="H52" s="108"/>
      <c r="I52" s="107"/>
      <c r="J52" s="107"/>
      <c r="K52" s="107"/>
      <c r="L52" s="107"/>
      <c r="M52" s="102"/>
      <c r="N52" s="102"/>
      <c r="O52" s="110"/>
      <c r="Q52" s="88" t="s">
        <v>82</v>
      </c>
    </row>
    <row r="53" spans="2:17" ht="15">
      <c r="B53" s="105">
        <v>48</v>
      </c>
      <c r="C53" s="188"/>
      <c r="D53" s="106">
        <v>8</v>
      </c>
      <c r="E53" s="111"/>
      <c r="F53" s="107"/>
      <c r="G53" s="107"/>
      <c r="H53" s="108"/>
      <c r="I53" s="107"/>
      <c r="J53" s="107"/>
      <c r="K53" s="107"/>
      <c r="L53" s="107"/>
      <c r="M53" s="102"/>
      <c r="N53" s="102"/>
      <c r="O53" s="110"/>
      <c r="Q53" s="88" t="s">
        <v>180</v>
      </c>
    </row>
    <row r="54" spans="2:17" ht="15">
      <c r="B54" s="105">
        <v>49</v>
      </c>
      <c r="C54" s="188"/>
      <c r="D54" s="106">
        <v>9</v>
      </c>
      <c r="E54" s="111"/>
      <c r="F54" s="107"/>
      <c r="G54" s="107"/>
      <c r="H54" s="108"/>
      <c r="I54" s="107"/>
      <c r="J54" s="107"/>
      <c r="K54" s="107"/>
      <c r="L54" s="107"/>
      <c r="M54" s="102"/>
      <c r="N54" s="102"/>
      <c r="O54" s="110"/>
      <c r="Q54" s="88" t="s">
        <v>181</v>
      </c>
    </row>
    <row r="55" spans="2:17" ht="15">
      <c r="B55" s="105">
        <v>50</v>
      </c>
      <c r="C55" s="188"/>
      <c r="D55" s="106">
        <v>10</v>
      </c>
      <c r="E55" s="111"/>
      <c r="F55" s="107"/>
      <c r="G55" s="107"/>
      <c r="H55" s="108"/>
      <c r="I55" s="107"/>
      <c r="J55" s="107"/>
      <c r="K55" s="107"/>
      <c r="L55" s="107"/>
      <c r="M55" s="102"/>
      <c r="N55" s="102"/>
      <c r="O55" s="110"/>
      <c r="Q55" s="88" t="s">
        <v>83</v>
      </c>
    </row>
    <row r="56" spans="2:17" ht="15">
      <c r="B56" s="105">
        <v>51</v>
      </c>
      <c r="C56" s="188"/>
      <c r="D56" s="106">
        <v>1</v>
      </c>
      <c r="E56" s="111"/>
      <c r="F56" s="107"/>
      <c r="G56" s="107"/>
      <c r="H56" s="108"/>
      <c r="I56" s="107"/>
      <c r="J56" s="107"/>
      <c r="K56" s="107"/>
      <c r="L56" s="107"/>
      <c r="M56" s="102"/>
      <c r="N56" s="102"/>
      <c r="O56" s="110"/>
      <c r="Q56" s="88" t="s">
        <v>182</v>
      </c>
    </row>
    <row r="57" spans="2:17" ht="15">
      <c r="B57" s="105">
        <v>52</v>
      </c>
      <c r="C57" s="188"/>
      <c r="D57" s="106">
        <v>2</v>
      </c>
      <c r="E57" s="111"/>
      <c r="F57" s="107"/>
      <c r="G57" s="107"/>
      <c r="H57" s="108"/>
      <c r="I57" s="107"/>
      <c r="J57" s="107"/>
      <c r="K57" s="107"/>
      <c r="L57" s="107"/>
      <c r="M57" s="102"/>
      <c r="N57" s="102"/>
      <c r="O57" s="110"/>
      <c r="Q57" s="88" t="s">
        <v>183</v>
      </c>
    </row>
    <row r="58" spans="2:17" ht="15">
      <c r="B58" s="105">
        <v>53</v>
      </c>
      <c r="C58" s="188"/>
      <c r="D58" s="106">
        <v>3</v>
      </c>
      <c r="E58" s="111"/>
      <c r="F58" s="107"/>
      <c r="G58" s="107"/>
      <c r="H58" s="108"/>
      <c r="I58" s="107"/>
      <c r="J58" s="107"/>
      <c r="K58" s="107"/>
      <c r="L58" s="107"/>
      <c r="M58" s="102"/>
      <c r="N58" s="102"/>
      <c r="O58" s="110"/>
      <c r="Q58" s="88" t="s">
        <v>184</v>
      </c>
    </row>
    <row r="59" spans="2:17" ht="15">
      <c r="B59" s="105">
        <v>54</v>
      </c>
      <c r="C59" s="188"/>
      <c r="D59" s="106">
        <v>4</v>
      </c>
      <c r="E59" s="111"/>
      <c r="F59" s="107"/>
      <c r="G59" s="107"/>
      <c r="H59" s="108"/>
      <c r="I59" s="107"/>
      <c r="J59" s="107"/>
      <c r="K59" s="107"/>
      <c r="L59" s="107"/>
      <c r="M59" s="102"/>
      <c r="N59" s="102"/>
      <c r="O59" s="110"/>
      <c r="Q59" s="88" t="s">
        <v>84</v>
      </c>
    </row>
    <row r="60" spans="2:17" ht="15">
      <c r="B60" s="105">
        <v>55</v>
      </c>
      <c r="C60" s="188"/>
      <c r="D60" s="106">
        <v>5</v>
      </c>
      <c r="E60" s="111"/>
      <c r="F60" s="107"/>
      <c r="G60" s="107"/>
      <c r="H60" s="108"/>
      <c r="I60" s="107"/>
      <c r="J60" s="107"/>
      <c r="K60" s="107"/>
      <c r="L60" s="107"/>
      <c r="M60" s="102"/>
      <c r="N60" s="102"/>
      <c r="O60" s="110"/>
      <c r="Q60" s="88" t="s">
        <v>185</v>
      </c>
    </row>
    <row r="61" spans="2:17" ht="15">
      <c r="B61" s="105">
        <v>56</v>
      </c>
      <c r="C61" s="188"/>
      <c r="D61" s="106">
        <v>6</v>
      </c>
      <c r="E61" s="111"/>
      <c r="F61" s="107"/>
      <c r="G61" s="107"/>
      <c r="H61" s="108"/>
      <c r="I61" s="107"/>
      <c r="J61" s="107"/>
      <c r="K61" s="107"/>
      <c r="L61" s="107"/>
      <c r="M61" s="102"/>
      <c r="N61" s="102"/>
      <c r="O61" s="110"/>
      <c r="Q61" s="88" t="s">
        <v>85</v>
      </c>
    </row>
    <row r="62" spans="2:17" ht="15">
      <c r="B62" s="105">
        <v>57</v>
      </c>
      <c r="C62" s="188"/>
      <c r="D62" s="106">
        <v>7</v>
      </c>
      <c r="E62" s="111"/>
      <c r="F62" s="107"/>
      <c r="G62" s="107"/>
      <c r="H62" s="108"/>
      <c r="I62" s="107"/>
      <c r="J62" s="107"/>
      <c r="K62" s="107"/>
      <c r="L62" s="107"/>
      <c r="M62" s="102"/>
      <c r="N62" s="102"/>
      <c r="O62" s="110"/>
      <c r="Q62" s="88" t="s">
        <v>86</v>
      </c>
    </row>
    <row r="63" spans="2:17" ht="15">
      <c r="B63" s="105">
        <v>58</v>
      </c>
      <c r="C63" s="188"/>
      <c r="D63" s="106">
        <v>8</v>
      </c>
      <c r="E63" s="111"/>
      <c r="F63" s="107"/>
      <c r="G63" s="107"/>
      <c r="H63" s="108"/>
      <c r="I63" s="107"/>
      <c r="J63" s="107"/>
      <c r="K63" s="107"/>
      <c r="L63" s="107"/>
      <c r="M63" s="102"/>
      <c r="N63" s="102"/>
      <c r="O63" s="110"/>
      <c r="Q63" s="88" t="s">
        <v>186</v>
      </c>
    </row>
    <row r="64" spans="2:17" ht="15">
      <c r="B64" s="105">
        <v>59</v>
      </c>
      <c r="C64" s="188"/>
      <c r="D64" s="106">
        <v>9</v>
      </c>
      <c r="E64" s="111"/>
      <c r="F64" s="107"/>
      <c r="G64" s="107"/>
      <c r="H64" s="108"/>
      <c r="I64" s="107"/>
      <c r="J64" s="107"/>
      <c r="K64" s="107"/>
      <c r="L64" s="107"/>
      <c r="M64" s="102"/>
      <c r="N64" s="102"/>
      <c r="O64" s="110"/>
      <c r="Q64" s="88" t="s">
        <v>187</v>
      </c>
    </row>
    <row r="65" spans="2:17" ht="15">
      <c r="B65" s="105">
        <v>60</v>
      </c>
      <c r="C65" s="188"/>
      <c r="D65" s="106">
        <v>10</v>
      </c>
      <c r="E65" s="111"/>
      <c r="F65" s="107"/>
      <c r="G65" s="107"/>
      <c r="H65" s="108"/>
      <c r="I65" s="107"/>
      <c r="J65" s="107"/>
      <c r="K65" s="107"/>
      <c r="L65" s="107"/>
      <c r="M65" s="102"/>
      <c r="N65" s="102"/>
      <c r="O65" s="110"/>
      <c r="Q65" s="88" t="s">
        <v>135</v>
      </c>
    </row>
    <row r="66" spans="2:17" ht="15">
      <c r="B66" s="105">
        <v>61</v>
      </c>
      <c r="C66" s="188"/>
      <c r="D66" s="106">
        <v>1</v>
      </c>
      <c r="E66" s="111"/>
      <c r="F66" s="107"/>
      <c r="G66" s="107"/>
      <c r="H66" s="108"/>
      <c r="I66" s="107"/>
      <c r="J66" s="107"/>
      <c r="K66" s="107"/>
      <c r="L66" s="107"/>
      <c r="M66" s="102"/>
      <c r="N66" s="102"/>
      <c r="O66" s="110"/>
      <c r="Q66" s="88" t="s">
        <v>87</v>
      </c>
    </row>
    <row r="67" spans="2:17" ht="15">
      <c r="B67" s="105">
        <v>62</v>
      </c>
      <c r="C67" s="188"/>
      <c r="D67" s="106">
        <v>2</v>
      </c>
      <c r="E67" s="111"/>
      <c r="F67" s="107"/>
      <c r="G67" s="107"/>
      <c r="H67" s="108"/>
      <c r="I67" s="107"/>
      <c r="J67" s="107"/>
      <c r="K67" s="107"/>
      <c r="L67" s="107"/>
      <c r="M67" s="102"/>
      <c r="N67" s="102"/>
      <c r="O67" s="110"/>
      <c r="Q67" s="88" t="s">
        <v>188</v>
      </c>
    </row>
    <row r="68" spans="2:17" ht="15">
      <c r="B68" s="105">
        <v>63</v>
      </c>
      <c r="C68" s="188"/>
      <c r="D68" s="106">
        <v>3</v>
      </c>
      <c r="E68" s="111"/>
      <c r="F68" s="107"/>
      <c r="G68" s="107"/>
      <c r="H68" s="108"/>
      <c r="I68" s="107"/>
      <c r="J68" s="107"/>
      <c r="K68" s="107"/>
      <c r="L68" s="107"/>
      <c r="M68" s="102"/>
      <c r="N68" s="102"/>
      <c r="O68" s="110"/>
      <c r="Q68" s="88" t="s">
        <v>88</v>
      </c>
    </row>
    <row r="69" spans="2:17" ht="15">
      <c r="B69" s="105">
        <v>64</v>
      </c>
      <c r="C69" s="188"/>
      <c r="D69" s="106">
        <v>4</v>
      </c>
      <c r="E69" s="111"/>
      <c r="F69" s="107"/>
      <c r="G69" s="107"/>
      <c r="H69" s="108"/>
      <c r="I69" s="107"/>
      <c r="J69" s="107"/>
      <c r="K69" s="107"/>
      <c r="L69" s="107"/>
      <c r="M69" s="102"/>
      <c r="N69" s="102"/>
      <c r="O69" s="110"/>
      <c r="Q69" s="88" t="s">
        <v>89</v>
      </c>
    </row>
    <row r="70" spans="2:17" ht="15">
      <c r="B70" s="105">
        <v>65</v>
      </c>
      <c r="C70" s="188"/>
      <c r="D70" s="106">
        <v>5</v>
      </c>
      <c r="E70" s="111"/>
      <c r="F70" s="107"/>
      <c r="G70" s="107"/>
      <c r="H70" s="108"/>
      <c r="I70" s="107"/>
      <c r="J70" s="107"/>
      <c r="K70" s="107"/>
      <c r="L70" s="107"/>
      <c r="M70" s="102"/>
      <c r="N70" s="102"/>
      <c r="O70" s="110"/>
      <c r="Q70" s="88" t="s">
        <v>90</v>
      </c>
    </row>
    <row r="71" spans="2:17" ht="15">
      <c r="B71" s="105">
        <v>66</v>
      </c>
      <c r="C71" s="188"/>
      <c r="D71" s="106">
        <v>6</v>
      </c>
      <c r="E71" s="111"/>
      <c r="F71" s="107"/>
      <c r="G71" s="107"/>
      <c r="H71" s="108"/>
      <c r="I71" s="107"/>
      <c r="J71" s="107"/>
      <c r="K71" s="107"/>
      <c r="L71" s="107"/>
      <c r="M71" s="102"/>
      <c r="N71" s="102"/>
      <c r="O71" s="110"/>
      <c r="Q71" s="88" t="s">
        <v>189</v>
      </c>
    </row>
    <row r="72" spans="2:17" ht="15">
      <c r="B72" s="105">
        <v>67</v>
      </c>
      <c r="C72" s="188"/>
      <c r="D72" s="106">
        <v>7</v>
      </c>
      <c r="E72" s="111"/>
      <c r="F72" s="107"/>
      <c r="G72" s="107"/>
      <c r="H72" s="108"/>
      <c r="I72" s="107"/>
      <c r="J72" s="107"/>
      <c r="K72" s="107"/>
      <c r="L72" s="107"/>
      <c r="M72" s="102"/>
      <c r="N72" s="102"/>
      <c r="O72" s="110"/>
      <c r="Q72" s="88" t="s">
        <v>144</v>
      </c>
    </row>
    <row r="73" spans="2:17" ht="15">
      <c r="B73" s="105">
        <v>68</v>
      </c>
      <c r="C73" s="188"/>
      <c r="D73" s="106">
        <v>8</v>
      </c>
      <c r="E73" s="111"/>
      <c r="F73" s="107"/>
      <c r="G73" s="107"/>
      <c r="H73" s="108"/>
      <c r="I73" s="107"/>
      <c r="J73" s="107"/>
      <c r="K73" s="107"/>
      <c r="L73" s="107"/>
      <c r="M73" s="102"/>
      <c r="N73" s="102"/>
      <c r="O73" s="110"/>
      <c r="Q73" s="88" t="s">
        <v>91</v>
      </c>
    </row>
    <row r="74" spans="2:17" ht="15">
      <c r="B74" s="105">
        <v>69</v>
      </c>
      <c r="C74" s="188"/>
      <c r="D74" s="106">
        <v>9</v>
      </c>
      <c r="E74" s="111"/>
      <c r="F74" s="107"/>
      <c r="G74" s="107"/>
      <c r="H74" s="108"/>
      <c r="I74" s="107"/>
      <c r="J74" s="107"/>
      <c r="K74" s="107"/>
      <c r="L74" s="107"/>
      <c r="M74" s="102"/>
      <c r="N74" s="102"/>
      <c r="O74" s="110"/>
      <c r="Q74" s="88" t="s">
        <v>190</v>
      </c>
    </row>
    <row r="75" spans="2:17" ht="15">
      <c r="B75" s="105">
        <v>70</v>
      </c>
      <c r="C75" s="188"/>
      <c r="D75" s="106">
        <v>10</v>
      </c>
      <c r="E75" s="111"/>
      <c r="F75" s="107"/>
      <c r="G75" s="107"/>
      <c r="H75" s="108"/>
      <c r="I75" s="107"/>
      <c r="J75" s="107"/>
      <c r="K75" s="107"/>
      <c r="L75" s="107"/>
      <c r="M75" s="102"/>
      <c r="N75" s="102"/>
      <c r="O75" s="110"/>
      <c r="Q75" s="88" t="s">
        <v>191</v>
      </c>
    </row>
    <row r="76" spans="2:17" ht="15">
      <c r="B76" s="105">
        <v>71</v>
      </c>
      <c r="C76" s="188"/>
      <c r="D76" s="106">
        <v>1</v>
      </c>
      <c r="E76" s="111"/>
      <c r="F76" s="107"/>
      <c r="G76" s="107"/>
      <c r="H76" s="108"/>
      <c r="I76" s="107"/>
      <c r="J76" s="107"/>
      <c r="K76" s="107"/>
      <c r="L76" s="107"/>
      <c r="M76" s="102"/>
      <c r="N76" s="102"/>
      <c r="O76" s="110"/>
      <c r="Q76" s="88" t="s">
        <v>92</v>
      </c>
    </row>
    <row r="77" spans="2:17" ht="15">
      <c r="B77" s="105">
        <v>72</v>
      </c>
      <c r="C77" s="188"/>
      <c r="D77" s="106">
        <v>2</v>
      </c>
      <c r="E77" s="111"/>
      <c r="F77" s="107"/>
      <c r="G77" s="107"/>
      <c r="H77" s="108"/>
      <c r="I77" s="107"/>
      <c r="J77" s="107"/>
      <c r="K77" s="107"/>
      <c r="L77" s="107"/>
      <c r="M77" s="102"/>
      <c r="N77" s="102"/>
      <c r="O77" s="110"/>
      <c r="Q77" s="88" t="s">
        <v>192</v>
      </c>
    </row>
    <row r="78" spans="2:17" ht="15">
      <c r="B78" s="105">
        <v>73</v>
      </c>
      <c r="C78" s="188"/>
      <c r="D78" s="106">
        <v>3</v>
      </c>
      <c r="E78" s="111"/>
      <c r="F78" s="107"/>
      <c r="G78" s="107"/>
      <c r="H78" s="108"/>
      <c r="I78" s="107"/>
      <c r="J78" s="107"/>
      <c r="K78" s="107"/>
      <c r="L78" s="107"/>
      <c r="M78" s="102"/>
      <c r="N78" s="102"/>
      <c r="O78" s="110"/>
      <c r="Q78" s="88" t="s">
        <v>93</v>
      </c>
    </row>
    <row r="79" spans="2:17" ht="15">
      <c r="B79" s="105">
        <v>74</v>
      </c>
      <c r="C79" s="188"/>
      <c r="D79" s="106">
        <v>4</v>
      </c>
      <c r="E79" s="111"/>
      <c r="F79" s="107"/>
      <c r="G79" s="107"/>
      <c r="H79" s="108"/>
      <c r="I79" s="107"/>
      <c r="J79" s="107"/>
      <c r="K79" s="107"/>
      <c r="L79" s="107"/>
      <c r="M79" s="102"/>
      <c r="N79" s="102"/>
      <c r="O79" s="110"/>
      <c r="Q79" s="88" t="s">
        <v>94</v>
      </c>
    </row>
    <row r="80" spans="2:17" ht="15">
      <c r="B80" s="105">
        <v>75</v>
      </c>
      <c r="C80" s="188"/>
      <c r="D80" s="106">
        <v>5</v>
      </c>
      <c r="E80" s="111"/>
      <c r="F80" s="107"/>
      <c r="G80" s="107"/>
      <c r="H80" s="108"/>
      <c r="I80" s="107"/>
      <c r="J80" s="107"/>
      <c r="K80" s="107"/>
      <c r="L80" s="107"/>
      <c r="M80" s="102"/>
      <c r="N80" s="102"/>
      <c r="O80" s="110"/>
      <c r="Q80" s="88" t="s">
        <v>95</v>
      </c>
    </row>
    <row r="81" spans="2:17" ht="15">
      <c r="B81" s="105">
        <v>76</v>
      </c>
      <c r="C81" s="188"/>
      <c r="D81" s="106">
        <v>6</v>
      </c>
      <c r="E81" s="111"/>
      <c r="F81" s="107"/>
      <c r="G81" s="107"/>
      <c r="H81" s="108"/>
      <c r="I81" s="107"/>
      <c r="J81" s="107"/>
      <c r="K81" s="107"/>
      <c r="L81" s="107"/>
      <c r="M81" s="102"/>
      <c r="N81" s="102"/>
      <c r="O81" s="110"/>
      <c r="Q81" s="88" t="s">
        <v>96</v>
      </c>
    </row>
    <row r="82" spans="2:17" ht="15">
      <c r="B82" s="105">
        <v>77</v>
      </c>
      <c r="C82" s="188"/>
      <c r="D82" s="106">
        <v>7</v>
      </c>
      <c r="E82" s="111"/>
      <c r="F82" s="107"/>
      <c r="G82" s="107"/>
      <c r="H82" s="108"/>
      <c r="I82" s="107"/>
      <c r="J82" s="107"/>
      <c r="K82" s="107"/>
      <c r="L82" s="107"/>
      <c r="M82" s="102"/>
      <c r="N82" s="102"/>
      <c r="O82" s="110"/>
      <c r="Q82" s="88" t="s">
        <v>97</v>
      </c>
    </row>
    <row r="83" spans="2:17" ht="15">
      <c r="B83" s="105">
        <v>78</v>
      </c>
      <c r="C83" s="188"/>
      <c r="D83" s="106">
        <v>8</v>
      </c>
      <c r="E83" s="111"/>
      <c r="F83" s="107"/>
      <c r="G83" s="107"/>
      <c r="H83" s="108"/>
      <c r="I83" s="107"/>
      <c r="J83" s="107"/>
      <c r="K83" s="107"/>
      <c r="L83" s="107"/>
      <c r="M83" s="102"/>
      <c r="N83" s="102"/>
      <c r="O83" s="110"/>
      <c r="Q83" s="88" t="s">
        <v>98</v>
      </c>
    </row>
    <row r="84" spans="2:17" ht="15">
      <c r="B84" s="105">
        <v>79</v>
      </c>
      <c r="C84" s="188"/>
      <c r="D84" s="106">
        <v>9</v>
      </c>
      <c r="E84" s="111"/>
      <c r="F84" s="107"/>
      <c r="G84" s="107"/>
      <c r="H84" s="108"/>
      <c r="I84" s="107"/>
      <c r="J84" s="107"/>
      <c r="K84" s="107"/>
      <c r="L84" s="107"/>
      <c r="M84" s="102"/>
      <c r="N84" s="102"/>
      <c r="O84" s="110"/>
      <c r="Q84" s="88" t="s">
        <v>193</v>
      </c>
    </row>
    <row r="85" spans="2:17" ht="15">
      <c r="B85" s="105">
        <v>80</v>
      </c>
      <c r="C85" s="188"/>
      <c r="D85" s="106">
        <v>10</v>
      </c>
      <c r="E85" s="111"/>
      <c r="F85" s="107"/>
      <c r="G85" s="107"/>
      <c r="H85" s="108"/>
      <c r="I85" s="107"/>
      <c r="J85" s="107"/>
      <c r="K85" s="107"/>
      <c r="L85" s="107"/>
      <c r="M85" s="102"/>
      <c r="N85" s="102"/>
      <c r="O85" s="110"/>
      <c r="Q85" s="88" t="s">
        <v>194</v>
      </c>
    </row>
    <row r="86" spans="2:17" ht="15">
      <c r="B86" s="105">
        <v>81</v>
      </c>
      <c r="C86" s="188"/>
      <c r="D86" s="106">
        <v>1</v>
      </c>
      <c r="E86" s="111"/>
      <c r="F86" s="107"/>
      <c r="G86" s="107"/>
      <c r="H86" s="108"/>
      <c r="I86" s="107"/>
      <c r="J86" s="107"/>
      <c r="K86" s="107"/>
      <c r="L86" s="107"/>
      <c r="M86" s="102"/>
      <c r="N86" s="102"/>
      <c r="O86" s="110"/>
      <c r="Q86" s="88" t="s">
        <v>99</v>
      </c>
    </row>
    <row r="87" spans="2:17" ht="15">
      <c r="B87" s="105">
        <v>82</v>
      </c>
      <c r="C87" s="188"/>
      <c r="D87" s="106">
        <v>2</v>
      </c>
      <c r="E87" s="111"/>
      <c r="F87" s="107"/>
      <c r="G87" s="107"/>
      <c r="H87" s="108"/>
      <c r="I87" s="107"/>
      <c r="J87" s="107"/>
      <c r="K87" s="107"/>
      <c r="L87" s="107"/>
      <c r="M87" s="102"/>
      <c r="N87" s="102"/>
      <c r="O87" s="110"/>
      <c r="Q87" s="88" t="s">
        <v>136</v>
      </c>
    </row>
    <row r="88" spans="2:17" ht="15">
      <c r="B88" s="105">
        <v>83</v>
      </c>
      <c r="C88" s="188"/>
      <c r="D88" s="106">
        <v>3</v>
      </c>
      <c r="E88" s="111"/>
      <c r="F88" s="107"/>
      <c r="G88" s="107"/>
      <c r="H88" s="108"/>
      <c r="I88" s="107"/>
      <c r="J88" s="107"/>
      <c r="K88" s="107"/>
      <c r="L88" s="107"/>
      <c r="M88" s="102"/>
      <c r="N88" s="102"/>
      <c r="O88" s="110"/>
      <c r="Q88" s="88" t="s">
        <v>100</v>
      </c>
    </row>
    <row r="89" spans="2:17" ht="15">
      <c r="B89" s="105">
        <v>84</v>
      </c>
      <c r="C89" s="188"/>
      <c r="D89" s="106">
        <v>4</v>
      </c>
      <c r="E89" s="111"/>
      <c r="F89" s="107"/>
      <c r="G89" s="107"/>
      <c r="H89" s="108"/>
      <c r="I89" s="107"/>
      <c r="J89" s="107"/>
      <c r="K89" s="107"/>
      <c r="L89" s="107"/>
      <c r="M89" s="102"/>
      <c r="N89" s="102"/>
      <c r="O89" s="110"/>
      <c r="Q89" s="88" t="s">
        <v>101</v>
      </c>
    </row>
    <row r="90" spans="2:17" ht="15">
      <c r="B90" s="105">
        <v>85</v>
      </c>
      <c r="C90" s="188"/>
      <c r="D90" s="106">
        <v>5</v>
      </c>
      <c r="E90" s="111"/>
      <c r="F90" s="107"/>
      <c r="G90" s="107"/>
      <c r="H90" s="108"/>
      <c r="I90" s="107"/>
      <c r="J90" s="107"/>
      <c r="K90" s="107"/>
      <c r="L90" s="107"/>
      <c r="M90" s="102"/>
      <c r="N90" s="102"/>
      <c r="O90" s="110"/>
      <c r="Q90" s="88" t="s">
        <v>137</v>
      </c>
    </row>
    <row r="91" spans="2:17" ht="15">
      <c r="B91" s="105">
        <v>86</v>
      </c>
      <c r="C91" s="188"/>
      <c r="D91" s="106">
        <v>6</v>
      </c>
      <c r="E91" s="111"/>
      <c r="F91" s="107"/>
      <c r="G91" s="107"/>
      <c r="H91" s="108"/>
      <c r="I91" s="107"/>
      <c r="J91" s="107"/>
      <c r="K91" s="107"/>
      <c r="L91" s="107"/>
      <c r="M91" s="102"/>
      <c r="N91" s="102"/>
      <c r="O91" s="110"/>
      <c r="Q91" s="88" t="s">
        <v>102</v>
      </c>
    </row>
    <row r="92" spans="2:17" ht="15">
      <c r="B92" s="105">
        <v>87</v>
      </c>
      <c r="C92" s="188"/>
      <c r="D92" s="106">
        <v>7</v>
      </c>
      <c r="E92" s="111"/>
      <c r="F92" s="107"/>
      <c r="G92" s="107"/>
      <c r="H92" s="108"/>
      <c r="I92" s="107"/>
      <c r="J92" s="107"/>
      <c r="K92" s="107"/>
      <c r="L92" s="107"/>
      <c r="M92" s="102"/>
      <c r="N92" s="102"/>
      <c r="O92" s="110"/>
      <c r="Q92" s="88" t="s">
        <v>103</v>
      </c>
    </row>
    <row r="93" spans="2:17" ht="15">
      <c r="B93" s="105">
        <v>88</v>
      </c>
      <c r="C93" s="188"/>
      <c r="D93" s="106">
        <v>8</v>
      </c>
      <c r="E93" s="111"/>
      <c r="F93" s="107"/>
      <c r="G93" s="107"/>
      <c r="H93" s="108"/>
      <c r="I93" s="107"/>
      <c r="J93" s="107"/>
      <c r="K93" s="107"/>
      <c r="L93" s="107"/>
      <c r="M93" s="102"/>
      <c r="N93" s="102"/>
      <c r="O93" s="110"/>
      <c r="Q93" s="88" t="s">
        <v>104</v>
      </c>
    </row>
    <row r="94" spans="2:17" ht="15">
      <c r="B94" s="105">
        <v>89</v>
      </c>
      <c r="C94" s="188"/>
      <c r="D94" s="106">
        <v>9</v>
      </c>
      <c r="E94" s="111"/>
      <c r="F94" s="107"/>
      <c r="G94" s="107"/>
      <c r="H94" s="108"/>
      <c r="I94" s="107"/>
      <c r="J94" s="107"/>
      <c r="K94" s="107"/>
      <c r="L94" s="107"/>
      <c r="M94" s="102"/>
      <c r="N94" s="102"/>
      <c r="O94" s="110"/>
      <c r="Q94" s="88" t="s">
        <v>105</v>
      </c>
    </row>
    <row r="95" spans="2:17" ht="15">
      <c r="B95" s="105">
        <v>90</v>
      </c>
      <c r="C95" s="188"/>
      <c r="D95" s="106">
        <v>10</v>
      </c>
      <c r="E95" s="111"/>
      <c r="F95" s="107"/>
      <c r="G95" s="107"/>
      <c r="H95" s="108"/>
      <c r="I95" s="107"/>
      <c r="J95" s="107"/>
      <c r="K95" s="107"/>
      <c r="L95" s="107"/>
      <c r="M95" s="102"/>
      <c r="N95" s="102"/>
      <c r="O95" s="110"/>
      <c r="Q95" s="88" t="s">
        <v>106</v>
      </c>
    </row>
    <row r="96" spans="2:17" ht="15">
      <c r="B96" s="105">
        <v>91</v>
      </c>
      <c r="C96" s="188"/>
      <c r="D96" s="106">
        <v>1</v>
      </c>
      <c r="E96" s="111"/>
      <c r="F96" s="107"/>
      <c r="G96" s="107"/>
      <c r="H96" s="108"/>
      <c r="I96" s="107"/>
      <c r="J96" s="107"/>
      <c r="K96" s="107"/>
      <c r="L96" s="107"/>
      <c r="M96" s="102"/>
      <c r="N96" s="102"/>
      <c r="O96" s="110"/>
      <c r="Q96" s="88" t="s">
        <v>195</v>
      </c>
    </row>
    <row r="97" spans="2:17" ht="15">
      <c r="B97" s="105">
        <v>92</v>
      </c>
      <c r="C97" s="188"/>
      <c r="D97" s="106">
        <v>2</v>
      </c>
      <c r="E97" s="111"/>
      <c r="F97" s="107"/>
      <c r="G97" s="107"/>
      <c r="H97" s="108"/>
      <c r="I97" s="107"/>
      <c r="J97" s="107"/>
      <c r="K97" s="107"/>
      <c r="L97" s="107"/>
      <c r="M97" s="102"/>
      <c r="N97" s="102"/>
      <c r="O97" s="110"/>
      <c r="Q97" s="88" t="s">
        <v>145</v>
      </c>
    </row>
    <row r="98" spans="2:17" ht="15">
      <c r="B98" s="105">
        <v>93</v>
      </c>
      <c r="C98" s="188"/>
      <c r="D98" s="106">
        <v>3</v>
      </c>
      <c r="E98" s="111"/>
      <c r="F98" s="107"/>
      <c r="G98" s="107"/>
      <c r="H98" s="108"/>
      <c r="I98" s="107"/>
      <c r="J98" s="107"/>
      <c r="K98" s="107"/>
      <c r="L98" s="107"/>
      <c r="M98" s="102"/>
      <c r="N98" s="102"/>
      <c r="O98" s="110"/>
      <c r="Q98" s="88" t="s">
        <v>108</v>
      </c>
    </row>
    <row r="99" spans="2:17" ht="15">
      <c r="B99" s="105">
        <v>94</v>
      </c>
      <c r="C99" s="188"/>
      <c r="D99" s="106">
        <v>4</v>
      </c>
      <c r="E99" s="111"/>
      <c r="F99" s="107"/>
      <c r="G99" s="107"/>
      <c r="H99" s="108"/>
      <c r="I99" s="107"/>
      <c r="J99" s="107"/>
      <c r="K99" s="107"/>
      <c r="L99" s="107"/>
      <c r="M99" s="102"/>
      <c r="N99" s="102"/>
      <c r="O99" s="110"/>
      <c r="Q99" s="88" t="s">
        <v>196</v>
      </c>
    </row>
    <row r="100" spans="2:17" ht="15">
      <c r="B100" s="105">
        <v>95</v>
      </c>
      <c r="C100" s="188"/>
      <c r="D100" s="106">
        <v>5</v>
      </c>
      <c r="E100" s="111"/>
      <c r="F100" s="107"/>
      <c r="G100" s="107"/>
      <c r="H100" s="108"/>
      <c r="I100" s="107"/>
      <c r="J100" s="107"/>
      <c r="K100" s="107"/>
      <c r="L100" s="107"/>
      <c r="M100" s="102"/>
      <c r="N100" s="102"/>
      <c r="O100" s="110"/>
      <c r="Q100" s="88" t="s">
        <v>109</v>
      </c>
    </row>
    <row r="101" spans="2:17" ht="15">
      <c r="B101" s="105">
        <v>96</v>
      </c>
      <c r="C101" s="188"/>
      <c r="D101" s="106">
        <v>6</v>
      </c>
      <c r="E101" s="111"/>
      <c r="F101" s="107"/>
      <c r="G101" s="107"/>
      <c r="H101" s="108"/>
      <c r="I101" s="107"/>
      <c r="J101" s="107"/>
      <c r="K101" s="107"/>
      <c r="L101" s="107"/>
      <c r="M101" s="102"/>
      <c r="N101" s="102"/>
      <c r="O101" s="110"/>
      <c r="Q101" s="88" t="s">
        <v>110</v>
      </c>
    </row>
    <row r="102" spans="2:17" ht="15">
      <c r="B102" s="105">
        <v>97</v>
      </c>
      <c r="C102" s="188"/>
      <c r="D102" s="106">
        <v>7</v>
      </c>
      <c r="E102" s="111"/>
      <c r="F102" s="107"/>
      <c r="G102" s="107"/>
      <c r="H102" s="108"/>
      <c r="I102" s="107"/>
      <c r="J102" s="107"/>
      <c r="K102" s="107"/>
      <c r="L102" s="107"/>
      <c r="M102" s="102"/>
      <c r="N102" s="102"/>
      <c r="O102" s="110"/>
      <c r="Q102" s="88" t="s">
        <v>197</v>
      </c>
    </row>
    <row r="103" spans="2:17" ht="15">
      <c r="B103" s="105">
        <v>98</v>
      </c>
      <c r="C103" s="188"/>
      <c r="D103" s="106">
        <v>8</v>
      </c>
      <c r="E103" s="111"/>
      <c r="F103" s="107"/>
      <c r="G103" s="107"/>
      <c r="H103" s="108"/>
      <c r="I103" s="107"/>
      <c r="J103" s="107"/>
      <c r="K103" s="107"/>
      <c r="L103" s="107"/>
      <c r="M103" s="102"/>
      <c r="N103" s="102"/>
      <c r="O103" s="110"/>
      <c r="Q103" s="88" t="s">
        <v>198</v>
      </c>
    </row>
    <row r="104" spans="2:17" ht="15">
      <c r="B104" s="105">
        <v>99</v>
      </c>
      <c r="C104" s="188"/>
      <c r="D104" s="106">
        <v>9</v>
      </c>
      <c r="E104" s="111"/>
      <c r="F104" s="107"/>
      <c r="G104" s="107"/>
      <c r="H104" s="108"/>
      <c r="I104" s="107"/>
      <c r="J104" s="107"/>
      <c r="K104" s="107"/>
      <c r="L104" s="107"/>
      <c r="M104" s="102"/>
      <c r="N104" s="102"/>
      <c r="O104" s="110"/>
      <c r="Q104" s="88" t="s">
        <v>199</v>
      </c>
    </row>
    <row r="105" spans="2:17" ht="15">
      <c r="B105" s="105">
        <v>100</v>
      </c>
      <c r="C105" s="188"/>
      <c r="D105" s="106">
        <v>10</v>
      </c>
      <c r="E105" s="111"/>
      <c r="F105" s="107"/>
      <c r="G105" s="107"/>
      <c r="H105" s="108"/>
      <c r="I105" s="107"/>
      <c r="J105" s="107"/>
      <c r="K105" s="107"/>
      <c r="L105" s="107"/>
      <c r="M105" s="102"/>
      <c r="N105" s="102"/>
      <c r="O105" s="110"/>
      <c r="Q105" s="88" t="s">
        <v>200</v>
      </c>
    </row>
    <row r="106" spans="2:17" ht="15">
      <c r="B106" s="105">
        <v>101</v>
      </c>
      <c r="C106" s="188"/>
      <c r="D106" s="106">
        <v>1</v>
      </c>
      <c r="E106" s="111"/>
      <c r="F106" s="107"/>
      <c r="G106" s="107"/>
      <c r="H106" s="108"/>
      <c r="I106" s="107"/>
      <c r="J106" s="107"/>
      <c r="K106" s="107"/>
      <c r="L106" s="107"/>
      <c r="M106" s="102"/>
      <c r="N106" s="102"/>
      <c r="O106" s="110"/>
      <c r="Q106" s="88" t="s">
        <v>201</v>
      </c>
    </row>
    <row r="107" spans="2:17" ht="15">
      <c r="B107" s="105">
        <v>102</v>
      </c>
      <c r="C107" s="188"/>
      <c r="D107" s="106">
        <v>2</v>
      </c>
      <c r="E107" s="111"/>
      <c r="F107" s="107"/>
      <c r="G107" s="107"/>
      <c r="H107" s="108"/>
      <c r="I107" s="107"/>
      <c r="J107" s="107"/>
      <c r="K107" s="107"/>
      <c r="L107" s="107"/>
      <c r="M107" s="102"/>
      <c r="N107" s="102"/>
      <c r="O107" s="110"/>
      <c r="Q107" s="88" t="s">
        <v>111</v>
      </c>
    </row>
    <row r="108" spans="2:17" ht="15">
      <c r="B108" s="105">
        <v>103</v>
      </c>
      <c r="C108" s="188"/>
      <c r="D108" s="106">
        <v>3</v>
      </c>
      <c r="E108" s="111"/>
      <c r="F108" s="107"/>
      <c r="G108" s="107"/>
      <c r="H108" s="108"/>
      <c r="I108" s="107"/>
      <c r="J108" s="107"/>
      <c r="K108" s="107"/>
      <c r="L108" s="107"/>
      <c r="M108" s="102"/>
      <c r="N108" s="102"/>
      <c r="O108" s="110"/>
      <c r="Q108" s="88" t="s">
        <v>138</v>
      </c>
    </row>
    <row r="109" spans="2:17" ht="15">
      <c r="B109" s="105">
        <v>104</v>
      </c>
      <c r="C109" s="188"/>
      <c r="D109" s="106">
        <v>4</v>
      </c>
      <c r="E109" s="111"/>
      <c r="F109" s="107"/>
      <c r="G109" s="107"/>
      <c r="H109" s="108"/>
      <c r="I109" s="107"/>
      <c r="J109" s="107"/>
      <c r="K109" s="107"/>
      <c r="L109" s="107"/>
      <c r="M109" s="102"/>
      <c r="N109" s="102"/>
      <c r="O109" s="110"/>
      <c r="Q109" s="88" t="s">
        <v>113</v>
      </c>
    </row>
    <row r="110" spans="2:17" ht="15">
      <c r="B110" s="105">
        <v>105</v>
      </c>
      <c r="C110" s="188"/>
      <c r="D110" s="106">
        <v>5</v>
      </c>
      <c r="E110" s="111"/>
      <c r="F110" s="107"/>
      <c r="G110" s="107"/>
      <c r="H110" s="108"/>
      <c r="I110" s="107"/>
      <c r="J110" s="107"/>
      <c r="K110" s="107"/>
      <c r="L110" s="107"/>
      <c r="M110" s="102"/>
      <c r="N110" s="102"/>
      <c r="O110" s="110"/>
      <c r="Q110" s="88" t="s">
        <v>114</v>
      </c>
    </row>
    <row r="111" spans="2:17" ht="15">
      <c r="B111" s="105">
        <v>106</v>
      </c>
      <c r="C111" s="188"/>
      <c r="D111" s="106">
        <v>6</v>
      </c>
      <c r="E111" s="111"/>
      <c r="F111" s="107"/>
      <c r="G111" s="107"/>
      <c r="H111" s="108"/>
      <c r="I111" s="107"/>
      <c r="J111" s="107"/>
      <c r="K111" s="107"/>
      <c r="L111" s="107"/>
      <c r="M111" s="102"/>
      <c r="N111" s="102"/>
      <c r="O111" s="110"/>
      <c r="Q111" s="88" t="s">
        <v>115</v>
      </c>
    </row>
    <row r="112" spans="2:17" ht="15">
      <c r="B112" s="105">
        <v>107</v>
      </c>
      <c r="C112" s="188"/>
      <c r="D112" s="106">
        <v>7</v>
      </c>
      <c r="E112" s="111"/>
      <c r="F112" s="107"/>
      <c r="G112" s="107"/>
      <c r="H112" s="108"/>
      <c r="I112" s="107"/>
      <c r="J112" s="107"/>
      <c r="K112" s="107"/>
      <c r="L112" s="107"/>
      <c r="M112" s="102"/>
      <c r="N112" s="102"/>
      <c r="O112" s="110"/>
      <c r="Q112" s="88" t="s">
        <v>117</v>
      </c>
    </row>
    <row r="113" spans="2:17" ht="15">
      <c r="B113" s="105">
        <v>108</v>
      </c>
      <c r="C113" s="188"/>
      <c r="D113" s="106">
        <v>8</v>
      </c>
      <c r="E113" s="111"/>
      <c r="F113" s="107"/>
      <c r="G113" s="107"/>
      <c r="H113" s="108"/>
      <c r="I113" s="107"/>
      <c r="J113" s="107"/>
      <c r="K113" s="107"/>
      <c r="L113" s="107"/>
      <c r="M113" s="102"/>
      <c r="N113" s="102"/>
      <c r="O113" s="110"/>
      <c r="Q113" s="88" t="s">
        <v>140</v>
      </c>
    </row>
    <row r="114" spans="2:17" ht="15">
      <c r="B114" s="105">
        <v>109</v>
      </c>
      <c r="C114" s="188"/>
      <c r="D114" s="106">
        <v>9</v>
      </c>
      <c r="E114" s="111"/>
      <c r="F114" s="107"/>
      <c r="G114" s="107"/>
      <c r="H114" s="108"/>
      <c r="I114" s="107"/>
      <c r="J114" s="107"/>
      <c r="K114" s="107"/>
      <c r="L114" s="107"/>
      <c r="M114" s="102"/>
      <c r="N114" s="102"/>
      <c r="O114" s="110"/>
      <c r="Q114" s="88" t="s">
        <v>202</v>
      </c>
    </row>
    <row r="115" spans="2:17" ht="15">
      <c r="B115" s="105">
        <v>110</v>
      </c>
      <c r="C115" s="188"/>
      <c r="D115" s="106">
        <v>10</v>
      </c>
      <c r="E115" s="111"/>
      <c r="F115" s="107"/>
      <c r="G115" s="107"/>
      <c r="H115" s="108"/>
      <c r="I115" s="107"/>
      <c r="J115" s="107"/>
      <c r="K115" s="107"/>
      <c r="L115" s="107"/>
      <c r="M115" s="102"/>
      <c r="N115" s="102"/>
      <c r="O115" s="110"/>
      <c r="Q115" s="88" t="s">
        <v>118</v>
      </c>
    </row>
    <row r="116" spans="2:17" ht="15">
      <c r="B116" s="105">
        <v>111</v>
      </c>
      <c r="C116" s="188"/>
      <c r="D116" s="106">
        <v>1</v>
      </c>
      <c r="E116" s="111"/>
      <c r="F116" s="107"/>
      <c r="G116" s="107"/>
      <c r="H116" s="108"/>
      <c r="I116" s="107"/>
      <c r="J116" s="107"/>
      <c r="K116" s="107"/>
      <c r="L116" s="107"/>
      <c r="M116" s="102"/>
      <c r="N116" s="102"/>
      <c r="O116" s="110"/>
      <c r="Q116" s="88" t="s">
        <v>121</v>
      </c>
    </row>
    <row r="117" spans="2:17" ht="15">
      <c r="B117" s="105">
        <v>112</v>
      </c>
      <c r="C117" s="188"/>
      <c r="D117" s="106">
        <v>2</v>
      </c>
      <c r="E117" s="111"/>
      <c r="F117" s="107"/>
      <c r="G117" s="107"/>
      <c r="H117" s="108"/>
      <c r="I117" s="107"/>
      <c r="J117" s="107"/>
      <c r="K117" s="107"/>
      <c r="L117" s="107"/>
      <c r="M117" s="102"/>
      <c r="N117" s="102"/>
      <c r="O117" s="110"/>
      <c r="Q117" s="88" t="s">
        <v>203</v>
      </c>
    </row>
    <row r="118" spans="2:17" ht="15">
      <c r="B118" s="105">
        <v>113</v>
      </c>
      <c r="C118" s="188"/>
      <c r="D118" s="106">
        <v>3</v>
      </c>
      <c r="E118" s="111"/>
      <c r="F118" s="107"/>
      <c r="G118" s="107"/>
      <c r="H118" s="108"/>
      <c r="I118" s="107"/>
      <c r="J118" s="107"/>
      <c r="K118" s="107"/>
      <c r="L118" s="107"/>
      <c r="M118" s="102"/>
      <c r="N118" s="102"/>
      <c r="O118" s="110"/>
      <c r="Q118" s="88" t="s">
        <v>204</v>
      </c>
    </row>
    <row r="119" spans="2:17" ht="15">
      <c r="B119" s="105">
        <v>114</v>
      </c>
      <c r="C119" s="188"/>
      <c r="D119" s="106">
        <v>4</v>
      </c>
      <c r="E119" s="111"/>
      <c r="F119" s="107"/>
      <c r="G119" s="107"/>
      <c r="H119" s="108"/>
      <c r="I119" s="107"/>
      <c r="J119" s="107"/>
      <c r="K119" s="107"/>
      <c r="L119" s="107"/>
      <c r="M119" s="102"/>
      <c r="N119" s="102"/>
      <c r="O119" s="110"/>
      <c r="Q119" s="88" t="s">
        <v>205</v>
      </c>
    </row>
    <row r="120" spans="2:17" ht="15">
      <c r="B120" s="105">
        <v>115</v>
      </c>
      <c r="C120" s="188"/>
      <c r="D120" s="106">
        <v>5</v>
      </c>
      <c r="E120" s="111"/>
      <c r="F120" s="107"/>
      <c r="G120" s="107"/>
      <c r="H120" s="108"/>
      <c r="I120" s="107"/>
      <c r="J120" s="107"/>
      <c r="K120" s="107"/>
      <c r="L120" s="107"/>
      <c r="M120" s="102"/>
      <c r="N120" s="102"/>
      <c r="O120" s="110"/>
      <c r="Q120" s="88" t="s">
        <v>119</v>
      </c>
    </row>
    <row r="121" spans="2:17" ht="15">
      <c r="B121" s="105">
        <v>116</v>
      </c>
      <c r="C121" s="188"/>
      <c r="D121" s="106">
        <v>6</v>
      </c>
      <c r="E121" s="111"/>
      <c r="F121" s="107"/>
      <c r="G121" s="107"/>
      <c r="H121" s="108"/>
      <c r="I121" s="107"/>
      <c r="J121" s="107"/>
      <c r="K121" s="107"/>
      <c r="L121" s="107"/>
      <c r="M121" s="102"/>
      <c r="N121" s="102"/>
      <c r="O121" s="110"/>
      <c r="Q121" s="88" t="s">
        <v>206</v>
      </c>
    </row>
    <row r="122" spans="2:17" ht="15">
      <c r="B122" s="105">
        <v>117</v>
      </c>
      <c r="C122" s="188"/>
      <c r="D122" s="106">
        <v>7</v>
      </c>
      <c r="E122" s="111"/>
      <c r="F122" s="107"/>
      <c r="G122" s="107"/>
      <c r="H122" s="108"/>
      <c r="I122" s="107"/>
      <c r="J122" s="107"/>
      <c r="K122" s="107"/>
      <c r="L122" s="107"/>
      <c r="M122" s="102"/>
      <c r="N122" s="102"/>
      <c r="O122" s="110"/>
      <c r="Q122" s="88" t="s">
        <v>120</v>
      </c>
    </row>
    <row r="123" spans="2:17" ht="15">
      <c r="B123" s="105">
        <v>118</v>
      </c>
      <c r="C123" s="188"/>
      <c r="D123" s="106">
        <v>8</v>
      </c>
      <c r="E123" s="111"/>
      <c r="F123" s="107"/>
      <c r="G123" s="107"/>
      <c r="H123" s="108"/>
      <c r="I123" s="107"/>
      <c r="J123" s="107"/>
      <c r="K123" s="107"/>
      <c r="L123" s="107"/>
      <c r="M123" s="102"/>
      <c r="N123" s="102"/>
      <c r="O123" s="110"/>
      <c r="Q123" s="88" t="s">
        <v>207</v>
      </c>
    </row>
    <row r="124" spans="2:17" ht="15">
      <c r="B124" s="105">
        <v>119</v>
      </c>
      <c r="C124" s="188"/>
      <c r="D124" s="106">
        <v>9</v>
      </c>
      <c r="E124" s="111"/>
      <c r="F124" s="107"/>
      <c r="G124" s="107"/>
      <c r="H124" s="108"/>
      <c r="I124" s="107"/>
      <c r="J124" s="107"/>
      <c r="K124" s="107"/>
      <c r="L124" s="107"/>
      <c r="M124" s="102"/>
      <c r="N124" s="102"/>
      <c r="O124" s="110"/>
      <c r="Q124" s="88" t="s">
        <v>122</v>
      </c>
    </row>
    <row r="125" spans="2:17" ht="15">
      <c r="B125" s="105">
        <v>120</v>
      </c>
      <c r="C125" s="188"/>
      <c r="D125" s="106">
        <v>10</v>
      </c>
      <c r="E125" s="111"/>
      <c r="F125" s="107"/>
      <c r="G125" s="107"/>
      <c r="H125" s="108"/>
      <c r="I125" s="107"/>
      <c r="J125" s="107"/>
      <c r="K125" s="107"/>
      <c r="L125" s="107"/>
      <c r="M125" s="102"/>
      <c r="N125" s="102"/>
      <c r="O125" s="110"/>
      <c r="Q125" s="88" t="s">
        <v>123</v>
      </c>
    </row>
    <row r="126" spans="2:15" ht="15">
      <c r="B126" s="105">
        <v>121</v>
      </c>
      <c r="C126" s="188"/>
      <c r="D126" s="106">
        <v>1</v>
      </c>
      <c r="E126" s="111"/>
      <c r="F126" s="107"/>
      <c r="G126" s="107"/>
      <c r="H126" s="108"/>
      <c r="I126" s="107"/>
      <c r="J126" s="107"/>
      <c r="K126" s="107"/>
      <c r="L126" s="107"/>
      <c r="M126" s="102"/>
      <c r="N126" s="102"/>
      <c r="O126" s="110"/>
    </row>
    <row r="127" spans="2:15" ht="15">
      <c r="B127" s="105">
        <v>122</v>
      </c>
      <c r="C127" s="188"/>
      <c r="D127" s="106">
        <v>2</v>
      </c>
      <c r="E127" s="111"/>
      <c r="F127" s="107"/>
      <c r="G127" s="107"/>
      <c r="H127" s="108"/>
      <c r="I127" s="107"/>
      <c r="J127" s="107"/>
      <c r="K127" s="107"/>
      <c r="L127" s="107"/>
      <c r="M127" s="102"/>
      <c r="N127" s="102"/>
      <c r="O127" s="110"/>
    </row>
    <row r="128" spans="2:15" ht="15">
      <c r="B128" s="105">
        <v>123</v>
      </c>
      <c r="C128" s="188"/>
      <c r="D128" s="106">
        <v>3</v>
      </c>
      <c r="E128" s="111"/>
      <c r="F128" s="107"/>
      <c r="G128" s="107"/>
      <c r="H128" s="108"/>
      <c r="I128" s="107"/>
      <c r="J128" s="107"/>
      <c r="K128" s="107"/>
      <c r="L128" s="107"/>
      <c r="M128" s="102"/>
      <c r="N128" s="102"/>
      <c r="O128" s="110"/>
    </row>
    <row r="129" spans="2:15" ht="15">
      <c r="B129" s="105">
        <v>124</v>
      </c>
      <c r="C129" s="188"/>
      <c r="D129" s="106">
        <v>4</v>
      </c>
      <c r="E129" s="111"/>
      <c r="F129" s="107"/>
      <c r="G129" s="107"/>
      <c r="H129" s="108"/>
      <c r="I129" s="107"/>
      <c r="J129" s="107"/>
      <c r="K129" s="107"/>
      <c r="L129" s="107"/>
      <c r="M129" s="102"/>
      <c r="N129" s="102"/>
      <c r="O129" s="110"/>
    </row>
    <row r="130" spans="2:15" ht="15">
      <c r="B130" s="105">
        <v>125</v>
      </c>
      <c r="C130" s="188"/>
      <c r="D130" s="106">
        <v>5</v>
      </c>
      <c r="E130" s="111"/>
      <c r="F130" s="107"/>
      <c r="G130" s="107"/>
      <c r="H130" s="108"/>
      <c r="I130" s="107"/>
      <c r="J130" s="107"/>
      <c r="K130" s="107"/>
      <c r="L130" s="107"/>
      <c r="M130" s="102"/>
      <c r="N130" s="102"/>
      <c r="O130" s="110"/>
    </row>
    <row r="131" spans="2:15" ht="15">
      <c r="B131" s="105">
        <v>126</v>
      </c>
      <c r="C131" s="188"/>
      <c r="D131" s="106">
        <v>6</v>
      </c>
      <c r="E131" s="111"/>
      <c r="F131" s="107"/>
      <c r="G131" s="107"/>
      <c r="H131" s="108"/>
      <c r="I131" s="107"/>
      <c r="J131" s="107"/>
      <c r="K131" s="107"/>
      <c r="L131" s="107"/>
      <c r="M131" s="102"/>
      <c r="N131" s="102"/>
      <c r="O131" s="110"/>
    </row>
    <row r="132" spans="2:15" ht="15">
      <c r="B132" s="105">
        <v>127</v>
      </c>
      <c r="C132" s="188"/>
      <c r="D132" s="106">
        <v>7</v>
      </c>
      <c r="E132" s="111"/>
      <c r="F132" s="107"/>
      <c r="G132" s="107"/>
      <c r="H132" s="108"/>
      <c r="I132" s="107"/>
      <c r="J132" s="107"/>
      <c r="K132" s="107"/>
      <c r="L132" s="107"/>
      <c r="M132" s="102"/>
      <c r="N132" s="102"/>
      <c r="O132" s="110"/>
    </row>
    <row r="133" spans="2:15" ht="15">
      <c r="B133" s="105">
        <v>128</v>
      </c>
      <c r="C133" s="188"/>
      <c r="D133" s="106">
        <v>8</v>
      </c>
      <c r="E133" s="111"/>
      <c r="F133" s="107"/>
      <c r="G133" s="107"/>
      <c r="H133" s="108"/>
      <c r="I133" s="107"/>
      <c r="J133" s="107"/>
      <c r="K133" s="107"/>
      <c r="L133" s="107"/>
      <c r="M133" s="102"/>
      <c r="N133" s="102"/>
      <c r="O133" s="110"/>
    </row>
    <row r="134" spans="2:15" ht="15">
      <c r="B134" s="105">
        <v>129</v>
      </c>
      <c r="C134" s="188"/>
      <c r="D134" s="106">
        <v>9</v>
      </c>
      <c r="E134" s="111"/>
      <c r="F134" s="107"/>
      <c r="G134" s="107"/>
      <c r="H134" s="108"/>
      <c r="I134" s="107"/>
      <c r="J134" s="107"/>
      <c r="K134" s="107"/>
      <c r="L134" s="107"/>
      <c r="M134" s="102"/>
      <c r="N134" s="102"/>
      <c r="O134" s="110"/>
    </row>
    <row r="135" spans="2:15" ht="15">
      <c r="B135" s="105">
        <v>130</v>
      </c>
      <c r="C135" s="188"/>
      <c r="D135" s="106">
        <v>10</v>
      </c>
      <c r="E135" s="111"/>
      <c r="F135" s="107"/>
      <c r="G135" s="107"/>
      <c r="H135" s="108"/>
      <c r="I135" s="107"/>
      <c r="J135" s="107"/>
      <c r="K135" s="107"/>
      <c r="L135" s="107"/>
      <c r="M135" s="102"/>
      <c r="N135" s="102"/>
      <c r="O135" s="110"/>
    </row>
    <row r="136" spans="2:15" ht="15">
      <c r="B136" s="105">
        <v>131</v>
      </c>
      <c r="C136" s="188"/>
      <c r="D136" s="106">
        <v>1</v>
      </c>
      <c r="E136" s="111"/>
      <c r="F136" s="107"/>
      <c r="G136" s="107"/>
      <c r="H136" s="108"/>
      <c r="I136" s="107"/>
      <c r="J136" s="107"/>
      <c r="K136" s="107"/>
      <c r="L136" s="107"/>
      <c r="M136" s="102"/>
      <c r="N136" s="102"/>
      <c r="O136" s="110"/>
    </row>
    <row r="137" spans="2:15" ht="15">
      <c r="B137" s="105">
        <v>132</v>
      </c>
      <c r="C137" s="188"/>
      <c r="D137" s="106">
        <v>2</v>
      </c>
      <c r="E137" s="111"/>
      <c r="F137" s="107"/>
      <c r="G137" s="107"/>
      <c r="H137" s="108"/>
      <c r="I137" s="107"/>
      <c r="J137" s="107"/>
      <c r="K137" s="107"/>
      <c r="L137" s="107"/>
      <c r="M137" s="102"/>
      <c r="N137" s="102"/>
      <c r="O137" s="110"/>
    </row>
    <row r="138" spans="2:15" ht="15">
      <c r="B138" s="105">
        <v>133</v>
      </c>
      <c r="C138" s="188"/>
      <c r="D138" s="106">
        <v>3</v>
      </c>
      <c r="E138" s="111"/>
      <c r="F138" s="107"/>
      <c r="G138" s="107"/>
      <c r="H138" s="108"/>
      <c r="I138" s="107"/>
      <c r="J138" s="107"/>
      <c r="K138" s="107"/>
      <c r="L138" s="107"/>
      <c r="M138" s="102"/>
      <c r="N138" s="102"/>
      <c r="O138" s="110"/>
    </row>
    <row r="139" spans="2:15" ht="15">
      <c r="B139" s="105">
        <v>134</v>
      </c>
      <c r="C139" s="188"/>
      <c r="D139" s="106">
        <v>4</v>
      </c>
      <c r="E139" s="111"/>
      <c r="F139" s="107"/>
      <c r="G139" s="107"/>
      <c r="H139" s="108"/>
      <c r="I139" s="107"/>
      <c r="J139" s="107"/>
      <c r="K139" s="107"/>
      <c r="L139" s="107"/>
      <c r="M139" s="102"/>
      <c r="N139" s="102"/>
      <c r="O139" s="110"/>
    </row>
    <row r="140" spans="2:15" ht="15">
      <c r="B140" s="105">
        <v>135</v>
      </c>
      <c r="C140" s="188"/>
      <c r="D140" s="106">
        <v>5</v>
      </c>
      <c r="E140" s="111"/>
      <c r="F140" s="107"/>
      <c r="G140" s="107"/>
      <c r="H140" s="108"/>
      <c r="I140" s="107"/>
      <c r="J140" s="107"/>
      <c r="K140" s="107"/>
      <c r="L140" s="107"/>
      <c r="M140" s="102"/>
      <c r="N140" s="102"/>
      <c r="O140" s="110"/>
    </row>
    <row r="141" spans="2:15" ht="15">
      <c r="B141" s="105">
        <v>136</v>
      </c>
      <c r="C141" s="188"/>
      <c r="D141" s="106">
        <v>6</v>
      </c>
      <c r="E141" s="111"/>
      <c r="F141" s="107"/>
      <c r="G141" s="107"/>
      <c r="H141" s="108"/>
      <c r="I141" s="107"/>
      <c r="J141" s="107"/>
      <c r="K141" s="107"/>
      <c r="L141" s="107"/>
      <c r="M141" s="102"/>
      <c r="N141" s="102"/>
      <c r="O141" s="110"/>
    </row>
    <row r="142" spans="2:15" ht="15">
      <c r="B142" s="105">
        <v>137</v>
      </c>
      <c r="C142" s="188"/>
      <c r="D142" s="106">
        <v>7</v>
      </c>
      <c r="E142" s="111"/>
      <c r="F142" s="107"/>
      <c r="G142" s="107"/>
      <c r="H142" s="108"/>
      <c r="I142" s="107"/>
      <c r="J142" s="107"/>
      <c r="K142" s="107"/>
      <c r="L142" s="107"/>
      <c r="M142" s="102"/>
      <c r="N142" s="102"/>
      <c r="O142" s="110"/>
    </row>
    <row r="143" spans="2:15" ht="15">
      <c r="B143" s="105">
        <v>138</v>
      </c>
      <c r="C143" s="188"/>
      <c r="D143" s="106">
        <v>8</v>
      </c>
      <c r="E143" s="111"/>
      <c r="F143" s="107"/>
      <c r="G143" s="107"/>
      <c r="H143" s="108"/>
      <c r="I143" s="107"/>
      <c r="J143" s="107"/>
      <c r="K143" s="107"/>
      <c r="L143" s="107"/>
      <c r="M143" s="102"/>
      <c r="N143" s="102"/>
      <c r="O143" s="110"/>
    </row>
    <row r="144" spans="2:15" ht="15">
      <c r="B144" s="105">
        <v>139</v>
      </c>
      <c r="C144" s="188"/>
      <c r="D144" s="106">
        <v>9</v>
      </c>
      <c r="E144" s="111"/>
      <c r="F144" s="107"/>
      <c r="G144" s="107"/>
      <c r="H144" s="108"/>
      <c r="I144" s="107"/>
      <c r="J144" s="107"/>
      <c r="K144" s="107"/>
      <c r="L144" s="107"/>
      <c r="M144" s="102"/>
      <c r="N144" s="102"/>
      <c r="O144" s="110"/>
    </row>
    <row r="145" spans="2:15" ht="15">
      <c r="B145" s="105">
        <v>140</v>
      </c>
      <c r="C145" s="188"/>
      <c r="D145" s="106">
        <v>10</v>
      </c>
      <c r="E145" s="111"/>
      <c r="F145" s="107"/>
      <c r="G145" s="107"/>
      <c r="H145" s="108"/>
      <c r="I145" s="107"/>
      <c r="J145" s="107"/>
      <c r="K145" s="107"/>
      <c r="L145" s="107"/>
      <c r="M145" s="102"/>
      <c r="N145" s="102"/>
      <c r="O145" s="110"/>
    </row>
    <row r="146" spans="2:15" ht="15">
      <c r="B146" s="105">
        <v>141</v>
      </c>
      <c r="C146" s="188"/>
      <c r="D146" s="106">
        <v>1</v>
      </c>
      <c r="E146" s="111"/>
      <c r="F146" s="107"/>
      <c r="G146" s="107"/>
      <c r="H146" s="108"/>
      <c r="I146" s="107"/>
      <c r="J146" s="107"/>
      <c r="K146" s="107"/>
      <c r="L146" s="107"/>
      <c r="M146" s="102"/>
      <c r="N146" s="102"/>
      <c r="O146" s="110"/>
    </row>
    <row r="147" spans="2:15" ht="15">
      <c r="B147" s="105">
        <v>142</v>
      </c>
      <c r="C147" s="188"/>
      <c r="D147" s="106">
        <v>2</v>
      </c>
      <c r="E147" s="111"/>
      <c r="F147" s="107"/>
      <c r="G147" s="107"/>
      <c r="H147" s="108"/>
      <c r="I147" s="107"/>
      <c r="J147" s="107"/>
      <c r="K147" s="107"/>
      <c r="L147" s="107"/>
      <c r="M147" s="102"/>
      <c r="N147" s="102"/>
      <c r="O147" s="110"/>
    </row>
    <row r="148" spans="2:15" ht="15">
      <c r="B148" s="105">
        <v>143</v>
      </c>
      <c r="C148" s="188"/>
      <c r="D148" s="106">
        <v>3</v>
      </c>
      <c r="E148" s="111"/>
      <c r="F148" s="107"/>
      <c r="G148" s="107"/>
      <c r="H148" s="108"/>
      <c r="I148" s="107"/>
      <c r="J148" s="107"/>
      <c r="K148" s="107"/>
      <c r="L148" s="107"/>
      <c r="M148" s="102"/>
      <c r="N148" s="102"/>
      <c r="O148" s="110"/>
    </row>
    <row r="149" spans="2:15" ht="15">
      <c r="B149" s="105">
        <v>144</v>
      </c>
      <c r="C149" s="188"/>
      <c r="D149" s="106">
        <v>4</v>
      </c>
      <c r="E149" s="111"/>
      <c r="F149" s="107"/>
      <c r="G149" s="107"/>
      <c r="H149" s="108"/>
      <c r="I149" s="107"/>
      <c r="J149" s="107"/>
      <c r="K149" s="107"/>
      <c r="L149" s="107"/>
      <c r="M149" s="102"/>
      <c r="N149" s="102"/>
      <c r="O149" s="110"/>
    </row>
    <row r="150" spans="2:15" ht="15">
      <c r="B150" s="105">
        <v>145</v>
      </c>
      <c r="C150" s="188"/>
      <c r="D150" s="106">
        <v>5</v>
      </c>
      <c r="E150" s="111"/>
      <c r="F150" s="107"/>
      <c r="G150" s="107"/>
      <c r="H150" s="108"/>
      <c r="I150" s="107"/>
      <c r="J150" s="107"/>
      <c r="K150" s="107"/>
      <c r="L150" s="107"/>
      <c r="M150" s="102"/>
      <c r="N150" s="102"/>
      <c r="O150" s="110"/>
    </row>
    <row r="151" spans="2:15" ht="15">
      <c r="B151" s="105">
        <v>146</v>
      </c>
      <c r="C151" s="188"/>
      <c r="D151" s="106">
        <v>6</v>
      </c>
      <c r="E151" s="111"/>
      <c r="F151" s="107"/>
      <c r="G151" s="107"/>
      <c r="H151" s="108"/>
      <c r="I151" s="107"/>
      <c r="J151" s="107"/>
      <c r="K151" s="107"/>
      <c r="L151" s="107"/>
      <c r="M151" s="102"/>
      <c r="N151" s="102"/>
      <c r="O151" s="110"/>
    </row>
    <row r="152" spans="2:15" ht="15">
      <c r="B152" s="105">
        <v>147</v>
      </c>
      <c r="C152" s="188"/>
      <c r="D152" s="106">
        <v>7</v>
      </c>
      <c r="E152" s="111"/>
      <c r="F152" s="107"/>
      <c r="G152" s="107"/>
      <c r="H152" s="108"/>
      <c r="I152" s="107"/>
      <c r="J152" s="107"/>
      <c r="K152" s="107"/>
      <c r="L152" s="107"/>
      <c r="M152" s="102"/>
      <c r="N152" s="102"/>
      <c r="O152" s="110"/>
    </row>
    <row r="153" spans="2:15" ht="15">
      <c r="B153" s="105">
        <v>148</v>
      </c>
      <c r="C153" s="188"/>
      <c r="D153" s="106">
        <v>8</v>
      </c>
      <c r="E153" s="111"/>
      <c r="F153" s="107"/>
      <c r="G153" s="107"/>
      <c r="H153" s="108"/>
      <c r="I153" s="107"/>
      <c r="J153" s="107"/>
      <c r="K153" s="107"/>
      <c r="L153" s="107"/>
      <c r="M153" s="102"/>
      <c r="N153" s="102"/>
      <c r="O153" s="110"/>
    </row>
    <row r="154" spans="2:15" ht="15">
      <c r="B154" s="105">
        <v>149</v>
      </c>
      <c r="C154" s="188"/>
      <c r="D154" s="106">
        <v>9</v>
      </c>
      <c r="E154" s="111"/>
      <c r="F154" s="107"/>
      <c r="G154" s="107"/>
      <c r="H154" s="108"/>
      <c r="I154" s="107"/>
      <c r="J154" s="107"/>
      <c r="K154" s="107"/>
      <c r="L154" s="107"/>
      <c r="M154" s="102"/>
      <c r="N154" s="102"/>
      <c r="O154" s="110"/>
    </row>
    <row r="155" spans="2:15" ht="15">
      <c r="B155" s="105">
        <v>150</v>
      </c>
      <c r="C155" s="188"/>
      <c r="D155" s="106">
        <v>10</v>
      </c>
      <c r="E155" s="111"/>
      <c r="F155" s="107"/>
      <c r="G155" s="107"/>
      <c r="H155" s="108"/>
      <c r="I155" s="107"/>
      <c r="J155" s="107"/>
      <c r="K155" s="107"/>
      <c r="L155" s="107"/>
      <c r="M155" s="102"/>
      <c r="N155" s="102"/>
      <c r="O155" s="110"/>
    </row>
    <row r="156" spans="2:15" ht="15">
      <c r="B156" s="105">
        <v>151</v>
      </c>
      <c r="C156" s="188"/>
      <c r="D156" s="106">
        <v>1</v>
      </c>
      <c r="E156" s="111"/>
      <c r="F156" s="107"/>
      <c r="G156" s="107"/>
      <c r="H156" s="108"/>
      <c r="I156" s="107"/>
      <c r="J156" s="107"/>
      <c r="K156" s="107"/>
      <c r="L156" s="107"/>
      <c r="M156" s="102"/>
      <c r="N156" s="102"/>
      <c r="O156" s="110"/>
    </row>
    <row r="157" spans="2:15" ht="15">
      <c r="B157" s="105">
        <v>152</v>
      </c>
      <c r="C157" s="188"/>
      <c r="D157" s="106">
        <v>2</v>
      </c>
      <c r="E157" s="111"/>
      <c r="F157" s="107"/>
      <c r="G157" s="107"/>
      <c r="H157" s="108"/>
      <c r="I157" s="107"/>
      <c r="J157" s="107"/>
      <c r="K157" s="107"/>
      <c r="L157" s="107"/>
      <c r="M157" s="102"/>
      <c r="N157" s="102"/>
      <c r="O157" s="110"/>
    </row>
    <row r="158" spans="2:15" ht="15">
      <c r="B158" s="105">
        <v>153</v>
      </c>
      <c r="C158" s="188"/>
      <c r="D158" s="106">
        <v>3</v>
      </c>
      <c r="E158" s="111"/>
      <c r="F158" s="107"/>
      <c r="G158" s="107"/>
      <c r="H158" s="108"/>
      <c r="I158" s="107"/>
      <c r="J158" s="107"/>
      <c r="K158" s="107"/>
      <c r="L158" s="107"/>
      <c r="M158" s="102"/>
      <c r="N158" s="102"/>
      <c r="O158" s="110"/>
    </row>
    <row r="159" spans="2:15" ht="15">
      <c r="B159" s="105">
        <v>154</v>
      </c>
      <c r="C159" s="188"/>
      <c r="D159" s="106">
        <v>4</v>
      </c>
      <c r="E159" s="111"/>
      <c r="F159" s="107"/>
      <c r="G159" s="107"/>
      <c r="H159" s="108"/>
      <c r="I159" s="107"/>
      <c r="J159" s="107"/>
      <c r="K159" s="107"/>
      <c r="L159" s="107"/>
      <c r="M159" s="102"/>
      <c r="N159" s="102"/>
      <c r="O159" s="110"/>
    </row>
    <row r="160" spans="2:15" ht="15">
      <c r="B160" s="105">
        <v>155</v>
      </c>
      <c r="C160" s="188"/>
      <c r="D160" s="106">
        <v>5</v>
      </c>
      <c r="E160" s="111"/>
      <c r="F160" s="107"/>
      <c r="G160" s="107"/>
      <c r="H160" s="108"/>
      <c r="I160" s="107"/>
      <c r="J160" s="107"/>
      <c r="K160" s="107"/>
      <c r="L160" s="107"/>
      <c r="M160" s="102"/>
      <c r="N160" s="102"/>
      <c r="O160" s="110"/>
    </row>
    <row r="161" spans="2:15" ht="15">
      <c r="B161" s="105">
        <v>156</v>
      </c>
      <c r="C161" s="188"/>
      <c r="D161" s="106">
        <v>6</v>
      </c>
      <c r="E161" s="111"/>
      <c r="F161" s="107"/>
      <c r="G161" s="107"/>
      <c r="H161" s="108"/>
      <c r="I161" s="107"/>
      <c r="J161" s="107"/>
      <c r="K161" s="107"/>
      <c r="L161" s="107"/>
      <c r="M161" s="102"/>
      <c r="N161" s="102"/>
      <c r="O161" s="110"/>
    </row>
    <row r="162" spans="2:15" ht="15">
      <c r="B162" s="105">
        <v>157</v>
      </c>
      <c r="C162" s="188"/>
      <c r="D162" s="106">
        <v>7</v>
      </c>
      <c r="E162" s="111"/>
      <c r="F162" s="107"/>
      <c r="G162" s="107"/>
      <c r="H162" s="108"/>
      <c r="I162" s="107"/>
      <c r="J162" s="107"/>
      <c r="K162" s="107"/>
      <c r="L162" s="107"/>
      <c r="M162" s="102"/>
      <c r="N162" s="102"/>
      <c r="O162" s="110"/>
    </row>
    <row r="163" spans="2:15" ht="15">
      <c r="B163" s="105">
        <v>158</v>
      </c>
      <c r="C163" s="188"/>
      <c r="D163" s="106">
        <v>8</v>
      </c>
      <c r="E163" s="111"/>
      <c r="F163" s="107"/>
      <c r="G163" s="107"/>
      <c r="H163" s="108"/>
      <c r="I163" s="107"/>
      <c r="J163" s="107"/>
      <c r="K163" s="107"/>
      <c r="L163" s="107"/>
      <c r="M163" s="102"/>
      <c r="N163" s="102"/>
      <c r="O163" s="110"/>
    </row>
    <row r="164" spans="2:15" ht="15">
      <c r="B164" s="105">
        <v>159</v>
      </c>
      <c r="C164" s="188"/>
      <c r="D164" s="106">
        <v>9</v>
      </c>
      <c r="E164" s="111"/>
      <c r="F164" s="107"/>
      <c r="G164" s="107"/>
      <c r="H164" s="108"/>
      <c r="I164" s="107"/>
      <c r="J164" s="107"/>
      <c r="K164" s="107"/>
      <c r="L164" s="107"/>
      <c r="M164" s="102"/>
      <c r="N164" s="102"/>
      <c r="O164" s="110"/>
    </row>
    <row r="165" spans="2:15" ht="15">
      <c r="B165" s="105">
        <v>160</v>
      </c>
      <c r="C165" s="188"/>
      <c r="D165" s="106">
        <v>10</v>
      </c>
      <c r="E165" s="111"/>
      <c r="F165" s="107"/>
      <c r="G165" s="107"/>
      <c r="H165" s="108"/>
      <c r="I165" s="107"/>
      <c r="J165" s="107"/>
      <c r="K165" s="107"/>
      <c r="L165" s="107"/>
      <c r="M165" s="102"/>
      <c r="N165" s="102"/>
      <c r="O165" s="110"/>
    </row>
    <row r="166" spans="2:15" ht="15">
      <c r="B166" s="105">
        <v>161</v>
      </c>
      <c r="C166" s="188"/>
      <c r="D166" s="106">
        <v>1</v>
      </c>
      <c r="E166" s="111"/>
      <c r="F166" s="107"/>
      <c r="G166" s="107"/>
      <c r="H166" s="108"/>
      <c r="I166" s="107"/>
      <c r="J166" s="107"/>
      <c r="K166" s="107"/>
      <c r="L166" s="107"/>
      <c r="M166" s="102"/>
      <c r="N166" s="102"/>
      <c r="O166" s="110"/>
    </row>
    <row r="167" spans="2:15" ht="15">
      <c r="B167" s="105">
        <v>162</v>
      </c>
      <c r="C167" s="188"/>
      <c r="D167" s="106">
        <v>2</v>
      </c>
      <c r="E167" s="111"/>
      <c r="F167" s="107"/>
      <c r="G167" s="107"/>
      <c r="H167" s="108"/>
      <c r="I167" s="107"/>
      <c r="J167" s="107"/>
      <c r="K167" s="107"/>
      <c r="L167" s="107"/>
      <c r="M167" s="102"/>
      <c r="N167" s="102"/>
      <c r="O167" s="110"/>
    </row>
    <row r="168" spans="2:15" ht="15">
      <c r="B168" s="105">
        <v>163</v>
      </c>
      <c r="C168" s="188"/>
      <c r="D168" s="106">
        <v>3</v>
      </c>
      <c r="E168" s="111"/>
      <c r="F168" s="107"/>
      <c r="G168" s="107"/>
      <c r="H168" s="108"/>
      <c r="I168" s="107"/>
      <c r="J168" s="107"/>
      <c r="K168" s="107"/>
      <c r="L168" s="107"/>
      <c r="M168" s="102"/>
      <c r="N168" s="102"/>
      <c r="O168" s="110"/>
    </row>
    <row r="169" spans="2:15" ht="15">
      <c r="B169" s="105">
        <v>164</v>
      </c>
      <c r="C169" s="188"/>
      <c r="D169" s="106">
        <v>4</v>
      </c>
      <c r="E169" s="111"/>
      <c r="F169" s="107"/>
      <c r="G169" s="107"/>
      <c r="H169" s="108"/>
      <c r="I169" s="107"/>
      <c r="J169" s="107"/>
      <c r="K169" s="107"/>
      <c r="L169" s="107"/>
      <c r="M169" s="102"/>
      <c r="N169" s="102"/>
      <c r="O169" s="110"/>
    </row>
    <row r="170" spans="2:15" ht="15">
      <c r="B170" s="105">
        <v>165</v>
      </c>
      <c r="C170" s="188"/>
      <c r="D170" s="106">
        <v>5</v>
      </c>
      <c r="E170" s="111"/>
      <c r="F170" s="107"/>
      <c r="G170" s="107"/>
      <c r="H170" s="108"/>
      <c r="I170" s="107"/>
      <c r="J170" s="107"/>
      <c r="K170" s="107"/>
      <c r="L170" s="107"/>
      <c r="M170" s="102"/>
      <c r="N170" s="102"/>
      <c r="O170" s="110"/>
    </row>
    <row r="171" spans="2:15" ht="15">
      <c r="B171" s="105">
        <v>166</v>
      </c>
      <c r="C171" s="188"/>
      <c r="D171" s="106">
        <v>6</v>
      </c>
      <c r="E171" s="111"/>
      <c r="F171" s="107"/>
      <c r="G171" s="107"/>
      <c r="H171" s="108"/>
      <c r="I171" s="107"/>
      <c r="J171" s="107"/>
      <c r="K171" s="107"/>
      <c r="L171" s="107"/>
      <c r="M171" s="102"/>
      <c r="N171" s="102"/>
      <c r="O171" s="110"/>
    </row>
    <row r="172" spans="2:15" ht="15">
      <c r="B172" s="105">
        <v>167</v>
      </c>
      <c r="C172" s="188"/>
      <c r="D172" s="106">
        <v>7</v>
      </c>
      <c r="E172" s="111"/>
      <c r="F172" s="107"/>
      <c r="G172" s="107"/>
      <c r="H172" s="108"/>
      <c r="I172" s="107"/>
      <c r="J172" s="107"/>
      <c r="K172" s="107"/>
      <c r="L172" s="107"/>
      <c r="M172" s="102"/>
      <c r="N172" s="102"/>
      <c r="O172" s="110"/>
    </row>
    <row r="173" spans="2:15" ht="15">
      <c r="B173" s="105">
        <v>168</v>
      </c>
      <c r="C173" s="188"/>
      <c r="D173" s="106">
        <v>8</v>
      </c>
      <c r="E173" s="111"/>
      <c r="F173" s="107"/>
      <c r="G173" s="107"/>
      <c r="H173" s="108"/>
      <c r="I173" s="107"/>
      <c r="J173" s="107"/>
      <c r="K173" s="107"/>
      <c r="L173" s="107"/>
      <c r="M173" s="102"/>
      <c r="N173" s="102"/>
      <c r="O173" s="110"/>
    </row>
    <row r="174" spans="2:15" ht="15">
      <c r="B174" s="105">
        <v>169</v>
      </c>
      <c r="C174" s="188"/>
      <c r="D174" s="106">
        <v>9</v>
      </c>
      <c r="E174" s="111"/>
      <c r="F174" s="107"/>
      <c r="G174" s="107"/>
      <c r="H174" s="108"/>
      <c r="I174" s="107"/>
      <c r="J174" s="107"/>
      <c r="K174" s="107"/>
      <c r="L174" s="107"/>
      <c r="M174" s="102"/>
      <c r="N174" s="102"/>
      <c r="O174" s="110"/>
    </row>
    <row r="175" spans="2:15" ht="15">
      <c r="B175" s="105">
        <v>170</v>
      </c>
      <c r="C175" s="188"/>
      <c r="D175" s="106">
        <v>10</v>
      </c>
      <c r="E175" s="111"/>
      <c r="F175" s="107"/>
      <c r="G175" s="107"/>
      <c r="H175" s="108"/>
      <c r="I175" s="107"/>
      <c r="J175" s="107"/>
      <c r="K175" s="107"/>
      <c r="L175" s="107"/>
      <c r="M175" s="102"/>
      <c r="N175" s="102"/>
      <c r="O175" s="110"/>
    </row>
    <row r="176" spans="2:15" ht="15">
      <c r="B176" s="105">
        <v>171</v>
      </c>
      <c r="C176" s="188"/>
      <c r="D176" s="106">
        <v>1</v>
      </c>
      <c r="E176" s="111"/>
      <c r="F176" s="107"/>
      <c r="G176" s="107"/>
      <c r="H176" s="108"/>
      <c r="I176" s="107"/>
      <c r="J176" s="107"/>
      <c r="K176" s="107"/>
      <c r="L176" s="107"/>
      <c r="M176" s="102"/>
      <c r="N176" s="102"/>
      <c r="O176" s="110"/>
    </row>
    <row r="177" spans="2:15" ht="15">
      <c r="B177" s="105">
        <v>172</v>
      </c>
      <c r="C177" s="188"/>
      <c r="D177" s="106">
        <v>2</v>
      </c>
      <c r="E177" s="111"/>
      <c r="F177" s="107"/>
      <c r="G177" s="107"/>
      <c r="H177" s="108"/>
      <c r="I177" s="107"/>
      <c r="J177" s="107"/>
      <c r="K177" s="107"/>
      <c r="L177" s="107"/>
      <c r="M177" s="102"/>
      <c r="N177" s="102"/>
      <c r="O177" s="110"/>
    </row>
    <row r="178" spans="2:15" ht="15">
      <c r="B178" s="105">
        <v>173</v>
      </c>
      <c r="C178" s="188"/>
      <c r="D178" s="106">
        <v>3</v>
      </c>
      <c r="E178" s="111"/>
      <c r="F178" s="107"/>
      <c r="G178" s="107"/>
      <c r="H178" s="108"/>
      <c r="I178" s="107"/>
      <c r="J178" s="107"/>
      <c r="K178" s="107"/>
      <c r="L178" s="107"/>
      <c r="M178" s="102"/>
      <c r="N178" s="102"/>
      <c r="O178" s="110"/>
    </row>
    <row r="179" spans="2:15" ht="15">
      <c r="B179" s="105">
        <v>174</v>
      </c>
      <c r="C179" s="188"/>
      <c r="D179" s="106">
        <v>4</v>
      </c>
      <c r="E179" s="111"/>
      <c r="F179" s="107"/>
      <c r="G179" s="107"/>
      <c r="H179" s="108"/>
      <c r="I179" s="107"/>
      <c r="J179" s="107"/>
      <c r="K179" s="107"/>
      <c r="L179" s="107"/>
      <c r="M179" s="102"/>
      <c r="N179" s="102"/>
      <c r="O179" s="110"/>
    </row>
    <row r="180" spans="2:15" ht="15">
      <c r="B180" s="105">
        <v>175</v>
      </c>
      <c r="C180" s="188"/>
      <c r="D180" s="106">
        <v>5</v>
      </c>
      <c r="E180" s="111"/>
      <c r="F180" s="107"/>
      <c r="G180" s="107"/>
      <c r="H180" s="108"/>
      <c r="I180" s="107"/>
      <c r="J180" s="107"/>
      <c r="K180" s="107"/>
      <c r="L180" s="107"/>
      <c r="M180" s="102"/>
      <c r="N180" s="102"/>
      <c r="O180" s="110"/>
    </row>
    <row r="181" spans="2:15" ht="15">
      <c r="B181" s="105">
        <v>176</v>
      </c>
      <c r="C181" s="188"/>
      <c r="D181" s="106">
        <v>6</v>
      </c>
      <c r="E181" s="111"/>
      <c r="F181" s="107"/>
      <c r="G181" s="107"/>
      <c r="H181" s="108"/>
      <c r="I181" s="107"/>
      <c r="J181" s="107"/>
      <c r="K181" s="107"/>
      <c r="L181" s="107"/>
      <c r="M181" s="102"/>
      <c r="N181" s="102"/>
      <c r="O181" s="110"/>
    </row>
    <row r="182" spans="2:15" ht="15">
      <c r="B182" s="105">
        <v>177</v>
      </c>
      <c r="C182" s="188"/>
      <c r="D182" s="106">
        <v>7</v>
      </c>
      <c r="E182" s="111"/>
      <c r="F182" s="107"/>
      <c r="G182" s="107"/>
      <c r="H182" s="108"/>
      <c r="I182" s="107"/>
      <c r="J182" s="107"/>
      <c r="K182" s="107"/>
      <c r="L182" s="107"/>
      <c r="M182" s="102"/>
      <c r="N182" s="102"/>
      <c r="O182" s="110"/>
    </row>
    <row r="183" spans="2:15" ht="15">
      <c r="B183" s="105">
        <v>178</v>
      </c>
      <c r="C183" s="188"/>
      <c r="D183" s="106">
        <v>8</v>
      </c>
      <c r="E183" s="111"/>
      <c r="F183" s="107"/>
      <c r="G183" s="107"/>
      <c r="H183" s="108"/>
      <c r="I183" s="107"/>
      <c r="J183" s="107"/>
      <c r="K183" s="107"/>
      <c r="L183" s="107"/>
      <c r="M183" s="102"/>
      <c r="N183" s="102"/>
      <c r="O183" s="110"/>
    </row>
    <row r="184" spans="2:15" ht="15">
      <c r="B184" s="105">
        <v>179</v>
      </c>
      <c r="C184" s="188"/>
      <c r="D184" s="106">
        <v>9</v>
      </c>
      <c r="E184" s="111"/>
      <c r="F184" s="107"/>
      <c r="G184" s="107"/>
      <c r="H184" s="108"/>
      <c r="I184" s="107"/>
      <c r="J184" s="107"/>
      <c r="K184" s="107"/>
      <c r="L184" s="107"/>
      <c r="M184" s="102"/>
      <c r="N184" s="102"/>
      <c r="O184" s="110"/>
    </row>
    <row r="185" spans="2:15" ht="15">
      <c r="B185" s="105">
        <v>180</v>
      </c>
      <c r="C185" s="188"/>
      <c r="D185" s="106">
        <v>10</v>
      </c>
      <c r="E185" s="111"/>
      <c r="F185" s="107"/>
      <c r="G185" s="107"/>
      <c r="H185" s="108"/>
      <c r="I185" s="107"/>
      <c r="J185" s="107"/>
      <c r="K185" s="107"/>
      <c r="L185" s="107"/>
      <c r="M185" s="102"/>
      <c r="N185" s="102"/>
      <c r="O185" s="110"/>
    </row>
    <row r="186" spans="2:15" ht="15">
      <c r="B186" s="105">
        <v>181</v>
      </c>
      <c r="C186" s="188"/>
      <c r="D186" s="106">
        <v>1</v>
      </c>
      <c r="E186" s="111"/>
      <c r="F186" s="107"/>
      <c r="G186" s="107"/>
      <c r="H186" s="108"/>
      <c r="I186" s="107"/>
      <c r="J186" s="107"/>
      <c r="K186" s="107"/>
      <c r="L186" s="107"/>
      <c r="M186" s="102"/>
      <c r="N186" s="102"/>
      <c r="O186" s="110"/>
    </row>
    <row r="187" spans="2:15" ht="15">
      <c r="B187" s="105">
        <v>182</v>
      </c>
      <c r="C187" s="188"/>
      <c r="D187" s="106">
        <v>2</v>
      </c>
      <c r="E187" s="111"/>
      <c r="F187" s="107"/>
      <c r="G187" s="107"/>
      <c r="H187" s="108"/>
      <c r="I187" s="107"/>
      <c r="J187" s="107"/>
      <c r="K187" s="107"/>
      <c r="L187" s="107"/>
      <c r="M187" s="102"/>
      <c r="N187" s="102"/>
      <c r="O187" s="110"/>
    </row>
    <row r="188" spans="2:15" ht="15">
      <c r="B188" s="105">
        <v>183</v>
      </c>
      <c r="C188" s="188"/>
      <c r="D188" s="106">
        <v>3</v>
      </c>
      <c r="E188" s="111"/>
      <c r="F188" s="107"/>
      <c r="G188" s="107"/>
      <c r="H188" s="108"/>
      <c r="I188" s="107"/>
      <c r="J188" s="107"/>
      <c r="K188" s="107"/>
      <c r="L188" s="107"/>
      <c r="M188" s="102"/>
      <c r="N188" s="102"/>
      <c r="O188" s="110"/>
    </row>
    <row r="189" spans="2:15" ht="15">
      <c r="B189" s="105">
        <v>184</v>
      </c>
      <c r="C189" s="188"/>
      <c r="D189" s="106">
        <v>4</v>
      </c>
      <c r="E189" s="111"/>
      <c r="F189" s="107"/>
      <c r="G189" s="107"/>
      <c r="H189" s="108"/>
      <c r="I189" s="107"/>
      <c r="J189" s="107"/>
      <c r="K189" s="107"/>
      <c r="L189" s="107"/>
      <c r="M189" s="102"/>
      <c r="N189" s="102"/>
      <c r="O189" s="110"/>
    </row>
    <row r="190" spans="2:15" ht="15">
      <c r="B190" s="105">
        <v>185</v>
      </c>
      <c r="C190" s="188"/>
      <c r="D190" s="106">
        <v>5</v>
      </c>
      <c r="E190" s="111"/>
      <c r="F190" s="107"/>
      <c r="G190" s="107"/>
      <c r="H190" s="108"/>
      <c r="I190" s="107"/>
      <c r="J190" s="107"/>
      <c r="K190" s="107"/>
      <c r="L190" s="107"/>
      <c r="M190" s="102"/>
      <c r="N190" s="102"/>
      <c r="O190" s="110"/>
    </row>
    <row r="191" spans="2:15" ht="15">
      <c r="B191" s="105">
        <v>186</v>
      </c>
      <c r="C191" s="188"/>
      <c r="D191" s="106">
        <v>6</v>
      </c>
      <c r="E191" s="111"/>
      <c r="F191" s="107"/>
      <c r="G191" s="107"/>
      <c r="H191" s="108"/>
      <c r="I191" s="107"/>
      <c r="J191" s="107"/>
      <c r="K191" s="107"/>
      <c r="L191" s="107"/>
      <c r="M191" s="102"/>
      <c r="N191" s="102"/>
      <c r="O191" s="110"/>
    </row>
    <row r="192" spans="2:15" ht="15">
      <c r="B192" s="105">
        <v>187</v>
      </c>
      <c r="C192" s="188"/>
      <c r="D192" s="106">
        <v>7</v>
      </c>
      <c r="E192" s="111"/>
      <c r="F192" s="107"/>
      <c r="G192" s="107"/>
      <c r="H192" s="108"/>
      <c r="I192" s="107"/>
      <c r="J192" s="107"/>
      <c r="K192" s="107"/>
      <c r="L192" s="107"/>
      <c r="M192" s="102"/>
      <c r="N192" s="102"/>
      <c r="O192" s="110"/>
    </row>
    <row r="193" spans="2:15" ht="15">
      <c r="B193" s="105">
        <v>188</v>
      </c>
      <c r="C193" s="188"/>
      <c r="D193" s="106">
        <v>8</v>
      </c>
      <c r="E193" s="111"/>
      <c r="F193" s="107"/>
      <c r="G193" s="107"/>
      <c r="H193" s="108"/>
      <c r="I193" s="107"/>
      <c r="J193" s="107"/>
      <c r="K193" s="107"/>
      <c r="L193" s="107"/>
      <c r="M193" s="102"/>
      <c r="N193" s="102"/>
      <c r="O193" s="110"/>
    </row>
    <row r="194" spans="2:15" ht="15">
      <c r="B194" s="105">
        <v>189</v>
      </c>
      <c r="C194" s="188"/>
      <c r="D194" s="106">
        <v>9</v>
      </c>
      <c r="E194" s="111"/>
      <c r="F194" s="107"/>
      <c r="G194" s="107"/>
      <c r="H194" s="108"/>
      <c r="I194" s="107"/>
      <c r="J194" s="107"/>
      <c r="K194" s="107"/>
      <c r="L194" s="107"/>
      <c r="M194" s="102"/>
      <c r="N194" s="102"/>
      <c r="O194" s="110"/>
    </row>
    <row r="195" spans="2:15" ht="15">
      <c r="B195" s="105">
        <v>190</v>
      </c>
      <c r="C195" s="188"/>
      <c r="D195" s="106">
        <v>10</v>
      </c>
      <c r="E195" s="111"/>
      <c r="F195" s="107"/>
      <c r="G195" s="107"/>
      <c r="H195" s="108"/>
      <c r="I195" s="107"/>
      <c r="J195" s="107"/>
      <c r="K195" s="107"/>
      <c r="L195" s="107"/>
      <c r="M195" s="102"/>
      <c r="N195" s="102"/>
      <c r="O195" s="110"/>
    </row>
    <row r="196" spans="2:15" ht="15">
      <c r="B196" s="105">
        <v>191</v>
      </c>
      <c r="C196" s="188"/>
      <c r="D196" s="106">
        <v>1</v>
      </c>
      <c r="E196" s="111"/>
      <c r="F196" s="107"/>
      <c r="G196" s="107"/>
      <c r="H196" s="108"/>
      <c r="I196" s="107"/>
      <c r="J196" s="107"/>
      <c r="K196" s="107"/>
      <c r="L196" s="107"/>
      <c r="M196" s="102"/>
      <c r="N196" s="102"/>
      <c r="O196" s="110"/>
    </row>
    <row r="197" spans="2:15" ht="15">
      <c r="B197" s="105">
        <v>192</v>
      </c>
      <c r="C197" s="188"/>
      <c r="D197" s="106">
        <v>2</v>
      </c>
      <c r="E197" s="111"/>
      <c r="F197" s="107"/>
      <c r="G197" s="107"/>
      <c r="H197" s="108"/>
      <c r="I197" s="107"/>
      <c r="J197" s="107"/>
      <c r="K197" s="107"/>
      <c r="L197" s="107"/>
      <c r="M197" s="102"/>
      <c r="N197" s="102"/>
      <c r="O197" s="110"/>
    </row>
    <row r="198" spans="2:15" ht="15">
      <c r="B198" s="105">
        <v>193</v>
      </c>
      <c r="C198" s="188"/>
      <c r="D198" s="106">
        <v>3</v>
      </c>
      <c r="E198" s="111"/>
      <c r="F198" s="107"/>
      <c r="G198" s="107"/>
      <c r="H198" s="108"/>
      <c r="I198" s="107"/>
      <c r="J198" s="107"/>
      <c r="K198" s="107"/>
      <c r="L198" s="107"/>
      <c r="M198" s="102"/>
      <c r="N198" s="102"/>
      <c r="O198" s="110"/>
    </row>
    <row r="199" spans="2:15" ht="15">
      <c r="B199" s="105">
        <v>194</v>
      </c>
      <c r="C199" s="188"/>
      <c r="D199" s="106">
        <v>4</v>
      </c>
      <c r="E199" s="111"/>
      <c r="F199" s="107"/>
      <c r="G199" s="107"/>
      <c r="H199" s="108"/>
      <c r="I199" s="107"/>
      <c r="J199" s="107"/>
      <c r="K199" s="107"/>
      <c r="L199" s="107"/>
      <c r="M199" s="102"/>
      <c r="N199" s="102"/>
      <c r="O199" s="110"/>
    </row>
    <row r="200" spans="2:15" ht="15">
      <c r="B200" s="105">
        <v>195</v>
      </c>
      <c r="C200" s="188"/>
      <c r="D200" s="106">
        <v>5</v>
      </c>
      <c r="E200" s="111"/>
      <c r="F200" s="107"/>
      <c r="G200" s="107"/>
      <c r="H200" s="108"/>
      <c r="I200" s="107"/>
      <c r="J200" s="107"/>
      <c r="K200" s="107"/>
      <c r="L200" s="107"/>
      <c r="M200" s="102"/>
      <c r="N200" s="102"/>
      <c r="O200" s="110"/>
    </row>
    <row r="201" spans="2:15" ht="15">
      <c r="B201" s="105">
        <v>196</v>
      </c>
      <c r="C201" s="188"/>
      <c r="D201" s="106">
        <v>6</v>
      </c>
      <c r="E201" s="111"/>
      <c r="F201" s="107"/>
      <c r="G201" s="107"/>
      <c r="H201" s="108"/>
      <c r="I201" s="107"/>
      <c r="J201" s="107"/>
      <c r="K201" s="107"/>
      <c r="L201" s="107"/>
      <c r="M201" s="102"/>
      <c r="N201" s="102"/>
      <c r="O201" s="110"/>
    </row>
    <row r="202" spans="2:15" ht="15">
      <c r="B202" s="105">
        <v>197</v>
      </c>
      <c r="C202" s="188"/>
      <c r="D202" s="106">
        <v>7</v>
      </c>
      <c r="E202" s="111"/>
      <c r="F202" s="107"/>
      <c r="G202" s="107"/>
      <c r="H202" s="108"/>
      <c r="I202" s="107"/>
      <c r="J202" s="107"/>
      <c r="K202" s="107"/>
      <c r="L202" s="107"/>
      <c r="M202" s="102"/>
      <c r="N202" s="102"/>
      <c r="O202" s="110"/>
    </row>
    <row r="203" spans="2:15" ht="15">
      <c r="B203" s="105">
        <v>198</v>
      </c>
      <c r="C203" s="188"/>
      <c r="D203" s="106">
        <v>8</v>
      </c>
      <c r="E203" s="111"/>
      <c r="F203" s="107"/>
      <c r="G203" s="107"/>
      <c r="H203" s="108"/>
      <c r="I203" s="107"/>
      <c r="J203" s="107"/>
      <c r="K203" s="107"/>
      <c r="L203" s="107"/>
      <c r="M203" s="102"/>
      <c r="N203" s="102"/>
      <c r="O203" s="110"/>
    </row>
    <row r="204" spans="2:15" ht="15">
      <c r="B204" s="105">
        <v>199</v>
      </c>
      <c r="C204" s="188"/>
      <c r="D204" s="106">
        <v>9</v>
      </c>
      <c r="E204" s="111"/>
      <c r="F204" s="107"/>
      <c r="G204" s="107"/>
      <c r="H204" s="108"/>
      <c r="I204" s="107"/>
      <c r="J204" s="107"/>
      <c r="K204" s="107"/>
      <c r="L204" s="107"/>
      <c r="M204" s="102"/>
      <c r="N204" s="102"/>
      <c r="O204" s="110"/>
    </row>
    <row r="205" spans="2:15" ht="15">
      <c r="B205" s="105">
        <v>200</v>
      </c>
      <c r="C205" s="188"/>
      <c r="D205" s="106">
        <v>10</v>
      </c>
      <c r="E205" s="111"/>
      <c r="F205" s="107"/>
      <c r="G205" s="107"/>
      <c r="H205" s="108"/>
      <c r="I205" s="107"/>
      <c r="J205" s="107"/>
      <c r="K205" s="107"/>
      <c r="L205" s="107"/>
      <c r="M205" s="102"/>
      <c r="N205" s="102"/>
      <c r="O205" s="110"/>
    </row>
    <row r="206" spans="2:15" ht="15">
      <c r="B206" s="105">
        <v>201</v>
      </c>
      <c r="C206" s="188"/>
      <c r="D206" s="106">
        <v>1</v>
      </c>
      <c r="E206" s="111"/>
      <c r="F206" s="107"/>
      <c r="G206" s="107"/>
      <c r="H206" s="108"/>
      <c r="I206" s="107"/>
      <c r="J206" s="107"/>
      <c r="K206" s="107"/>
      <c r="L206" s="107"/>
      <c r="M206" s="102"/>
      <c r="N206" s="102"/>
      <c r="O206" s="110"/>
    </row>
    <row r="207" spans="2:15" ht="15">
      <c r="B207" s="105">
        <v>202</v>
      </c>
      <c r="C207" s="188"/>
      <c r="D207" s="106">
        <v>2</v>
      </c>
      <c r="E207" s="111"/>
      <c r="F207" s="107"/>
      <c r="G207" s="107"/>
      <c r="H207" s="108"/>
      <c r="I207" s="107"/>
      <c r="J207" s="107"/>
      <c r="K207" s="107"/>
      <c r="L207" s="107"/>
      <c r="M207" s="102"/>
      <c r="N207" s="102"/>
      <c r="O207" s="110"/>
    </row>
    <row r="208" spans="2:15" ht="15">
      <c r="B208" s="105">
        <v>203</v>
      </c>
      <c r="C208" s="188"/>
      <c r="D208" s="106">
        <v>3</v>
      </c>
      <c r="E208" s="111"/>
      <c r="F208" s="107"/>
      <c r="G208" s="107"/>
      <c r="H208" s="108"/>
      <c r="I208" s="107"/>
      <c r="J208" s="107"/>
      <c r="K208" s="107"/>
      <c r="L208" s="107"/>
      <c r="M208" s="102"/>
      <c r="N208" s="102"/>
      <c r="O208" s="110"/>
    </row>
    <row r="209" spans="2:15" ht="15">
      <c r="B209" s="105">
        <v>204</v>
      </c>
      <c r="C209" s="188"/>
      <c r="D209" s="106">
        <v>4</v>
      </c>
      <c r="E209" s="111"/>
      <c r="F209" s="107"/>
      <c r="G209" s="107"/>
      <c r="H209" s="108"/>
      <c r="I209" s="107"/>
      <c r="J209" s="107"/>
      <c r="K209" s="107"/>
      <c r="L209" s="107"/>
      <c r="M209" s="102"/>
      <c r="N209" s="102"/>
      <c r="O209" s="110"/>
    </row>
    <row r="210" spans="2:15" ht="15">
      <c r="B210" s="105">
        <v>205</v>
      </c>
      <c r="C210" s="188"/>
      <c r="D210" s="106">
        <v>5</v>
      </c>
      <c r="E210" s="111"/>
      <c r="F210" s="107"/>
      <c r="G210" s="107"/>
      <c r="H210" s="108"/>
      <c r="I210" s="107"/>
      <c r="J210" s="107"/>
      <c r="K210" s="107"/>
      <c r="L210" s="107"/>
      <c r="M210" s="102"/>
      <c r="N210" s="102"/>
      <c r="O210" s="110"/>
    </row>
    <row r="211" spans="2:15" ht="15">
      <c r="B211" s="105">
        <v>206</v>
      </c>
      <c r="C211" s="188"/>
      <c r="D211" s="106">
        <v>6</v>
      </c>
      <c r="E211" s="111"/>
      <c r="F211" s="107"/>
      <c r="G211" s="107"/>
      <c r="H211" s="108"/>
      <c r="I211" s="107"/>
      <c r="J211" s="107"/>
      <c r="K211" s="107"/>
      <c r="L211" s="107"/>
      <c r="M211" s="102"/>
      <c r="N211" s="102"/>
      <c r="O211" s="110"/>
    </row>
    <row r="212" spans="2:15" ht="15">
      <c r="B212" s="105">
        <v>207</v>
      </c>
      <c r="C212" s="188"/>
      <c r="D212" s="106">
        <v>7</v>
      </c>
      <c r="E212" s="111"/>
      <c r="F212" s="107"/>
      <c r="G212" s="107"/>
      <c r="H212" s="108"/>
      <c r="I212" s="107"/>
      <c r="J212" s="107"/>
      <c r="K212" s="107"/>
      <c r="L212" s="107"/>
      <c r="M212" s="102"/>
      <c r="N212" s="102"/>
      <c r="O212" s="110"/>
    </row>
    <row r="213" spans="2:15" ht="15">
      <c r="B213" s="105">
        <v>208</v>
      </c>
      <c r="C213" s="188"/>
      <c r="D213" s="106">
        <v>8</v>
      </c>
      <c r="E213" s="111"/>
      <c r="F213" s="107"/>
      <c r="G213" s="107"/>
      <c r="H213" s="108"/>
      <c r="I213" s="107"/>
      <c r="J213" s="107"/>
      <c r="K213" s="107"/>
      <c r="L213" s="107"/>
      <c r="M213" s="102"/>
      <c r="N213" s="102"/>
      <c r="O213" s="110"/>
    </row>
    <row r="214" spans="2:15" ht="15">
      <c r="B214" s="105">
        <v>209</v>
      </c>
      <c r="C214" s="188"/>
      <c r="D214" s="106">
        <v>9</v>
      </c>
      <c r="E214" s="111"/>
      <c r="F214" s="107"/>
      <c r="G214" s="107"/>
      <c r="H214" s="108"/>
      <c r="I214" s="107"/>
      <c r="J214" s="107"/>
      <c r="K214" s="107"/>
      <c r="L214" s="107"/>
      <c r="M214" s="102"/>
      <c r="N214" s="102"/>
      <c r="O214" s="110"/>
    </row>
    <row r="215" spans="2:15" ht="15">
      <c r="B215" s="105">
        <v>210</v>
      </c>
      <c r="C215" s="188"/>
      <c r="D215" s="106">
        <v>10</v>
      </c>
      <c r="E215" s="111"/>
      <c r="F215" s="107"/>
      <c r="G215" s="107"/>
      <c r="H215" s="108"/>
      <c r="I215" s="107"/>
      <c r="J215" s="107"/>
      <c r="K215" s="107"/>
      <c r="L215" s="107"/>
      <c r="M215" s="102"/>
      <c r="N215" s="102"/>
      <c r="O215" s="110"/>
    </row>
    <row r="216" spans="2:15" ht="15">
      <c r="B216" s="105">
        <v>211</v>
      </c>
      <c r="C216" s="188"/>
      <c r="D216" s="106">
        <v>1</v>
      </c>
      <c r="E216" s="111"/>
      <c r="F216" s="107"/>
      <c r="G216" s="107"/>
      <c r="H216" s="108"/>
      <c r="I216" s="107"/>
      <c r="J216" s="107"/>
      <c r="K216" s="107"/>
      <c r="L216" s="107"/>
      <c r="M216" s="102"/>
      <c r="N216" s="102"/>
      <c r="O216" s="110"/>
    </row>
    <row r="217" spans="2:15" ht="15">
      <c r="B217" s="105">
        <v>212</v>
      </c>
      <c r="C217" s="188"/>
      <c r="D217" s="106">
        <v>2</v>
      </c>
      <c r="E217" s="111"/>
      <c r="F217" s="107"/>
      <c r="G217" s="107"/>
      <c r="H217" s="108"/>
      <c r="I217" s="107"/>
      <c r="J217" s="107"/>
      <c r="K217" s="107"/>
      <c r="L217" s="107"/>
      <c r="M217" s="102"/>
      <c r="N217" s="102"/>
      <c r="O217" s="110"/>
    </row>
    <row r="218" spans="2:15" ht="15">
      <c r="B218" s="105">
        <v>213</v>
      </c>
      <c r="C218" s="188"/>
      <c r="D218" s="106">
        <v>3</v>
      </c>
      <c r="E218" s="111"/>
      <c r="F218" s="107"/>
      <c r="G218" s="107"/>
      <c r="H218" s="108"/>
      <c r="I218" s="107"/>
      <c r="J218" s="107"/>
      <c r="K218" s="107"/>
      <c r="L218" s="107"/>
      <c r="M218" s="102"/>
      <c r="N218" s="102"/>
      <c r="O218" s="110"/>
    </row>
    <row r="219" spans="2:15" ht="15">
      <c r="B219" s="105">
        <v>214</v>
      </c>
      <c r="C219" s="188"/>
      <c r="D219" s="106">
        <v>4</v>
      </c>
      <c r="E219" s="111"/>
      <c r="F219" s="107"/>
      <c r="G219" s="107"/>
      <c r="H219" s="108"/>
      <c r="I219" s="107"/>
      <c r="J219" s="107"/>
      <c r="K219" s="107"/>
      <c r="L219" s="107"/>
      <c r="M219" s="102"/>
      <c r="N219" s="102"/>
      <c r="O219" s="110"/>
    </row>
    <row r="220" spans="2:15" ht="15">
      <c r="B220" s="105">
        <v>215</v>
      </c>
      <c r="C220" s="188"/>
      <c r="D220" s="106">
        <v>5</v>
      </c>
      <c r="E220" s="111"/>
      <c r="F220" s="107"/>
      <c r="G220" s="107"/>
      <c r="H220" s="108"/>
      <c r="I220" s="107"/>
      <c r="J220" s="107"/>
      <c r="K220" s="107"/>
      <c r="L220" s="107"/>
      <c r="M220" s="102"/>
      <c r="N220" s="102"/>
      <c r="O220" s="110"/>
    </row>
    <row r="221" spans="2:15" ht="15">
      <c r="B221" s="105">
        <v>216</v>
      </c>
      <c r="C221" s="188"/>
      <c r="D221" s="106">
        <v>6</v>
      </c>
      <c r="E221" s="111"/>
      <c r="F221" s="107"/>
      <c r="G221" s="107"/>
      <c r="H221" s="108"/>
      <c r="I221" s="107"/>
      <c r="J221" s="107"/>
      <c r="K221" s="107"/>
      <c r="L221" s="107"/>
      <c r="M221" s="102"/>
      <c r="N221" s="102"/>
      <c r="O221" s="110"/>
    </row>
    <row r="222" spans="2:15" ht="15">
      <c r="B222" s="105">
        <v>217</v>
      </c>
      <c r="C222" s="188"/>
      <c r="D222" s="106">
        <v>7</v>
      </c>
      <c r="E222" s="111"/>
      <c r="F222" s="107"/>
      <c r="G222" s="107"/>
      <c r="H222" s="108"/>
      <c r="I222" s="107"/>
      <c r="J222" s="107"/>
      <c r="K222" s="107"/>
      <c r="L222" s="107"/>
      <c r="M222" s="102"/>
      <c r="N222" s="102"/>
      <c r="O222" s="110"/>
    </row>
    <row r="223" spans="2:15" ht="15">
      <c r="B223" s="105">
        <v>218</v>
      </c>
      <c r="C223" s="188"/>
      <c r="D223" s="106">
        <v>8</v>
      </c>
      <c r="E223" s="111"/>
      <c r="F223" s="107"/>
      <c r="G223" s="107"/>
      <c r="H223" s="108"/>
      <c r="I223" s="107"/>
      <c r="J223" s="107"/>
      <c r="K223" s="107"/>
      <c r="L223" s="107"/>
      <c r="M223" s="102"/>
      <c r="N223" s="102"/>
      <c r="O223" s="110"/>
    </row>
    <row r="224" spans="2:15" ht="15">
      <c r="B224" s="105">
        <v>219</v>
      </c>
      <c r="C224" s="188"/>
      <c r="D224" s="106">
        <v>9</v>
      </c>
      <c r="E224" s="111"/>
      <c r="F224" s="107"/>
      <c r="G224" s="107"/>
      <c r="H224" s="108"/>
      <c r="I224" s="107"/>
      <c r="J224" s="107"/>
      <c r="K224" s="107"/>
      <c r="L224" s="107"/>
      <c r="M224" s="102"/>
      <c r="N224" s="102"/>
      <c r="O224" s="110"/>
    </row>
    <row r="225" spans="2:15" ht="15">
      <c r="B225" s="105">
        <v>220</v>
      </c>
      <c r="C225" s="188"/>
      <c r="D225" s="106">
        <v>10</v>
      </c>
      <c r="E225" s="111"/>
      <c r="F225" s="107"/>
      <c r="G225" s="107"/>
      <c r="H225" s="108"/>
      <c r="I225" s="107"/>
      <c r="J225" s="107"/>
      <c r="K225" s="107"/>
      <c r="L225" s="107"/>
      <c r="M225" s="102"/>
      <c r="N225" s="102"/>
      <c r="O225" s="110"/>
    </row>
    <row r="226" spans="2:15" ht="15">
      <c r="B226" s="105">
        <v>221</v>
      </c>
      <c r="C226" s="188"/>
      <c r="D226" s="106">
        <v>1</v>
      </c>
      <c r="E226" s="111"/>
      <c r="F226" s="107"/>
      <c r="G226" s="107"/>
      <c r="H226" s="108"/>
      <c r="I226" s="107"/>
      <c r="J226" s="107"/>
      <c r="K226" s="107"/>
      <c r="L226" s="107"/>
      <c r="M226" s="102"/>
      <c r="N226" s="102"/>
      <c r="O226" s="110"/>
    </row>
    <row r="227" spans="2:15" ht="15">
      <c r="B227" s="105">
        <v>222</v>
      </c>
      <c r="C227" s="188"/>
      <c r="D227" s="106">
        <v>2</v>
      </c>
      <c r="E227" s="111"/>
      <c r="F227" s="107"/>
      <c r="G227" s="107"/>
      <c r="H227" s="108"/>
      <c r="I227" s="107"/>
      <c r="J227" s="107"/>
      <c r="K227" s="107"/>
      <c r="L227" s="107"/>
      <c r="M227" s="102"/>
      <c r="N227" s="102"/>
      <c r="O227" s="110"/>
    </row>
    <row r="228" spans="2:15" ht="15">
      <c r="B228" s="105">
        <v>223</v>
      </c>
      <c r="C228" s="188"/>
      <c r="D228" s="106">
        <v>3</v>
      </c>
      <c r="E228" s="111"/>
      <c r="F228" s="107"/>
      <c r="G228" s="107"/>
      <c r="H228" s="108"/>
      <c r="I228" s="107"/>
      <c r="J228" s="107"/>
      <c r="K228" s="107"/>
      <c r="L228" s="107"/>
      <c r="M228" s="102"/>
      <c r="N228" s="102"/>
      <c r="O228" s="110"/>
    </row>
    <row r="229" spans="2:15" ht="15">
      <c r="B229" s="105">
        <v>224</v>
      </c>
      <c r="C229" s="188"/>
      <c r="D229" s="106">
        <v>4</v>
      </c>
      <c r="E229" s="111"/>
      <c r="F229" s="107"/>
      <c r="G229" s="107"/>
      <c r="H229" s="108"/>
      <c r="I229" s="107"/>
      <c r="J229" s="107"/>
      <c r="K229" s="107"/>
      <c r="L229" s="107"/>
      <c r="M229" s="102"/>
      <c r="N229" s="102"/>
      <c r="O229" s="110"/>
    </row>
    <row r="230" spans="2:15" ht="15">
      <c r="B230" s="105">
        <v>225</v>
      </c>
      <c r="C230" s="188"/>
      <c r="D230" s="106">
        <v>5</v>
      </c>
      <c r="E230" s="111"/>
      <c r="F230" s="107"/>
      <c r="G230" s="107"/>
      <c r="H230" s="108"/>
      <c r="I230" s="107"/>
      <c r="J230" s="107"/>
      <c r="K230" s="107"/>
      <c r="L230" s="107"/>
      <c r="M230" s="102"/>
      <c r="N230" s="102"/>
      <c r="O230" s="110"/>
    </row>
    <row r="231" spans="2:15" ht="15">
      <c r="B231" s="105">
        <v>226</v>
      </c>
      <c r="C231" s="188"/>
      <c r="D231" s="106">
        <v>6</v>
      </c>
      <c r="E231" s="111"/>
      <c r="F231" s="107"/>
      <c r="G231" s="107"/>
      <c r="H231" s="108"/>
      <c r="I231" s="107"/>
      <c r="J231" s="107"/>
      <c r="K231" s="107"/>
      <c r="L231" s="107"/>
      <c r="M231" s="102"/>
      <c r="N231" s="102"/>
      <c r="O231" s="110"/>
    </row>
    <row r="232" spans="2:15" ht="15">
      <c r="B232" s="105">
        <v>227</v>
      </c>
      <c r="C232" s="188"/>
      <c r="D232" s="106">
        <v>7</v>
      </c>
      <c r="E232" s="111"/>
      <c r="F232" s="107"/>
      <c r="G232" s="107"/>
      <c r="H232" s="108"/>
      <c r="I232" s="107"/>
      <c r="J232" s="107"/>
      <c r="K232" s="107"/>
      <c r="L232" s="107"/>
      <c r="M232" s="102"/>
      <c r="N232" s="102"/>
      <c r="O232" s="110"/>
    </row>
    <row r="233" spans="2:15" ht="15">
      <c r="B233" s="105">
        <v>228</v>
      </c>
      <c r="C233" s="188"/>
      <c r="D233" s="106">
        <v>8</v>
      </c>
      <c r="E233" s="111"/>
      <c r="F233" s="107"/>
      <c r="G233" s="107"/>
      <c r="H233" s="108"/>
      <c r="I233" s="107"/>
      <c r="J233" s="107"/>
      <c r="K233" s="107"/>
      <c r="L233" s="107"/>
      <c r="M233" s="102"/>
      <c r="N233" s="102"/>
      <c r="O233" s="110"/>
    </row>
    <row r="234" spans="2:15" ht="15">
      <c r="B234" s="105">
        <v>229</v>
      </c>
      <c r="C234" s="188"/>
      <c r="D234" s="106">
        <v>9</v>
      </c>
      <c r="E234" s="111"/>
      <c r="F234" s="107"/>
      <c r="G234" s="107"/>
      <c r="H234" s="108"/>
      <c r="I234" s="107"/>
      <c r="J234" s="107"/>
      <c r="K234" s="107"/>
      <c r="L234" s="107"/>
      <c r="M234" s="102"/>
      <c r="N234" s="102"/>
      <c r="O234" s="110"/>
    </row>
    <row r="235" spans="2:15" ht="15">
      <c r="B235" s="105">
        <v>230</v>
      </c>
      <c r="C235" s="188"/>
      <c r="D235" s="106">
        <v>10</v>
      </c>
      <c r="E235" s="111"/>
      <c r="F235" s="107"/>
      <c r="G235" s="107"/>
      <c r="H235" s="108"/>
      <c r="I235" s="107"/>
      <c r="J235" s="107"/>
      <c r="K235" s="107"/>
      <c r="L235" s="107"/>
      <c r="M235" s="102"/>
      <c r="N235" s="102"/>
      <c r="O235" s="110"/>
    </row>
    <row r="236" spans="2:15" ht="15">
      <c r="B236" s="105">
        <v>231</v>
      </c>
      <c r="C236" s="188"/>
      <c r="D236" s="106">
        <v>1</v>
      </c>
      <c r="E236" s="111"/>
      <c r="F236" s="107"/>
      <c r="G236" s="107"/>
      <c r="H236" s="108"/>
      <c r="I236" s="107"/>
      <c r="J236" s="107"/>
      <c r="K236" s="107"/>
      <c r="L236" s="107"/>
      <c r="M236" s="102"/>
      <c r="N236" s="102"/>
      <c r="O236" s="110"/>
    </row>
    <row r="237" spans="2:15" ht="15">
      <c r="B237" s="105">
        <v>232</v>
      </c>
      <c r="C237" s="188"/>
      <c r="D237" s="106">
        <v>2</v>
      </c>
      <c r="E237" s="111"/>
      <c r="F237" s="107"/>
      <c r="G237" s="107"/>
      <c r="H237" s="108"/>
      <c r="I237" s="107"/>
      <c r="J237" s="107"/>
      <c r="K237" s="107"/>
      <c r="L237" s="107"/>
      <c r="M237" s="102"/>
      <c r="N237" s="102"/>
      <c r="O237" s="110"/>
    </row>
    <row r="238" spans="2:15" ht="15">
      <c r="B238" s="105">
        <v>233</v>
      </c>
      <c r="C238" s="188"/>
      <c r="D238" s="106">
        <v>3</v>
      </c>
      <c r="E238" s="111"/>
      <c r="F238" s="107"/>
      <c r="G238" s="107"/>
      <c r="H238" s="108"/>
      <c r="I238" s="107"/>
      <c r="J238" s="107"/>
      <c r="K238" s="107"/>
      <c r="L238" s="107"/>
      <c r="M238" s="102"/>
      <c r="N238" s="102"/>
      <c r="O238" s="110"/>
    </row>
    <row r="239" spans="2:15" ht="15">
      <c r="B239" s="105">
        <v>234</v>
      </c>
      <c r="C239" s="188"/>
      <c r="D239" s="106">
        <v>4</v>
      </c>
      <c r="E239" s="111"/>
      <c r="F239" s="107"/>
      <c r="G239" s="107"/>
      <c r="H239" s="108"/>
      <c r="I239" s="107"/>
      <c r="J239" s="107"/>
      <c r="K239" s="107"/>
      <c r="L239" s="107"/>
      <c r="M239" s="102"/>
      <c r="N239" s="102"/>
      <c r="O239" s="110"/>
    </row>
    <row r="240" spans="2:15" ht="15">
      <c r="B240" s="105">
        <v>235</v>
      </c>
      <c r="C240" s="188"/>
      <c r="D240" s="106">
        <v>5</v>
      </c>
      <c r="E240" s="111"/>
      <c r="F240" s="107"/>
      <c r="G240" s="107"/>
      <c r="H240" s="108"/>
      <c r="I240" s="107"/>
      <c r="J240" s="107"/>
      <c r="K240" s="107"/>
      <c r="L240" s="107"/>
      <c r="M240" s="102"/>
      <c r="N240" s="102"/>
      <c r="O240" s="110"/>
    </row>
    <row r="241" spans="2:15" ht="15">
      <c r="B241" s="105">
        <v>236</v>
      </c>
      <c r="C241" s="188"/>
      <c r="D241" s="106">
        <v>6</v>
      </c>
      <c r="E241" s="111"/>
      <c r="F241" s="107"/>
      <c r="G241" s="107"/>
      <c r="H241" s="108"/>
      <c r="I241" s="107"/>
      <c r="J241" s="107"/>
      <c r="K241" s="107"/>
      <c r="L241" s="107"/>
      <c r="M241" s="102"/>
      <c r="N241" s="102"/>
      <c r="O241" s="110"/>
    </row>
    <row r="242" spans="2:15" ht="15">
      <c r="B242" s="105">
        <v>237</v>
      </c>
      <c r="C242" s="188"/>
      <c r="D242" s="106">
        <v>7</v>
      </c>
      <c r="E242" s="111"/>
      <c r="F242" s="107"/>
      <c r="G242" s="107"/>
      <c r="H242" s="108"/>
      <c r="I242" s="107"/>
      <c r="J242" s="107"/>
      <c r="K242" s="107"/>
      <c r="L242" s="107"/>
      <c r="M242" s="102"/>
      <c r="N242" s="102"/>
      <c r="O242" s="110"/>
    </row>
    <row r="243" spans="2:15" ht="15">
      <c r="B243" s="105">
        <v>238</v>
      </c>
      <c r="C243" s="188"/>
      <c r="D243" s="106">
        <v>8</v>
      </c>
      <c r="E243" s="111"/>
      <c r="F243" s="107"/>
      <c r="G243" s="107"/>
      <c r="H243" s="108"/>
      <c r="I243" s="107"/>
      <c r="J243" s="107"/>
      <c r="K243" s="107"/>
      <c r="L243" s="107"/>
      <c r="M243" s="102"/>
      <c r="N243" s="102"/>
      <c r="O243" s="110"/>
    </row>
    <row r="244" spans="2:15" ht="15">
      <c r="B244" s="105">
        <v>239</v>
      </c>
      <c r="C244" s="188"/>
      <c r="D244" s="106">
        <v>9</v>
      </c>
      <c r="E244" s="111"/>
      <c r="F244" s="107"/>
      <c r="G244" s="107"/>
      <c r="H244" s="108"/>
      <c r="I244" s="107"/>
      <c r="J244" s="107"/>
      <c r="K244" s="107"/>
      <c r="L244" s="107"/>
      <c r="M244" s="102"/>
      <c r="N244" s="102"/>
      <c r="O244" s="110"/>
    </row>
    <row r="245" spans="2:15" ht="15">
      <c r="B245" s="105">
        <v>240</v>
      </c>
      <c r="C245" s="188"/>
      <c r="D245" s="106">
        <v>10</v>
      </c>
      <c r="E245" s="111"/>
      <c r="F245" s="107"/>
      <c r="G245" s="107"/>
      <c r="H245" s="108"/>
      <c r="I245" s="107"/>
      <c r="J245" s="107"/>
      <c r="K245" s="107"/>
      <c r="L245" s="107"/>
      <c r="M245" s="102"/>
      <c r="N245" s="102"/>
      <c r="O245" s="110"/>
    </row>
    <row r="246" spans="2:15" ht="15">
      <c r="B246" s="105">
        <v>241</v>
      </c>
      <c r="C246" s="188"/>
      <c r="D246" s="106">
        <v>1</v>
      </c>
      <c r="E246" s="111"/>
      <c r="F246" s="107"/>
      <c r="G246" s="107"/>
      <c r="H246" s="108"/>
      <c r="I246" s="107"/>
      <c r="J246" s="107"/>
      <c r="K246" s="107"/>
      <c r="L246" s="107"/>
      <c r="M246" s="102"/>
      <c r="N246" s="102"/>
      <c r="O246" s="110"/>
    </row>
    <row r="247" spans="2:15" ht="15">
      <c r="B247" s="105">
        <v>242</v>
      </c>
      <c r="C247" s="188"/>
      <c r="D247" s="106">
        <v>2</v>
      </c>
      <c r="E247" s="111"/>
      <c r="F247" s="107"/>
      <c r="G247" s="107"/>
      <c r="H247" s="108"/>
      <c r="I247" s="107"/>
      <c r="J247" s="107"/>
      <c r="K247" s="107"/>
      <c r="L247" s="107"/>
      <c r="M247" s="102"/>
      <c r="N247" s="102"/>
      <c r="O247" s="110"/>
    </row>
    <row r="248" spans="2:15" ht="15">
      <c r="B248" s="105">
        <v>243</v>
      </c>
      <c r="C248" s="188"/>
      <c r="D248" s="106">
        <v>3</v>
      </c>
      <c r="E248" s="111"/>
      <c r="F248" s="107"/>
      <c r="G248" s="107"/>
      <c r="H248" s="108"/>
      <c r="I248" s="107"/>
      <c r="J248" s="107"/>
      <c r="K248" s="107"/>
      <c r="L248" s="107"/>
      <c r="M248" s="102"/>
      <c r="N248" s="102"/>
      <c r="O248" s="110"/>
    </row>
    <row r="249" spans="2:15" ht="15">
      <c r="B249" s="105">
        <v>244</v>
      </c>
      <c r="C249" s="188"/>
      <c r="D249" s="106">
        <v>4</v>
      </c>
      <c r="E249" s="111"/>
      <c r="F249" s="107"/>
      <c r="G249" s="107"/>
      <c r="H249" s="108"/>
      <c r="I249" s="107"/>
      <c r="J249" s="107"/>
      <c r="K249" s="107"/>
      <c r="L249" s="107"/>
      <c r="M249" s="102"/>
      <c r="N249" s="102"/>
      <c r="O249" s="110"/>
    </row>
    <row r="250" spans="2:15" ht="15">
      <c r="B250" s="105">
        <v>245</v>
      </c>
      <c r="C250" s="188"/>
      <c r="D250" s="106">
        <v>5</v>
      </c>
      <c r="E250" s="111"/>
      <c r="F250" s="107"/>
      <c r="G250" s="107"/>
      <c r="H250" s="108"/>
      <c r="I250" s="107"/>
      <c r="J250" s="107"/>
      <c r="K250" s="107"/>
      <c r="L250" s="107"/>
      <c r="M250" s="102"/>
      <c r="N250" s="102"/>
      <c r="O250" s="110"/>
    </row>
    <row r="251" spans="2:15" ht="15">
      <c r="B251" s="105">
        <v>246</v>
      </c>
      <c r="C251" s="188"/>
      <c r="D251" s="106">
        <v>6</v>
      </c>
      <c r="E251" s="111"/>
      <c r="F251" s="107"/>
      <c r="G251" s="107"/>
      <c r="H251" s="108"/>
      <c r="I251" s="107"/>
      <c r="J251" s="107"/>
      <c r="K251" s="107"/>
      <c r="L251" s="107"/>
      <c r="M251" s="102"/>
      <c r="N251" s="102"/>
      <c r="O251" s="110"/>
    </row>
    <row r="252" spans="2:15" ht="15">
      <c r="B252" s="105">
        <v>247</v>
      </c>
      <c r="C252" s="188"/>
      <c r="D252" s="106">
        <v>7</v>
      </c>
      <c r="E252" s="111"/>
      <c r="F252" s="107"/>
      <c r="G252" s="107"/>
      <c r="H252" s="108"/>
      <c r="I252" s="107"/>
      <c r="J252" s="107"/>
      <c r="K252" s="107"/>
      <c r="L252" s="107"/>
      <c r="M252" s="102"/>
      <c r="N252" s="102"/>
      <c r="O252" s="110"/>
    </row>
    <row r="253" spans="2:15" ht="15">
      <c r="B253" s="105">
        <v>248</v>
      </c>
      <c r="C253" s="188"/>
      <c r="D253" s="106">
        <v>8</v>
      </c>
      <c r="E253" s="111"/>
      <c r="F253" s="107"/>
      <c r="G253" s="107"/>
      <c r="H253" s="108"/>
      <c r="I253" s="107"/>
      <c r="J253" s="107"/>
      <c r="K253" s="107"/>
      <c r="L253" s="107"/>
      <c r="M253" s="102"/>
      <c r="N253" s="102"/>
      <c r="O253" s="110"/>
    </row>
    <row r="254" spans="2:15" ht="15">
      <c r="B254" s="105">
        <v>249</v>
      </c>
      <c r="C254" s="188"/>
      <c r="D254" s="106">
        <v>9</v>
      </c>
      <c r="E254" s="111"/>
      <c r="F254" s="107"/>
      <c r="G254" s="107"/>
      <c r="H254" s="108"/>
      <c r="I254" s="107"/>
      <c r="J254" s="107"/>
      <c r="K254" s="107"/>
      <c r="L254" s="107"/>
      <c r="M254" s="102"/>
      <c r="N254" s="102"/>
      <c r="O254" s="110"/>
    </row>
    <row r="255" spans="2:15" ht="15">
      <c r="B255" s="105">
        <v>250</v>
      </c>
      <c r="C255" s="188"/>
      <c r="D255" s="106">
        <v>10</v>
      </c>
      <c r="E255" s="111"/>
      <c r="F255" s="107"/>
      <c r="G255" s="107"/>
      <c r="H255" s="108"/>
      <c r="I255" s="107"/>
      <c r="J255" s="107"/>
      <c r="K255" s="107"/>
      <c r="L255" s="107"/>
      <c r="M255" s="102"/>
      <c r="N255" s="102"/>
      <c r="O255" s="110"/>
    </row>
    <row r="256" spans="2:15" ht="15">
      <c r="B256" s="105">
        <v>251</v>
      </c>
      <c r="C256" s="188"/>
      <c r="D256" s="106">
        <v>1</v>
      </c>
      <c r="E256" s="111"/>
      <c r="F256" s="107"/>
      <c r="G256" s="107"/>
      <c r="H256" s="108"/>
      <c r="I256" s="107"/>
      <c r="J256" s="107"/>
      <c r="K256" s="107"/>
      <c r="L256" s="107"/>
      <c r="M256" s="102"/>
      <c r="N256" s="102"/>
      <c r="O256" s="110"/>
    </row>
    <row r="257" spans="2:15" ht="15">
      <c r="B257" s="105">
        <v>252</v>
      </c>
      <c r="C257" s="188"/>
      <c r="D257" s="106">
        <v>2</v>
      </c>
      <c r="E257" s="111"/>
      <c r="F257" s="107"/>
      <c r="G257" s="107"/>
      <c r="H257" s="108"/>
      <c r="I257" s="107"/>
      <c r="J257" s="107"/>
      <c r="K257" s="107"/>
      <c r="L257" s="107"/>
      <c r="M257" s="102"/>
      <c r="N257" s="102"/>
      <c r="O257" s="110"/>
    </row>
    <row r="258" spans="2:15" ht="15">
      <c r="B258" s="105">
        <v>253</v>
      </c>
      <c r="C258" s="188"/>
      <c r="D258" s="106">
        <v>3</v>
      </c>
      <c r="E258" s="111"/>
      <c r="F258" s="107"/>
      <c r="G258" s="107"/>
      <c r="H258" s="108"/>
      <c r="I258" s="107"/>
      <c r="J258" s="107"/>
      <c r="K258" s="107"/>
      <c r="L258" s="107"/>
      <c r="M258" s="102"/>
      <c r="N258" s="102"/>
      <c r="O258" s="110"/>
    </row>
    <row r="259" spans="2:15" ht="15">
      <c r="B259" s="105">
        <v>254</v>
      </c>
      <c r="C259" s="188"/>
      <c r="D259" s="106">
        <v>4</v>
      </c>
      <c r="E259" s="111"/>
      <c r="F259" s="107"/>
      <c r="G259" s="107"/>
      <c r="H259" s="108"/>
      <c r="I259" s="107"/>
      <c r="J259" s="107"/>
      <c r="K259" s="107"/>
      <c r="L259" s="107"/>
      <c r="M259" s="102"/>
      <c r="N259" s="102"/>
      <c r="O259" s="110"/>
    </row>
    <row r="260" spans="2:15" ht="15">
      <c r="B260" s="105">
        <v>255</v>
      </c>
      <c r="C260" s="188"/>
      <c r="D260" s="106">
        <v>5</v>
      </c>
      <c r="E260" s="111"/>
      <c r="F260" s="107"/>
      <c r="G260" s="107"/>
      <c r="H260" s="108"/>
      <c r="I260" s="107"/>
      <c r="J260" s="107"/>
      <c r="K260" s="107"/>
      <c r="L260" s="107"/>
      <c r="M260" s="102"/>
      <c r="N260" s="102"/>
      <c r="O260" s="110"/>
    </row>
    <row r="261" spans="2:15" ht="15">
      <c r="B261" s="105">
        <v>256</v>
      </c>
      <c r="C261" s="188"/>
      <c r="D261" s="106">
        <v>6</v>
      </c>
      <c r="E261" s="111"/>
      <c r="F261" s="107"/>
      <c r="G261" s="107"/>
      <c r="H261" s="108"/>
      <c r="I261" s="107"/>
      <c r="J261" s="107"/>
      <c r="K261" s="107"/>
      <c r="L261" s="107"/>
      <c r="M261" s="102"/>
      <c r="N261" s="102"/>
      <c r="O261" s="110"/>
    </row>
    <row r="262" spans="2:15" ht="15">
      <c r="B262" s="105">
        <v>257</v>
      </c>
      <c r="C262" s="188"/>
      <c r="D262" s="106">
        <v>7</v>
      </c>
      <c r="E262" s="111"/>
      <c r="F262" s="107"/>
      <c r="G262" s="107"/>
      <c r="H262" s="108"/>
      <c r="I262" s="107"/>
      <c r="J262" s="107"/>
      <c r="K262" s="107"/>
      <c r="L262" s="107"/>
      <c r="M262" s="102"/>
      <c r="N262" s="102"/>
      <c r="O262" s="110"/>
    </row>
    <row r="263" spans="2:15" ht="15">
      <c r="B263" s="105">
        <v>258</v>
      </c>
      <c r="C263" s="188"/>
      <c r="D263" s="106">
        <v>8</v>
      </c>
      <c r="E263" s="111"/>
      <c r="F263" s="107"/>
      <c r="G263" s="107"/>
      <c r="H263" s="108"/>
      <c r="I263" s="107"/>
      <c r="J263" s="107"/>
      <c r="K263" s="107"/>
      <c r="L263" s="107"/>
      <c r="M263" s="102"/>
      <c r="N263" s="102"/>
      <c r="O263" s="110"/>
    </row>
    <row r="264" spans="2:15" ht="15">
      <c r="B264" s="105">
        <v>259</v>
      </c>
      <c r="C264" s="188"/>
      <c r="D264" s="106">
        <v>9</v>
      </c>
      <c r="E264" s="111"/>
      <c r="F264" s="107"/>
      <c r="G264" s="107"/>
      <c r="H264" s="108"/>
      <c r="I264" s="107"/>
      <c r="J264" s="107"/>
      <c r="K264" s="107"/>
      <c r="L264" s="107"/>
      <c r="M264" s="102"/>
      <c r="N264" s="102"/>
      <c r="O264" s="110"/>
    </row>
    <row r="265" spans="2:15" ht="15">
      <c r="B265" s="105">
        <v>260</v>
      </c>
      <c r="C265" s="188"/>
      <c r="D265" s="106">
        <v>10</v>
      </c>
      <c r="E265" s="111"/>
      <c r="F265" s="107"/>
      <c r="G265" s="107"/>
      <c r="H265" s="108"/>
      <c r="I265" s="107"/>
      <c r="J265" s="107"/>
      <c r="K265" s="107"/>
      <c r="L265" s="107"/>
      <c r="M265" s="102"/>
      <c r="N265" s="102"/>
      <c r="O265" s="110"/>
    </row>
    <row r="266" spans="2:15" ht="15">
      <c r="B266" s="105">
        <v>261</v>
      </c>
      <c r="C266" s="188"/>
      <c r="D266" s="106">
        <v>1</v>
      </c>
      <c r="E266" s="111"/>
      <c r="F266" s="107"/>
      <c r="G266" s="107"/>
      <c r="H266" s="108"/>
      <c r="I266" s="107"/>
      <c r="J266" s="107"/>
      <c r="K266" s="107"/>
      <c r="L266" s="107"/>
      <c r="M266" s="102"/>
      <c r="N266" s="102"/>
      <c r="O266" s="110"/>
    </row>
    <row r="267" spans="2:15" ht="15">
      <c r="B267" s="105">
        <v>262</v>
      </c>
      <c r="C267" s="188"/>
      <c r="D267" s="106">
        <v>2</v>
      </c>
      <c r="E267" s="111"/>
      <c r="F267" s="107"/>
      <c r="G267" s="107"/>
      <c r="H267" s="108"/>
      <c r="I267" s="107"/>
      <c r="J267" s="107"/>
      <c r="K267" s="107"/>
      <c r="L267" s="107"/>
      <c r="M267" s="102"/>
      <c r="N267" s="102"/>
      <c r="O267" s="110"/>
    </row>
    <row r="268" spans="2:15" ht="15">
      <c r="B268" s="105">
        <v>263</v>
      </c>
      <c r="C268" s="188"/>
      <c r="D268" s="106">
        <v>3</v>
      </c>
      <c r="E268" s="111"/>
      <c r="F268" s="107"/>
      <c r="G268" s="107"/>
      <c r="H268" s="108"/>
      <c r="I268" s="107"/>
      <c r="J268" s="107"/>
      <c r="K268" s="107"/>
      <c r="L268" s="107"/>
      <c r="M268" s="102"/>
      <c r="N268" s="102"/>
      <c r="O268" s="110"/>
    </row>
    <row r="269" spans="2:15" ht="15">
      <c r="B269" s="105">
        <v>264</v>
      </c>
      <c r="C269" s="188"/>
      <c r="D269" s="106">
        <v>4</v>
      </c>
      <c r="E269" s="111"/>
      <c r="F269" s="107"/>
      <c r="G269" s="107"/>
      <c r="H269" s="108"/>
      <c r="I269" s="107"/>
      <c r="J269" s="107"/>
      <c r="K269" s="107"/>
      <c r="L269" s="107"/>
      <c r="M269" s="102"/>
      <c r="N269" s="102"/>
      <c r="O269" s="110"/>
    </row>
    <row r="270" spans="2:15" ht="15">
      <c r="B270" s="105">
        <v>265</v>
      </c>
      <c r="C270" s="188"/>
      <c r="D270" s="106">
        <v>5</v>
      </c>
      <c r="E270" s="111"/>
      <c r="F270" s="107"/>
      <c r="G270" s="107"/>
      <c r="H270" s="108"/>
      <c r="I270" s="107"/>
      <c r="J270" s="107"/>
      <c r="K270" s="107"/>
      <c r="L270" s="107"/>
      <c r="M270" s="102"/>
      <c r="N270" s="102"/>
      <c r="O270" s="110"/>
    </row>
    <row r="271" spans="2:15" ht="15">
      <c r="B271" s="105">
        <v>266</v>
      </c>
      <c r="C271" s="188"/>
      <c r="D271" s="106">
        <v>6</v>
      </c>
      <c r="E271" s="111"/>
      <c r="F271" s="107"/>
      <c r="G271" s="107"/>
      <c r="H271" s="108"/>
      <c r="I271" s="107"/>
      <c r="J271" s="107"/>
      <c r="K271" s="107"/>
      <c r="L271" s="107"/>
      <c r="M271" s="102"/>
      <c r="N271" s="102"/>
      <c r="O271" s="110"/>
    </row>
    <row r="272" spans="2:15" ht="15">
      <c r="B272" s="105">
        <v>267</v>
      </c>
      <c r="C272" s="188"/>
      <c r="D272" s="106">
        <v>7</v>
      </c>
      <c r="E272" s="111"/>
      <c r="F272" s="107"/>
      <c r="G272" s="107"/>
      <c r="H272" s="108"/>
      <c r="I272" s="107"/>
      <c r="J272" s="107"/>
      <c r="K272" s="107"/>
      <c r="L272" s="107"/>
      <c r="M272" s="102"/>
      <c r="N272" s="102"/>
      <c r="O272" s="110"/>
    </row>
    <row r="273" spans="2:15" ht="15">
      <c r="B273" s="105">
        <v>268</v>
      </c>
      <c r="C273" s="188"/>
      <c r="D273" s="106">
        <v>8</v>
      </c>
      <c r="E273" s="111"/>
      <c r="F273" s="107"/>
      <c r="G273" s="107"/>
      <c r="H273" s="108"/>
      <c r="I273" s="107"/>
      <c r="J273" s="107"/>
      <c r="K273" s="107"/>
      <c r="L273" s="107"/>
      <c r="M273" s="102"/>
      <c r="N273" s="102"/>
      <c r="O273" s="110"/>
    </row>
    <row r="274" spans="2:15" ht="15">
      <c r="B274" s="105">
        <v>269</v>
      </c>
      <c r="C274" s="188"/>
      <c r="D274" s="106">
        <v>9</v>
      </c>
      <c r="E274" s="111"/>
      <c r="F274" s="107"/>
      <c r="G274" s="107"/>
      <c r="H274" s="108"/>
      <c r="I274" s="107"/>
      <c r="J274" s="107"/>
      <c r="K274" s="107"/>
      <c r="L274" s="107"/>
      <c r="M274" s="102"/>
      <c r="N274" s="102"/>
      <c r="O274" s="110"/>
    </row>
    <row r="275" spans="2:15" ht="15">
      <c r="B275" s="105">
        <v>270</v>
      </c>
      <c r="C275" s="188"/>
      <c r="D275" s="106">
        <v>10</v>
      </c>
      <c r="E275" s="111"/>
      <c r="F275" s="107"/>
      <c r="G275" s="107"/>
      <c r="H275" s="108"/>
      <c r="I275" s="107"/>
      <c r="J275" s="107"/>
      <c r="K275" s="107"/>
      <c r="L275" s="107"/>
      <c r="M275" s="102"/>
      <c r="N275" s="102"/>
      <c r="O275" s="110"/>
    </row>
    <row r="276" spans="2:15" ht="15">
      <c r="B276" s="105">
        <v>271</v>
      </c>
      <c r="C276" s="188"/>
      <c r="D276" s="106">
        <v>1</v>
      </c>
      <c r="E276" s="111"/>
      <c r="F276" s="107"/>
      <c r="G276" s="107"/>
      <c r="H276" s="108"/>
      <c r="I276" s="107"/>
      <c r="J276" s="107"/>
      <c r="K276" s="107"/>
      <c r="L276" s="107"/>
      <c r="M276" s="102"/>
      <c r="N276" s="102"/>
      <c r="O276" s="110"/>
    </row>
    <row r="277" spans="2:15" ht="15">
      <c r="B277" s="105">
        <v>272</v>
      </c>
      <c r="C277" s="188"/>
      <c r="D277" s="106">
        <v>2</v>
      </c>
      <c r="E277" s="111"/>
      <c r="F277" s="107"/>
      <c r="G277" s="107"/>
      <c r="H277" s="108"/>
      <c r="I277" s="107"/>
      <c r="J277" s="107"/>
      <c r="K277" s="107"/>
      <c r="L277" s="107"/>
      <c r="M277" s="102"/>
      <c r="N277" s="102"/>
      <c r="O277" s="110"/>
    </row>
    <row r="278" spans="2:15" ht="15">
      <c r="B278" s="105">
        <v>273</v>
      </c>
      <c r="C278" s="188"/>
      <c r="D278" s="106">
        <v>3</v>
      </c>
      <c r="E278" s="111"/>
      <c r="F278" s="107"/>
      <c r="G278" s="107"/>
      <c r="H278" s="108"/>
      <c r="I278" s="107"/>
      <c r="J278" s="107"/>
      <c r="K278" s="107"/>
      <c r="L278" s="107"/>
      <c r="M278" s="102"/>
      <c r="N278" s="102"/>
      <c r="O278" s="110"/>
    </row>
    <row r="279" spans="2:15" ht="15">
      <c r="B279" s="105">
        <v>274</v>
      </c>
      <c r="C279" s="188"/>
      <c r="D279" s="106">
        <v>4</v>
      </c>
      <c r="E279" s="111"/>
      <c r="F279" s="107"/>
      <c r="G279" s="107"/>
      <c r="H279" s="108"/>
      <c r="I279" s="107"/>
      <c r="J279" s="107"/>
      <c r="K279" s="107"/>
      <c r="L279" s="107"/>
      <c r="M279" s="102"/>
      <c r="N279" s="102"/>
      <c r="O279" s="110"/>
    </row>
    <row r="280" spans="2:15" ht="15">
      <c r="B280" s="105">
        <v>275</v>
      </c>
      <c r="C280" s="188"/>
      <c r="D280" s="106">
        <v>5</v>
      </c>
      <c r="E280" s="111"/>
      <c r="F280" s="107"/>
      <c r="G280" s="107"/>
      <c r="H280" s="108"/>
      <c r="I280" s="107"/>
      <c r="J280" s="107"/>
      <c r="K280" s="107"/>
      <c r="L280" s="107"/>
      <c r="M280" s="102"/>
      <c r="N280" s="102"/>
      <c r="O280" s="110"/>
    </row>
    <row r="281" spans="2:15" ht="15">
      <c r="B281" s="105">
        <v>276</v>
      </c>
      <c r="C281" s="188"/>
      <c r="D281" s="106">
        <v>6</v>
      </c>
      <c r="E281" s="111"/>
      <c r="F281" s="107"/>
      <c r="G281" s="107"/>
      <c r="H281" s="108"/>
      <c r="I281" s="107"/>
      <c r="J281" s="107"/>
      <c r="K281" s="107"/>
      <c r="L281" s="107"/>
      <c r="M281" s="102"/>
      <c r="N281" s="102"/>
      <c r="O281" s="110"/>
    </row>
    <row r="282" spans="2:15" ht="15">
      <c r="B282" s="105">
        <v>277</v>
      </c>
      <c r="C282" s="188"/>
      <c r="D282" s="106">
        <v>7</v>
      </c>
      <c r="E282" s="111"/>
      <c r="F282" s="107"/>
      <c r="G282" s="107"/>
      <c r="H282" s="108"/>
      <c r="I282" s="107"/>
      <c r="J282" s="107"/>
      <c r="K282" s="107"/>
      <c r="L282" s="107"/>
      <c r="M282" s="102"/>
      <c r="N282" s="102"/>
      <c r="O282" s="110"/>
    </row>
    <row r="283" spans="2:15" ht="15">
      <c r="B283" s="105">
        <v>278</v>
      </c>
      <c r="C283" s="188"/>
      <c r="D283" s="106">
        <v>8</v>
      </c>
      <c r="E283" s="111"/>
      <c r="F283" s="107"/>
      <c r="G283" s="107"/>
      <c r="H283" s="108"/>
      <c r="I283" s="107"/>
      <c r="J283" s="107"/>
      <c r="K283" s="107"/>
      <c r="L283" s="107"/>
      <c r="M283" s="102"/>
      <c r="N283" s="102"/>
      <c r="O283" s="110"/>
    </row>
    <row r="284" spans="2:15" ht="15">
      <c r="B284" s="105">
        <v>279</v>
      </c>
      <c r="C284" s="188"/>
      <c r="D284" s="106">
        <v>9</v>
      </c>
      <c r="E284" s="111"/>
      <c r="F284" s="107"/>
      <c r="G284" s="107"/>
      <c r="H284" s="108"/>
      <c r="I284" s="107"/>
      <c r="J284" s="107"/>
      <c r="K284" s="107"/>
      <c r="L284" s="107"/>
      <c r="M284" s="102"/>
      <c r="N284" s="102"/>
      <c r="O284" s="110"/>
    </row>
    <row r="285" spans="2:15" ht="15">
      <c r="B285" s="105">
        <v>280</v>
      </c>
      <c r="C285" s="188"/>
      <c r="D285" s="106">
        <v>10</v>
      </c>
      <c r="E285" s="111"/>
      <c r="F285" s="107"/>
      <c r="G285" s="107"/>
      <c r="H285" s="108"/>
      <c r="I285" s="107"/>
      <c r="J285" s="107"/>
      <c r="K285" s="107"/>
      <c r="L285" s="107"/>
      <c r="M285" s="102"/>
      <c r="N285" s="102"/>
      <c r="O285" s="110"/>
    </row>
    <row r="286" spans="2:15" ht="15">
      <c r="B286" s="105">
        <v>281</v>
      </c>
      <c r="C286" s="188"/>
      <c r="D286" s="106">
        <v>1</v>
      </c>
      <c r="E286" s="111"/>
      <c r="F286" s="107"/>
      <c r="G286" s="107"/>
      <c r="H286" s="108"/>
      <c r="I286" s="107"/>
      <c r="J286" s="107"/>
      <c r="K286" s="107"/>
      <c r="L286" s="107"/>
      <c r="M286" s="102"/>
      <c r="N286" s="102"/>
      <c r="O286" s="110"/>
    </row>
    <row r="287" spans="2:15" ht="15">
      <c r="B287" s="105">
        <v>282</v>
      </c>
      <c r="C287" s="188"/>
      <c r="D287" s="106">
        <v>2</v>
      </c>
      <c r="E287" s="111"/>
      <c r="F287" s="107"/>
      <c r="G287" s="107"/>
      <c r="H287" s="108"/>
      <c r="I287" s="107"/>
      <c r="J287" s="107"/>
      <c r="K287" s="107"/>
      <c r="L287" s="107"/>
      <c r="M287" s="102"/>
      <c r="N287" s="102"/>
      <c r="O287" s="110"/>
    </row>
    <row r="288" spans="2:15" ht="15">
      <c r="B288" s="105">
        <v>283</v>
      </c>
      <c r="C288" s="188"/>
      <c r="D288" s="106">
        <v>3</v>
      </c>
      <c r="E288" s="111"/>
      <c r="F288" s="107"/>
      <c r="G288" s="107"/>
      <c r="H288" s="108"/>
      <c r="I288" s="107"/>
      <c r="J288" s="107"/>
      <c r="K288" s="107"/>
      <c r="L288" s="107"/>
      <c r="M288" s="102"/>
      <c r="N288" s="102"/>
      <c r="O288" s="110"/>
    </row>
    <row r="289" spans="2:15" ht="15">
      <c r="B289" s="105">
        <v>284</v>
      </c>
      <c r="C289" s="188"/>
      <c r="D289" s="106">
        <v>4</v>
      </c>
      <c r="E289" s="111"/>
      <c r="F289" s="107"/>
      <c r="G289" s="107"/>
      <c r="H289" s="108"/>
      <c r="I289" s="107"/>
      <c r="J289" s="107"/>
      <c r="K289" s="107"/>
      <c r="L289" s="107"/>
      <c r="M289" s="102"/>
      <c r="N289" s="102"/>
      <c r="O289" s="110"/>
    </row>
    <row r="290" spans="2:15" ht="15">
      <c r="B290" s="105">
        <v>285</v>
      </c>
      <c r="C290" s="188"/>
      <c r="D290" s="106">
        <v>5</v>
      </c>
      <c r="E290" s="111"/>
      <c r="F290" s="107"/>
      <c r="G290" s="107"/>
      <c r="H290" s="108"/>
      <c r="I290" s="107"/>
      <c r="J290" s="107"/>
      <c r="K290" s="107"/>
      <c r="L290" s="107"/>
      <c r="M290" s="102"/>
      <c r="N290" s="102"/>
      <c r="O290" s="110"/>
    </row>
    <row r="291" spans="2:15" ht="15">
      <c r="B291" s="105">
        <v>286</v>
      </c>
      <c r="C291" s="188"/>
      <c r="D291" s="106">
        <v>6</v>
      </c>
      <c r="E291" s="111"/>
      <c r="F291" s="107"/>
      <c r="G291" s="107"/>
      <c r="H291" s="108"/>
      <c r="I291" s="107"/>
      <c r="J291" s="107"/>
      <c r="K291" s="107"/>
      <c r="L291" s="107"/>
      <c r="M291" s="102"/>
      <c r="N291" s="102"/>
      <c r="O291" s="110"/>
    </row>
    <row r="292" spans="2:15" ht="15">
      <c r="B292" s="105">
        <v>287</v>
      </c>
      <c r="C292" s="188"/>
      <c r="D292" s="106">
        <v>7</v>
      </c>
      <c r="E292" s="111"/>
      <c r="F292" s="107"/>
      <c r="G292" s="107"/>
      <c r="H292" s="108"/>
      <c r="I292" s="107"/>
      <c r="J292" s="107"/>
      <c r="K292" s="107"/>
      <c r="L292" s="107"/>
      <c r="M292" s="102"/>
      <c r="N292" s="102"/>
      <c r="O292" s="110"/>
    </row>
    <row r="293" spans="2:15" ht="15">
      <c r="B293" s="105">
        <v>288</v>
      </c>
      <c r="C293" s="188"/>
      <c r="D293" s="106">
        <v>8</v>
      </c>
      <c r="E293" s="111"/>
      <c r="F293" s="107"/>
      <c r="G293" s="107"/>
      <c r="H293" s="108"/>
      <c r="I293" s="107"/>
      <c r="J293" s="107"/>
      <c r="K293" s="107"/>
      <c r="L293" s="107"/>
      <c r="M293" s="102"/>
      <c r="N293" s="102"/>
      <c r="O293" s="110"/>
    </row>
    <row r="294" spans="2:15" ht="15">
      <c r="B294" s="105">
        <v>289</v>
      </c>
      <c r="C294" s="188"/>
      <c r="D294" s="106">
        <v>9</v>
      </c>
      <c r="E294" s="111"/>
      <c r="F294" s="107"/>
      <c r="G294" s="107"/>
      <c r="H294" s="108"/>
      <c r="I294" s="107"/>
      <c r="J294" s="107"/>
      <c r="K294" s="107"/>
      <c r="L294" s="107"/>
      <c r="M294" s="102"/>
      <c r="N294" s="102"/>
      <c r="O294" s="110"/>
    </row>
    <row r="295" spans="2:15" ht="15">
      <c r="B295" s="105">
        <v>290</v>
      </c>
      <c r="C295" s="188"/>
      <c r="D295" s="106">
        <v>10</v>
      </c>
      <c r="E295" s="111"/>
      <c r="F295" s="107"/>
      <c r="G295" s="107"/>
      <c r="H295" s="108"/>
      <c r="I295" s="107"/>
      <c r="J295" s="107"/>
      <c r="K295" s="107"/>
      <c r="L295" s="107"/>
      <c r="M295" s="102"/>
      <c r="N295" s="102"/>
      <c r="O295" s="110"/>
    </row>
    <row r="296" spans="2:15" ht="15">
      <c r="B296" s="105">
        <v>291</v>
      </c>
      <c r="C296" s="188"/>
      <c r="D296" s="106">
        <v>1</v>
      </c>
      <c r="E296" s="111"/>
      <c r="F296" s="107"/>
      <c r="G296" s="107"/>
      <c r="H296" s="108"/>
      <c r="I296" s="107"/>
      <c r="J296" s="107"/>
      <c r="K296" s="107"/>
      <c r="L296" s="107"/>
      <c r="M296" s="102"/>
      <c r="N296" s="102"/>
      <c r="O296" s="110"/>
    </row>
    <row r="297" spans="2:15" ht="15">
      <c r="B297" s="105">
        <v>292</v>
      </c>
      <c r="C297" s="188"/>
      <c r="D297" s="106">
        <v>2</v>
      </c>
      <c r="E297" s="111"/>
      <c r="F297" s="107"/>
      <c r="G297" s="107"/>
      <c r="H297" s="108"/>
      <c r="I297" s="107"/>
      <c r="J297" s="107"/>
      <c r="K297" s="107"/>
      <c r="L297" s="107"/>
      <c r="M297" s="102"/>
      <c r="N297" s="102"/>
      <c r="O297" s="110"/>
    </row>
    <row r="298" spans="2:15" ht="15">
      <c r="B298" s="105">
        <v>293</v>
      </c>
      <c r="C298" s="188"/>
      <c r="D298" s="106">
        <v>3</v>
      </c>
      <c r="E298" s="111"/>
      <c r="F298" s="107"/>
      <c r="G298" s="107"/>
      <c r="H298" s="108"/>
      <c r="I298" s="107"/>
      <c r="J298" s="107"/>
      <c r="K298" s="107"/>
      <c r="L298" s="107"/>
      <c r="M298" s="102"/>
      <c r="N298" s="102"/>
      <c r="O298" s="110"/>
    </row>
    <row r="299" spans="2:15" ht="15">
      <c r="B299" s="105">
        <v>294</v>
      </c>
      <c r="C299" s="188"/>
      <c r="D299" s="106">
        <v>4</v>
      </c>
      <c r="E299" s="111"/>
      <c r="F299" s="107"/>
      <c r="G299" s="107"/>
      <c r="H299" s="108"/>
      <c r="I299" s="107"/>
      <c r="J299" s="107"/>
      <c r="K299" s="107"/>
      <c r="L299" s="107"/>
      <c r="M299" s="102"/>
      <c r="N299" s="102"/>
      <c r="O299" s="110"/>
    </row>
    <row r="300" spans="2:15" ht="15">
      <c r="B300" s="105">
        <v>295</v>
      </c>
      <c r="C300" s="188"/>
      <c r="D300" s="106">
        <v>5</v>
      </c>
      <c r="E300" s="111"/>
      <c r="F300" s="107"/>
      <c r="G300" s="107"/>
      <c r="H300" s="108"/>
      <c r="I300" s="107"/>
      <c r="J300" s="107"/>
      <c r="K300" s="107"/>
      <c r="L300" s="107"/>
      <c r="M300" s="102"/>
      <c r="N300" s="102"/>
      <c r="O300" s="110"/>
    </row>
    <row r="301" spans="2:15" ht="15">
      <c r="B301" s="105">
        <v>296</v>
      </c>
      <c r="C301" s="188"/>
      <c r="D301" s="106">
        <v>6</v>
      </c>
      <c r="E301" s="111"/>
      <c r="F301" s="107"/>
      <c r="G301" s="107"/>
      <c r="H301" s="108"/>
      <c r="I301" s="107"/>
      <c r="J301" s="107"/>
      <c r="K301" s="107"/>
      <c r="L301" s="107"/>
      <c r="M301" s="102"/>
      <c r="N301" s="102"/>
      <c r="O301" s="110"/>
    </row>
    <row r="302" spans="2:15" ht="15">
      <c r="B302" s="105">
        <v>297</v>
      </c>
      <c r="C302" s="188"/>
      <c r="D302" s="106">
        <v>7</v>
      </c>
      <c r="E302" s="111"/>
      <c r="F302" s="107"/>
      <c r="G302" s="107"/>
      <c r="H302" s="108"/>
      <c r="I302" s="107"/>
      <c r="J302" s="107"/>
      <c r="K302" s="107"/>
      <c r="L302" s="107"/>
      <c r="M302" s="102"/>
      <c r="N302" s="102"/>
      <c r="O302" s="110"/>
    </row>
    <row r="303" spans="2:15" ht="15">
      <c r="B303" s="105">
        <v>298</v>
      </c>
      <c r="C303" s="188"/>
      <c r="D303" s="106">
        <v>8</v>
      </c>
      <c r="E303" s="111"/>
      <c r="F303" s="107"/>
      <c r="G303" s="107"/>
      <c r="H303" s="108"/>
      <c r="I303" s="107"/>
      <c r="J303" s="107"/>
      <c r="K303" s="107"/>
      <c r="L303" s="107"/>
      <c r="M303" s="102"/>
      <c r="N303" s="102"/>
      <c r="O303" s="110"/>
    </row>
    <row r="304" spans="2:15" ht="15">
      <c r="B304" s="105">
        <v>299</v>
      </c>
      <c r="C304" s="188"/>
      <c r="D304" s="106">
        <v>9</v>
      </c>
      <c r="E304" s="111"/>
      <c r="F304" s="107"/>
      <c r="G304" s="107"/>
      <c r="H304" s="108"/>
      <c r="I304" s="107"/>
      <c r="J304" s="107"/>
      <c r="K304" s="107"/>
      <c r="L304" s="107"/>
      <c r="M304" s="102"/>
      <c r="N304" s="102"/>
      <c r="O304" s="110"/>
    </row>
    <row r="305" spans="2:15" ht="15">
      <c r="B305" s="105">
        <v>300</v>
      </c>
      <c r="C305" s="188"/>
      <c r="D305" s="106">
        <v>10</v>
      </c>
      <c r="E305" s="111"/>
      <c r="F305" s="107"/>
      <c r="G305" s="107"/>
      <c r="H305" s="108"/>
      <c r="I305" s="107"/>
      <c r="J305" s="107"/>
      <c r="K305" s="107"/>
      <c r="L305" s="107"/>
      <c r="M305" s="102"/>
      <c r="N305" s="102"/>
      <c r="O305" s="110"/>
    </row>
    <row r="306" spans="2:15" ht="15">
      <c r="B306" s="105">
        <v>301</v>
      </c>
      <c r="C306" s="188"/>
      <c r="D306" s="106">
        <v>1</v>
      </c>
      <c r="E306" s="111"/>
      <c r="F306" s="107"/>
      <c r="G306" s="107"/>
      <c r="H306" s="108"/>
      <c r="I306" s="107"/>
      <c r="J306" s="107"/>
      <c r="K306" s="107"/>
      <c r="L306" s="107"/>
      <c r="M306" s="102"/>
      <c r="N306" s="102"/>
      <c r="O306" s="110"/>
    </row>
    <row r="307" spans="2:15" ht="15">
      <c r="B307" s="105">
        <v>302</v>
      </c>
      <c r="C307" s="188"/>
      <c r="D307" s="106">
        <v>2</v>
      </c>
      <c r="E307" s="111"/>
      <c r="F307" s="107"/>
      <c r="G307" s="107"/>
      <c r="H307" s="108"/>
      <c r="I307" s="107"/>
      <c r="J307" s="107"/>
      <c r="K307" s="107"/>
      <c r="L307" s="107"/>
      <c r="M307" s="102"/>
      <c r="N307" s="102"/>
      <c r="O307" s="110"/>
    </row>
    <row r="308" spans="2:15" ht="15">
      <c r="B308" s="105">
        <v>303</v>
      </c>
      <c r="C308" s="188"/>
      <c r="D308" s="106">
        <v>3</v>
      </c>
      <c r="E308" s="111"/>
      <c r="F308" s="107"/>
      <c r="G308" s="107"/>
      <c r="H308" s="108"/>
      <c r="I308" s="107"/>
      <c r="J308" s="107"/>
      <c r="K308" s="107"/>
      <c r="L308" s="107"/>
      <c r="M308" s="102"/>
      <c r="N308" s="102"/>
      <c r="O308" s="110"/>
    </row>
    <row r="309" spans="2:15" ht="15">
      <c r="B309" s="105">
        <v>304</v>
      </c>
      <c r="C309" s="188"/>
      <c r="D309" s="106">
        <v>4</v>
      </c>
      <c r="E309" s="111"/>
      <c r="F309" s="107"/>
      <c r="G309" s="107"/>
      <c r="H309" s="108"/>
      <c r="I309" s="107"/>
      <c r="J309" s="107"/>
      <c r="K309" s="107"/>
      <c r="L309" s="107"/>
      <c r="M309" s="102"/>
      <c r="N309" s="102"/>
      <c r="O309" s="110"/>
    </row>
    <row r="310" spans="2:15" ht="15">
      <c r="B310" s="105">
        <v>305</v>
      </c>
      <c r="C310" s="188"/>
      <c r="D310" s="106">
        <v>5</v>
      </c>
      <c r="E310" s="111"/>
      <c r="F310" s="107"/>
      <c r="G310" s="107"/>
      <c r="H310" s="108"/>
      <c r="I310" s="107"/>
      <c r="J310" s="107"/>
      <c r="K310" s="107"/>
      <c r="L310" s="107"/>
      <c r="M310" s="102"/>
      <c r="N310" s="102"/>
      <c r="O310" s="110"/>
    </row>
    <row r="311" spans="2:15" ht="15">
      <c r="B311" s="105">
        <v>306</v>
      </c>
      <c r="C311" s="188"/>
      <c r="D311" s="106">
        <v>6</v>
      </c>
      <c r="E311" s="111"/>
      <c r="F311" s="107"/>
      <c r="G311" s="107"/>
      <c r="H311" s="108"/>
      <c r="I311" s="107"/>
      <c r="J311" s="107"/>
      <c r="K311" s="107"/>
      <c r="L311" s="107"/>
      <c r="M311" s="102"/>
      <c r="N311" s="102"/>
      <c r="O311" s="110"/>
    </row>
    <row r="312" spans="2:15" ht="15">
      <c r="B312" s="105">
        <v>307</v>
      </c>
      <c r="C312" s="188"/>
      <c r="D312" s="106">
        <v>7</v>
      </c>
      <c r="E312" s="111"/>
      <c r="F312" s="107"/>
      <c r="G312" s="107"/>
      <c r="H312" s="108"/>
      <c r="I312" s="107"/>
      <c r="J312" s="107"/>
      <c r="K312" s="107"/>
      <c r="L312" s="107"/>
      <c r="M312" s="102"/>
      <c r="N312" s="102"/>
      <c r="O312" s="110"/>
    </row>
    <row r="313" spans="2:15" ht="15">
      <c r="B313" s="105">
        <v>308</v>
      </c>
      <c r="C313" s="188"/>
      <c r="D313" s="106">
        <v>8</v>
      </c>
      <c r="E313" s="111"/>
      <c r="F313" s="107"/>
      <c r="G313" s="107"/>
      <c r="H313" s="108"/>
      <c r="I313" s="107"/>
      <c r="J313" s="107"/>
      <c r="K313" s="107"/>
      <c r="L313" s="107"/>
      <c r="M313" s="102"/>
      <c r="N313" s="102"/>
      <c r="O313" s="110"/>
    </row>
    <row r="314" spans="2:15" ht="15">
      <c r="B314" s="105">
        <v>309</v>
      </c>
      <c r="C314" s="188"/>
      <c r="D314" s="106">
        <v>9</v>
      </c>
      <c r="E314" s="111"/>
      <c r="F314" s="107"/>
      <c r="G314" s="107"/>
      <c r="H314" s="108"/>
      <c r="I314" s="107"/>
      <c r="J314" s="107"/>
      <c r="K314" s="107"/>
      <c r="L314" s="107"/>
      <c r="M314" s="102"/>
      <c r="N314" s="102"/>
      <c r="O314" s="110"/>
    </row>
    <row r="315" spans="2:15" ht="15">
      <c r="B315" s="105">
        <v>310</v>
      </c>
      <c r="C315" s="188"/>
      <c r="D315" s="106">
        <v>10</v>
      </c>
      <c r="E315" s="111"/>
      <c r="F315" s="107"/>
      <c r="G315" s="107"/>
      <c r="H315" s="108"/>
      <c r="I315" s="107"/>
      <c r="J315" s="107"/>
      <c r="K315" s="107"/>
      <c r="L315" s="107"/>
      <c r="M315" s="102"/>
      <c r="N315" s="102"/>
      <c r="O315" s="110"/>
    </row>
    <row r="316" spans="2:15" ht="15">
      <c r="B316" s="105">
        <v>311</v>
      </c>
      <c r="C316" s="188"/>
      <c r="D316" s="106">
        <v>1</v>
      </c>
      <c r="E316" s="111"/>
      <c r="F316" s="107"/>
      <c r="G316" s="107"/>
      <c r="H316" s="108"/>
      <c r="I316" s="107"/>
      <c r="J316" s="107"/>
      <c r="K316" s="107"/>
      <c r="L316" s="107"/>
      <c r="M316" s="102"/>
      <c r="N316" s="102"/>
      <c r="O316" s="110"/>
    </row>
    <row r="317" spans="2:15" ht="15">
      <c r="B317" s="105">
        <v>312</v>
      </c>
      <c r="C317" s="188"/>
      <c r="D317" s="106">
        <v>2</v>
      </c>
      <c r="E317" s="111"/>
      <c r="F317" s="107"/>
      <c r="G317" s="107"/>
      <c r="H317" s="108"/>
      <c r="I317" s="107"/>
      <c r="J317" s="107"/>
      <c r="K317" s="107"/>
      <c r="L317" s="107"/>
      <c r="M317" s="102"/>
      <c r="N317" s="102"/>
      <c r="O317" s="110"/>
    </row>
    <row r="318" spans="2:15" ht="15">
      <c r="B318" s="105">
        <v>313</v>
      </c>
      <c r="C318" s="188"/>
      <c r="D318" s="106">
        <v>3</v>
      </c>
      <c r="E318" s="111"/>
      <c r="F318" s="107"/>
      <c r="G318" s="107"/>
      <c r="H318" s="108"/>
      <c r="I318" s="107"/>
      <c r="J318" s="107"/>
      <c r="K318" s="107"/>
      <c r="L318" s="107"/>
      <c r="M318" s="102"/>
      <c r="N318" s="102"/>
      <c r="O318" s="110"/>
    </row>
    <row r="319" spans="2:15" ht="15">
      <c r="B319" s="105">
        <v>314</v>
      </c>
      <c r="C319" s="188"/>
      <c r="D319" s="106">
        <v>4</v>
      </c>
      <c r="E319" s="111"/>
      <c r="F319" s="107"/>
      <c r="G319" s="107"/>
      <c r="H319" s="108"/>
      <c r="I319" s="107"/>
      <c r="J319" s="107"/>
      <c r="K319" s="107"/>
      <c r="L319" s="107"/>
      <c r="M319" s="102"/>
      <c r="N319" s="102"/>
      <c r="O319" s="110"/>
    </row>
    <row r="320" spans="2:15" ht="15">
      <c r="B320" s="105">
        <v>315</v>
      </c>
      <c r="C320" s="188"/>
      <c r="D320" s="106">
        <v>5</v>
      </c>
      <c r="E320" s="111"/>
      <c r="F320" s="107"/>
      <c r="G320" s="107"/>
      <c r="H320" s="108"/>
      <c r="I320" s="107"/>
      <c r="J320" s="107"/>
      <c r="K320" s="107"/>
      <c r="L320" s="107"/>
      <c r="M320" s="102"/>
      <c r="N320" s="102"/>
      <c r="O320" s="110"/>
    </row>
    <row r="321" spans="2:15" ht="15">
      <c r="B321" s="105">
        <v>316</v>
      </c>
      <c r="C321" s="188"/>
      <c r="D321" s="106">
        <v>6</v>
      </c>
      <c r="E321" s="111"/>
      <c r="F321" s="107"/>
      <c r="G321" s="107"/>
      <c r="H321" s="108"/>
      <c r="I321" s="107"/>
      <c r="J321" s="107"/>
      <c r="K321" s="107"/>
      <c r="L321" s="107"/>
      <c r="M321" s="102"/>
      <c r="N321" s="102"/>
      <c r="O321" s="110"/>
    </row>
    <row r="322" spans="2:15" ht="15">
      <c r="B322" s="105">
        <v>317</v>
      </c>
      <c r="C322" s="188"/>
      <c r="D322" s="106">
        <v>7</v>
      </c>
      <c r="E322" s="111"/>
      <c r="F322" s="107"/>
      <c r="G322" s="107"/>
      <c r="H322" s="108"/>
      <c r="I322" s="107"/>
      <c r="J322" s="107"/>
      <c r="K322" s="107"/>
      <c r="L322" s="107"/>
      <c r="M322" s="102"/>
      <c r="N322" s="102"/>
      <c r="O322" s="110"/>
    </row>
    <row r="323" spans="2:15" ht="15">
      <c r="B323" s="105">
        <v>318</v>
      </c>
      <c r="C323" s="188"/>
      <c r="D323" s="106">
        <v>8</v>
      </c>
      <c r="E323" s="111"/>
      <c r="F323" s="107"/>
      <c r="G323" s="107"/>
      <c r="H323" s="108"/>
      <c r="I323" s="107"/>
      <c r="J323" s="107"/>
      <c r="K323" s="107"/>
      <c r="L323" s="107"/>
      <c r="M323" s="102"/>
      <c r="N323" s="102"/>
      <c r="O323" s="110"/>
    </row>
    <row r="324" spans="2:15" ht="15">
      <c r="B324" s="105">
        <v>319</v>
      </c>
      <c r="C324" s="188"/>
      <c r="D324" s="106">
        <v>9</v>
      </c>
      <c r="E324" s="111"/>
      <c r="F324" s="107"/>
      <c r="G324" s="107"/>
      <c r="H324" s="108"/>
      <c r="I324" s="107"/>
      <c r="J324" s="107"/>
      <c r="K324" s="107"/>
      <c r="L324" s="107"/>
      <c r="M324" s="102"/>
      <c r="N324" s="102"/>
      <c r="O324" s="110"/>
    </row>
    <row r="325" spans="2:15" ht="15">
      <c r="B325" s="105">
        <v>320</v>
      </c>
      <c r="C325" s="188"/>
      <c r="D325" s="106">
        <v>10</v>
      </c>
      <c r="E325" s="111"/>
      <c r="F325" s="107"/>
      <c r="G325" s="107"/>
      <c r="H325" s="108"/>
      <c r="I325" s="107"/>
      <c r="J325" s="107"/>
      <c r="K325" s="107"/>
      <c r="L325" s="107"/>
      <c r="M325" s="102"/>
      <c r="N325" s="102"/>
      <c r="O325" s="110"/>
    </row>
    <row r="326" spans="2:15" ht="15">
      <c r="B326" s="105">
        <v>321</v>
      </c>
      <c r="C326" s="188"/>
      <c r="D326" s="106">
        <v>1</v>
      </c>
      <c r="E326" s="111"/>
      <c r="F326" s="107"/>
      <c r="G326" s="107"/>
      <c r="H326" s="108"/>
      <c r="I326" s="107"/>
      <c r="J326" s="107"/>
      <c r="K326" s="107"/>
      <c r="L326" s="107"/>
      <c r="M326" s="102"/>
      <c r="N326" s="102"/>
      <c r="O326" s="110"/>
    </row>
    <row r="327" spans="2:15" ht="15">
      <c r="B327" s="105">
        <v>322</v>
      </c>
      <c r="C327" s="188"/>
      <c r="D327" s="106">
        <v>2</v>
      </c>
      <c r="E327" s="111"/>
      <c r="F327" s="107"/>
      <c r="G327" s="107"/>
      <c r="H327" s="108"/>
      <c r="I327" s="107"/>
      <c r="J327" s="107"/>
      <c r="K327" s="107"/>
      <c r="L327" s="107"/>
      <c r="M327" s="102"/>
      <c r="N327" s="102"/>
      <c r="O327" s="110"/>
    </row>
    <row r="328" spans="2:15" ht="15">
      <c r="B328" s="105">
        <v>323</v>
      </c>
      <c r="C328" s="188"/>
      <c r="D328" s="106">
        <v>3</v>
      </c>
      <c r="E328" s="111"/>
      <c r="F328" s="107"/>
      <c r="G328" s="107"/>
      <c r="H328" s="108"/>
      <c r="I328" s="107"/>
      <c r="J328" s="107"/>
      <c r="K328" s="107"/>
      <c r="L328" s="107"/>
      <c r="M328" s="102"/>
      <c r="N328" s="102"/>
      <c r="O328" s="110"/>
    </row>
    <row r="329" spans="2:15" ht="15">
      <c r="B329" s="105">
        <v>324</v>
      </c>
      <c r="C329" s="188"/>
      <c r="D329" s="106">
        <v>4</v>
      </c>
      <c r="E329" s="111"/>
      <c r="F329" s="107"/>
      <c r="G329" s="107"/>
      <c r="H329" s="108"/>
      <c r="I329" s="107"/>
      <c r="J329" s="107"/>
      <c r="K329" s="107"/>
      <c r="L329" s="107"/>
      <c r="M329" s="102"/>
      <c r="N329" s="102"/>
      <c r="O329" s="110"/>
    </row>
    <row r="330" spans="2:15" ht="15">
      <c r="B330" s="105">
        <v>325</v>
      </c>
      <c r="C330" s="188"/>
      <c r="D330" s="106">
        <v>5</v>
      </c>
      <c r="E330" s="111"/>
      <c r="F330" s="107"/>
      <c r="G330" s="107"/>
      <c r="H330" s="108"/>
      <c r="I330" s="107"/>
      <c r="J330" s="107"/>
      <c r="K330" s="107"/>
      <c r="L330" s="107"/>
      <c r="M330" s="102"/>
      <c r="N330" s="102"/>
      <c r="O330" s="110"/>
    </row>
    <row r="331" spans="2:15" ht="15">
      <c r="B331" s="105">
        <v>326</v>
      </c>
      <c r="C331" s="188"/>
      <c r="D331" s="106">
        <v>6</v>
      </c>
      <c r="E331" s="111"/>
      <c r="F331" s="107"/>
      <c r="G331" s="107"/>
      <c r="H331" s="108"/>
      <c r="I331" s="107"/>
      <c r="J331" s="107"/>
      <c r="K331" s="107"/>
      <c r="L331" s="107"/>
      <c r="M331" s="102"/>
      <c r="N331" s="102"/>
      <c r="O331" s="110"/>
    </row>
    <row r="332" spans="2:15" ht="15">
      <c r="B332" s="105">
        <v>327</v>
      </c>
      <c r="C332" s="188"/>
      <c r="D332" s="106">
        <v>7</v>
      </c>
      <c r="E332" s="111"/>
      <c r="F332" s="107"/>
      <c r="G332" s="107"/>
      <c r="H332" s="108"/>
      <c r="I332" s="107"/>
      <c r="J332" s="107"/>
      <c r="K332" s="107"/>
      <c r="L332" s="107"/>
      <c r="M332" s="102"/>
      <c r="N332" s="102"/>
      <c r="O332" s="110"/>
    </row>
    <row r="333" spans="2:15" ht="15">
      <c r="B333" s="105">
        <v>328</v>
      </c>
      <c r="C333" s="188"/>
      <c r="D333" s="106">
        <v>8</v>
      </c>
      <c r="E333" s="111"/>
      <c r="F333" s="107"/>
      <c r="G333" s="107"/>
      <c r="H333" s="108"/>
      <c r="I333" s="107"/>
      <c r="J333" s="107"/>
      <c r="K333" s="107"/>
      <c r="L333" s="107"/>
      <c r="M333" s="102"/>
      <c r="N333" s="102"/>
      <c r="O333" s="110"/>
    </row>
    <row r="334" spans="2:15" ht="15">
      <c r="B334" s="105">
        <v>329</v>
      </c>
      <c r="C334" s="188"/>
      <c r="D334" s="106">
        <v>9</v>
      </c>
      <c r="E334" s="111"/>
      <c r="F334" s="107"/>
      <c r="G334" s="107"/>
      <c r="H334" s="108"/>
      <c r="I334" s="107"/>
      <c r="J334" s="107"/>
      <c r="K334" s="107"/>
      <c r="L334" s="107"/>
      <c r="M334" s="102"/>
      <c r="N334" s="102"/>
      <c r="O334" s="110"/>
    </row>
    <row r="335" spans="2:15" ht="15">
      <c r="B335" s="105">
        <v>330</v>
      </c>
      <c r="C335" s="188"/>
      <c r="D335" s="106">
        <v>10</v>
      </c>
      <c r="E335" s="111"/>
      <c r="F335" s="107"/>
      <c r="G335" s="107"/>
      <c r="H335" s="108"/>
      <c r="I335" s="107"/>
      <c r="J335" s="107"/>
      <c r="K335" s="107"/>
      <c r="L335" s="107"/>
      <c r="M335" s="102"/>
      <c r="N335" s="102"/>
      <c r="O335" s="110"/>
    </row>
    <row r="336" spans="2:15" ht="15">
      <c r="B336" s="105">
        <v>331</v>
      </c>
      <c r="C336" s="188"/>
      <c r="D336" s="106">
        <v>1</v>
      </c>
      <c r="E336" s="111"/>
      <c r="F336" s="107"/>
      <c r="G336" s="107"/>
      <c r="H336" s="108"/>
      <c r="I336" s="107"/>
      <c r="J336" s="107"/>
      <c r="K336" s="107"/>
      <c r="L336" s="107"/>
      <c r="M336" s="102"/>
      <c r="N336" s="102"/>
      <c r="O336" s="110"/>
    </row>
    <row r="337" spans="2:15" ht="15">
      <c r="B337" s="105">
        <v>332</v>
      </c>
      <c r="C337" s="188"/>
      <c r="D337" s="106">
        <v>2</v>
      </c>
      <c r="E337" s="111"/>
      <c r="F337" s="107"/>
      <c r="G337" s="107"/>
      <c r="H337" s="108"/>
      <c r="I337" s="107"/>
      <c r="J337" s="107"/>
      <c r="K337" s="107"/>
      <c r="L337" s="107"/>
      <c r="M337" s="102"/>
      <c r="N337" s="102"/>
      <c r="O337" s="110"/>
    </row>
    <row r="338" spans="2:15" ht="15">
      <c r="B338" s="105">
        <v>333</v>
      </c>
      <c r="C338" s="188"/>
      <c r="D338" s="106">
        <v>3</v>
      </c>
      <c r="E338" s="111"/>
      <c r="F338" s="107"/>
      <c r="G338" s="107"/>
      <c r="H338" s="108"/>
      <c r="I338" s="107"/>
      <c r="J338" s="107"/>
      <c r="K338" s="107"/>
      <c r="L338" s="107"/>
      <c r="M338" s="102"/>
      <c r="N338" s="102"/>
      <c r="O338" s="110"/>
    </row>
    <row r="339" spans="2:15" ht="15">
      <c r="B339" s="105">
        <v>334</v>
      </c>
      <c r="C339" s="188"/>
      <c r="D339" s="106">
        <v>4</v>
      </c>
      <c r="E339" s="111"/>
      <c r="F339" s="107"/>
      <c r="G339" s="107"/>
      <c r="H339" s="108"/>
      <c r="I339" s="107"/>
      <c r="J339" s="107"/>
      <c r="K339" s="107"/>
      <c r="L339" s="107"/>
      <c r="M339" s="102"/>
      <c r="N339" s="102"/>
      <c r="O339" s="110"/>
    </row>
    <row r="340" spans="2:15" ht="15">
      <c r="B340" s="105">
        <v>335</v>
      </c>
      <c r="C340" s="188"/>
      <c r="D340" s="106">
        <v>5</v>
      </c>
      <c r="E340" s="111"/>
      <c r="F340" s="107"/>
      <c r="G340" s="107"/>
      <c r="H340" s="108"/>
      <c r="I340" s="107"/>
      <c r="J340" s="107"/>
      <c r="K340" s="107"/>
      <c r="L340" s="107"/>
      <c r="M340" s="102"/>
      <c r="N340" s="102"/>
      <c r="O340" s="110"/>
    </row>
    <row r="341" spans="2:15" ht="15">
      <c r="B341" s="105">
        <v>336</v>
      </c>
      <c r="C341" s="188"/>
      <c r="D341" s="106">
        <v>6</v>
      </c>
      <c r="E341" s="111"/>
      <c r="F341" s="107"/>
      <c r="G341" s="107"/>
      <c r="H341" s="108"/>
      <c r="I341" s="107"/>
      <c r="J341" s="107"/>
      <c r="K341" s="107"/>
      <c r="L341" s="107"/>
      <c r="M341" s="102"/>
      <c r="N341" s="102"/>
      <c r="O341" s="110"/>
    </row>
    <row r="342" spans="2:15" ht="15">
      <c r="B342" s="105">
        <v>337</v>
      </c>
      <c r="C342" s="188"/>
      <c r="D342" s="106">
        <v>7</v>
      </c>
      <c r="E342" s="111"/>
      <c r="F342" s="107"/>
      <c r="G342" s="107"/>
      <c r="H342" s="108"/>
      <c r="I342" s="107"/>
      <c r="J342" s="107"/>
      <c r="K342" s="107"/>
      <c r="L342" s="107"/>
      <c r="M342" s="102"/>
      <c r="N342" s="102"/>
      <c r="O342" s="110"/>
    </row>
    <row r="343" spans="2:15" ht="15">
      <c r="B343" s="105">
        <v>338</v>
      </c>
      <c r="C343" s="188"/>
      <c r="D343" s="106">
        <v>8</v>
      </c>
      <c r="E343" s="111"/>
      <c r="F343" s="107"/>
      <c r="G343" s="107"/>
      <c r="H343" s="108"/>
      <c r="I343" s="107"/>
      <c r="J343" s="107"/>
      <c r="K343" s="107"/>
      <c r="L343" s="107"/>
      <c r="M343" s="102"/>
      <c r="N343" s="102"/>
      <c r="O343" s="110"/>
    </row>
    <row r="344" spans="2:15" ht="15">
      <c r="B344" s="105">
        <v>339</v>
      </c>
      <c r="C344" s="188"/>
      <c r="D344" s="106">
        <v>9</v>
      </c>
      <c r="E344" s="111"/>
      <c r="F344" s="107"/>
      <c r="G344" s="107"/>
      <c r="H344" s="108"/>
      <c r="I344" s="107"/>
      <c r="J344" s="107"/>
      <c r="K344" s="107"/>
      <c r="L344" s="107"/>
      <c r="M344" s="102"/>
      <c r="N344" s="102"/>
      <c r="O344" s="110"/>
    </row>
    <row r="345" spans="2:15" ht="15">
      <c r="B345" s="105">
        <v>340</v>
      </c>
      <c r="C345" s="188"/>
      <c r="D345" s="106">
        <v>10</v>
      </c>
      <c r="E345" s="111"/>
      <c r="F345" s="107"/>
      <c r="G345" s="107"/>
      <c r="H345" s="108"/>
      <c r="I345" s="107"/>
      <c r="J345" s="107"/>
      <c r="K345" s="107"/>
      <c r="L345" s="107"/>
      <c r="M345" s="102"/>
      <c r="N345" s="102"/>
      <c r="O345" s="110"/>
    </row>
    <row r="346" spans="2:15" ht="15">
      <c r="B346" s="105">
        <v>341</v>
      </c>
      <c r="C346" s="188"/>
      <c r="D346" s="106">
        <v>1</v>
      </c>
      <c r="E346" s="111"/>
      <c r="F346" s="107"/>
      <c r="G346" s="107"/>
      <c r="H346" s="108"/>
      <c r="I346" s="107"/>
      <c r="J346" s="107"/>
      <c r="K346" s="107"/>
      <c r="L346" s="107"/>
      <c r="M346" s="102"/>
      <c r="N346" s="102"/>
      <c r="O346" s="110"/>
    </row>
    <row r="347" spans="2:15" ht="15">
      <c r="B347" s="105">
        <v>342</v>
      </c>
      <c r="C347" s="188"/>
      <c r="D347" s="106">
        <v>2</v>
      </c>
      <c r="E347" s="111"/>
      <c r="F347" s="107"/>
      <c r="G347" s="107"/>
      <c r="H347" s="108"/>
      <c r="I347" s="107"/>
      <c r="J347" s="107"/>
      <c r="K347" s="107"/>
      <c r="L347" s="107"/>
      <c r="M347" s="102"/>
      <c r="N347" s="102"/>
      <c r="O347" s="110"/>
    </row>
    <row r="348" spans="2:15" ht="15">
      <c r="B348" s="105">
        <v>343</v>
      </c>
      <c r="C348" s="188"/>
      <c r="D348" s="106">
        <v>3</v>
      </c>
      <c r="E348" s="111"/>
      <c r="F348" s="107"/>
      <c r="G348" s="107"/>
      <c r="H348" s="108"/>
      <c r="I348" s="107"/>
      <c r="J348" s="107"/>
      <c r="K348" s="107"/>
      <c r="L348" s="107"/>
      <c r="M348" s="102"/>
      <c r="N348" s="102"/>
      <c r="O348" s="110"/>
    </row>
    <row r="349" spans="2:15" ht="15">
      <c r="B349" s="105">
        <v>344</v>
      </c>
      <c r="C349" s="188"/>
      <c r="D349" s="106">
        <v>4</v>
      </c>
      <c r="E349" s="111"/>
      <c r="F349" s="107"/>
      <c r="G349" s="107"/>
      <c r="H349" s="108"/>
      <c r="I349" s="107"/>
      <c r="J349" s="107"/>
      <c r="K349" s="107"/>
      <c r="L349" s="107"/>
      <c r="M349" s="102"/>
      <c r="N349" s="102"/>
      <c r="O349" s="110"/>
    </row>
    <row r="350" spans="2:15" ht="15">
      <c r="B350" s="105">
        <v>345</v>
      </c>
      <c r="C350" s="188"/>
      <c r="D350" s="106">
        <v>5</v>
      </c>
      <c r="E350" s="111"/>
      <c r="F350" s="107"/>
      <c r="G350" s="107"/>
      <c r="H350" s="108"/>
      <c r="I350" s="107"/>
      <c r="J350" s="107"/>
      <c r="K350" s="107"/>
      <c r="L350" s="107"/>
      <c r="M350" s="102"/>
      <c r="N350" s="102"/>
      <c r="O350" s="110"/>
    </row>
    <row r="351" spans="2:15" ht="15">
      <c r="B351" s="105">
        <v>346</v>
      </c>
      <c r="C351" s="188"/>
      <c r="D351" s="106">
        <v>6</v>
      </c>
      <c r="E351" s="111"/>
      <c r="F351" s="107"/>
      <c r="G351" s="107"/>
      <c r="H351" s="108"/>
      <c r="I351" s="107"/>
      <c r="J351" s="107"/>
      <c r="K351" s="107"/>
      <c r="L351" s="107"/>
      <c r="M351" s="102"/>
      <c r="N351" s="102"/>
      <c r="O351" s="110"/>
    </row>
    <row r="352" spans="2:15" ht="15">
      <c r="B352" s="105">
        <v>347</v>
      </c>
      <c r="C352" s="188"/>
      <c r="D352" s="106">
        <v>7</v>
      </c>
      <c r="E352" s="111"/>
      <c r="F352" s="107"/>
      <c r="G352" s="107"/>
      <c r="H352" s="108"/>
      <c r="I352" s="107"/>
      <c r="J352" s="107"/>
      <c r="K352" s="107"/>
      <c r="L352" s="107"/>
      <c r="M352" s="102"/>
      <c r="N352" s="102"/>
      <c r="O352" s="110"/>
    </row>
    <row r="353" spans="2:15" ht="15">
      <c r="B353" s="105">
        <v>348</v>
      </c>
      <c r="C353" s="188"/>
      <c r="D353" s="106">
        <v>8</v>
      </c>
      <c r="E353" s="111"/>
      <c r="F353" s="107"/>
      <c r="G353" s="107"/>
      <c r="H353" s="108"/>
      <c r="I353" s="107"/>
      <c r="J353" s="107"/>
      <c r="K353" s="107"/>
      <c r="L353" s="107"/>
      <c r="M353" s="102"/>
      <c r="N353" s="102"/>
      <c r="O353" s="110"/>
    </row>
    <row r="354" spans="2:15" ht="15">
      <c r="B354" s="105">
        <v>349</v>
      </c>
      <c r="C354" s="188"/>
      <c r="D354" s="106">
        <v>9</v>
      </c>
      <c r="E354" s="111"/>
      <c r="F354" s="107"/>
      <c r="G354" s="107"/>
      <c r="H354" s="108"/>
      <c r="I354" s="107"/>
      <c r="J354" s="107"/>
      <c r="K354" s="107"/>
      <c r="L354" s="107"/>
      <c r="M354" s="102"/>
      <c r="N354" s="102"/>
      <c r="O354" s="110"/>
    </row>
    <row r="355" spans="2:15" ht="15">
      <c r="B355" s="105">
        <v>350</v>
      </c>
      <c r="C355" s="188"/>
      <c r="D355" s="106">
        <v>10</v>
      </c>
      <c r="E355" s="111"/>
      <c r="F355" s="107"/>
      <c r="G355" s="107"/>
      <c r="H355" s="108"/>
      <c r="I355" s="107"/>
      <c r="J355" s="107"/>
      <c r="K355" s="107"/>
      <c r="L355" s="107"/>
      <c r="M355" s="102"/>
      <c r="N355" s="102"/>
      <c r="O355" s="110"/>
    </row>
    <row r="356" spans="2:15" ht="15">
      <c r="B356" s="105">
        <v>351</v>
      </c>
      <c r="C356" s="188"/>
      <c r="D356" s="106">
        <v>1</v>
      </c>
      <c r="E356" s="111"/>
      <c r="F356" s="107"/>
      <c r="G356" s="107"/>
      <c r="H356" s="108"/>
      <c r="I356" s="107"/>
      <c r="J356" s="107"/>
      <c r="K356" s="107"/>
      <c r="L356" s="107"/>
      <c r="M356" s="102"/>
      <c r="N356" s="102"/>
      <c r="O356" s="110"/>
    </row>
    <row r="357" spans="2:15" ht="15">
      <c r="B357" s="105">
        <v>352</v>
      </c>
      <c r="C357" s="188"/>
      <c r="D357" s="106">
        <v>2</v>
      </c>
      <c r="E357" s="111"/>
      <c r="F357" s="107"/>
      <c r="G357" s="107"/>
      <c r="H357" s="108"/>
      <c r="I357" s="107"/>
      <c r="J357" s="107"/>
      <c r="K357" s="107"/>
      <c r="L357" s="107"/>
      <c r="M357" s="102"/>
      <c r="N357" s="102"/>
      <c r="O357" s="110"/>
    </row>
    <row r="358" spans="2:15" ht="15">
      <c r="B358" s="105">
        <v>353</v>
      </c>
      <c r="C358" s="188"/>
      <c r="D358" s="106">
        <v>3</v>
      </c>
      <c r="E358" s="111"/>
      <c r="F358" s="107"/>
      <c r="G358" s="107"/>
      <c r="H358" s="108"/>
      <c r="I358" s="107"/>
      <c r="J358" s="107"/>
      <c r="K358" s="107"/>
      <c r="L358" s="107"/>
      <c r="M358" s="102"/>
      <c r="N358" s="102"/>
      <c r="O358" s="110"/>
    </row>
    <row r="359" spans="2:15" ht="15">
      <c r="B359" s="105">
        <v>354</v>
      </c>
      <c r="C359" s="188"/>
      <c r="D359" s="106">
        <v>4</v>
      </c>
      <c r="E359" s="111"/>
      <c r="F359" s="107"/>
      <c r="G359" s="107"/>
      <c r="H359" s="108"/>
      <c r="I359" s="107"/>
      <c r="J359" s="107"/>
      <c r="K359" s="107"/>
      <c r="L359" s="107"/>
      <c r="M359" s="102"/>
      <c r="N359" s="102"/>
      <c r="O359" s="110"/>
    </row>
    <row r="360" spans="2:15" ht="15">
      <c r="B360" s="105">
        <v>355</v>
      </c>
      <c r="C360" s="188"/>
      <c r="D360" s="106">
        <v>5</v>
      </c>
      <c r="E360" s="111"/>
      <c r="F360" s="107"/>
      <c r="G360" s="107"/>
      <c r="H360" s="108"/>
      <c r="I360" s="107"/>
      <c r="J360" s="107"/>
      <c r="K360" s="107"/>
      <c r="L360" s="107"/>
      <c r="M360" s="102"/>
      <c r="N360" s="102"/>
      <c r="O360" s="110"/>
    </row>
    <row r="361" spans="2:15" ht="15">
      <c r="B361" s="105">
        <v>356</v>
      </c>
      <c r="C361" s="188"/>
      <c r="D361" s="106">
        <v>6</v>
      </c>
      <c r="E361" s="111"/>
      <c r="F361" s="107"/>
      <c r="G361" s="107"/>
      <c r="H361" s="108"/>
      <c r="I361" s="107"/>
      <c r="J361" s="107"/>
      <c r="K361" s="107"/>
      <c r="L361" s="107"/>
      <c r="M361" s="102"/>
      <c r="N361" s="102"/>
      <c r="O361" s="110"/>
    </row>
    <row r="362" spans="2:15" ht="15">
      <c r="B362" s="105">
        <v>357</v>
      </c>
      <c r="C362" s="188"/>
      <c r="D362" s="106">
        <v>7</v>
      </c>
      <c r="E362" s="111"/>
      <c r="F362" s="107"/>
      <c r="G362" s="107"/>
      <c r="H362" s="108"/>
      <c r="I362" s="107"/>
      <c r="J362" s="107"/>
      <c r="K362" s="107"/>
      <c r="L362" s="107"/>
      <c r="M362" s="102"/>
      <c r="N362" s="102"/>
      <c r="O362" s="110"/>
    </row>
    <row r="363" spans="2:15" ht="15">
      <c r="B363" s="105">
        <v>358</v>
      </c>
      <c r="C363" s="188"/>
      <c r="D363" s="106">
        <v>8</v>
      </c>
      <c r="E363" s="111"/>
      <c r="F363" s="107"/>
      <c r="G363" s="107"/>
      <c r="H363" s="108"/>
      <c r="I363" s="107"/>
      <c r="J363" s="107"/>
      <c r="K363" s="107"/>
      <c r="L363" s="107"/>
      <c r="M363" s="102"/>
      <c r="N363" s="102"/>
      <c r="O363" s="110"/>
    </row>
    <row r="364" spans="2:15" ht="15">
      <c r="B364" s="105">
        <v>359</v>
      </c>
      <c r="C364" s="188"/>
      <c r="D364" s="106">
        <v>9</v>
      </c>
      <c r="E364" s="111"/>
      <c r="F364" s="107"/>
      <c r="G364" s="107"/>
      <c r="H364" s="108"/>
      <c r="I364" s="107"/>
      <c r="J364" s="107"/>
      <c r="K364" s="107"/>
      <c r="L364" s="107"/>
      <c r="M364" s="102"/>
      <c r="N364" s="102"/>
      <c r="O364" s="110"/>
    </row>
    <row r="365" spans="2:15" ht="15">
      <c r="B365" s="105">
        <v>360</v>
      </c>
      <c r="C365" s="188"/>
      <c r="D365" s="106">
        <v>10</v>
      </c>
      <c r="E365" s="111"/>
      <c r="F365" s="107"/>
      <c r="G365" s="107"/>
      <c r="H365" s="108"/>
      <c r="I365" s="107"/>
      <c r="J365" s="107"/>
      <c r="K365" s="107"/>
      <c r="L365" s="107"/>
      <c r="M365" s="102"/>
      <c r="N365" s="102"/>
      <c r="O365" s="110"/>
    </row>
    <row r="366" spans="2:15" ht="15">
      <c r="B366" s="105">
        <v>361</v>
      </c>
      <c r="C366" s="188"/>
      <c r="D366" s="106">
        <v>1</v>
      </c>
      <c r="E366" s="111"/>
      <c r="F366" s="107"/>
      <c r="G366" s="107"/>
      <c r="H366" s="108"/>
      <c r="I366" s="107"/>
      <c r="J366" s="107"/>
      <c r="K366" s="107"/>
      <c r="L366" s="107"/>
      <c r="M366" s="102"/>
      <c r="N366" s="102"/>
      <c r="O366" s="110"/>
    </row>
    <row r="367" spans="2:15" ht="15">
      <c r="B367" s="105">
        <v>362</v>
      </c>
      <c r="C367" s="188"/>
      <c r="D367" s="106">
        <v>2</v>
      </c>
      <c r="E367" s="111"/>
      <c r="F367" s="107"/>
      <c r="G367" s="107"/>
      <c r="H367" s="108"/>
      <c r="I367" s="107"/>
      <c r="J367" s="107"/>
      <c r="K367" s="107"/>
      <c r="L367" s="107"/>
      <c r="M367" s="102"/>
      <c r="N367" s="102"/>
      <c r="O367" s="110"/>
    </row>
    <row r="368" spans="2:15" ht="15">
      <c r="B368" s="105">
        <v>363</v>
      </c>
      <c r="C368" s="188"/>
      <c r="D368" s="106">
        <v>3</v>
      </c>
      <c r="E368" s="111"/>
      <c r="F368" s="107"/>
      <c r="G368" s="107"/>
      <c r="H368" s="108"/>
      <c r="I368" s="107"/>
      <c r="J368" s="107"/>
      <c r="K368" s="107"/>
      <c r="L368" s="107"/>
      <c r="M368" s="102"/>
      <c r="N368" s="102"/>
      <c r="O368" s="110"/>
    </row>
    <row r="369" spans="2:15" ht="15">
      <c r="B369" s="105">
        <v>364</v>
      </c>
      <c r="C369" s="188"/>
      <c r="D369" s="106">
        <v>4</v>
      </c>
      <c r="E369" s="111"/>
      <c r="F369" s="107"/>
      <c r="G369" s="107"/>
      <c r="H369" s="108"/>
      <c r="I369" s="107"/>
      <c r="J369" s="107"/>
      <c r="K369" s="107"/>
      <c r="L369" s="107"/>
      <c r="M369" s="102"/>
      <c r="N369" s="102"/>
      <c r="O369" s="110"/>
    </row>
    <row r="370" spans="2:15" ht="15">
      <c r="B370" s="105">
        <v>365</v>
      </c>
      <c r="C370" s="188"/>
      <c r="D370" s="106">
        <v>5</v>
      </c>
      <c r="E370" s="111"/>
      <c r="F370" s="107"/>
      <c r="G370" s="107"/>
      <c r="H370" s="108"/>
      <c r="I370" s="107"/>
      <c r="J370" s="107"/>
      <c r="K370" s="107"/>
      <c r="L370" s="107"/>
      <c r="M370" s="102"/>
      <c r="N370" s="102"/>
      <c r="O370" s="110"/>
    </row>
    <row r="371" spans="2:15" ht="15">
      <c r="B371" s="105">
        <v>366</v>
      </c>
      <c r="C371" s="188"/>
      <c r="D371" s="106">
        <v>6</v>
      </c>
      <c r="E371" s="111"/>
      <c r="F371" s="107"/>
      <c r="G371" s="107"/>
      <c r="H371" s="108"/>
      <c r="I371" s="107"/>
      <c r="J371" s="107"/>
      <c r="K371" s="107"/>
      <c r="L371" s="107"/>
      <c r="M371" s="102"/>
      <c r="N371" s="102"/>
      <c r="O371" s="110"/>
    </row>
    <row r="372" spans="2:15" ht="15">
      <c r="B372" s="105">
        <v>367</v>
      </c>
      <c r="C372" s="188"/>
      <c r="D372" s="106">
        <v>7</v>
      </c>
      <c r="E372" s="111"/>
      <c r="F372" s="107"/>
      <c r="G372" s="107"/>
      <c r="H372" s="108"/>
      <c r="I372" s="107"/>
      <c r="J372" s="107"/>
      <c r="K372" s="107"/>
      <c r="L372" s="107"/>
      <c r="M372" s="102"/>
      <c r="N372" s="102"/>
      <c r="O372" s="110"/>
    </row>
    <row r="373" spans="2:15" ht="15">
      <c r="B373" s="105">
        <v>368</v>
      </c>
      <c r="C373" s="188"/>
      <c r="D373" s="106">
        <v>8</v>
      </c>
      <c r="E373" s="111"/>
      <c r="F373" s="107"/>
      <c r="G373" s="107"/>
      <c r="H373" s="108"/>
      <c r="I373" s="107"/>
      <c r="J373" s="107"/>
      <c r="K373" s="107"/>
      <c r="L373" s="107"/>
      <c r="M373" s="102"/>
      <c r="N373" s="102"/>
      <c r="O373" s="110"/>
    </row>
    <row r="374" spans="2:15" ht="15">
      <c r="B374" s="105">
        <v>369</v>
      </c>
      <c r="C374" s="188"/>
      <c r="D374" s="106">
        <v>9</v>
      </c>
      <c r="E374" s="111"/>
      <c r="F374" s="107"/>
      <c r="G374" s="107"/>
      <c r="H374" s="108"/>
      <c r="I374" s="107"/>
      <c r="J374" s="107"/>
      <c r="K374" s="107"/>
      <c r="L374" s="107"/>
      <c r="M374" s="102"/>
      <c r="N374" s="102"/>
      <c r="O374" s="110"/>
    </row>
    <row r="375" spans="2:15" ht="15">
      <c r="B375" s="105">
        <v>370</v>
      </c>
      <c r="C375" s="188"/>
      <c r="D375" s="106">
        <v>10</v>
      </c>
      <c r="E375" s="111"/>
      <c r="F375" s="107"/>
      <c r="G375" s="107"/>
      <c r="H375" s="108"/>
      <c r="I375" s="107"/>
      <c r="J375" s="107"/>
      <c r="K375" s="107"/>
      <c r="L375" s="107"/>
      <c r="M375" s="102"/>
      <c r="N375" s="102"/>
      <c r="O375" s="110"/>
    </row>
    <row r="376" spans="2:15" ht="15">
      <c r="B376" s="105">
        <v>371</v>
      </c>
      <c r="C376" s="188"/>
      <c r="D376" s="106">
        <v>1</v>
      </c>
      <c r="E376" s="111"/>
      <c r="F376" s="107"/>
      <c r="G376" s="107"/>
      <c r="H376" s="108"/>
      <c r="I376" s="107"/>
      <c r="J376" s="107"/>
      <c r="K376" s="107"/>
      <c r="L376" s="107"/>
      <c r="M376" s="102"/>
      <c r="N376" s="102"/>
      <c r="O376" s="110"/>
    </row>
    <row r="377" spans="2:15" ht="15">
      <c r="B377" s="105">
        <v>372</v>
      </c>
      <c r="C377" s="188"/>
      <c r="D377" s="106">
        <v>2</v>
      </c>
      <c r="E377" s="111"/>
      <c r="F377" s="107"/>
      <c r="G377" s="107"/>
      <c r="H377" s="108"/>
      <c r="I377" s="107"/>
      <c r="J377" s="107"/>
      <c r="K377" s="107"/>
      <c r="L377" s="107"/>
      <c r="M377" s="102"/>
      <c r="N377" s="102"/>
      <c r="O377" s="110"/>
    </row>
    <row r="378" spans="2:15" ht="15">
      <c r="B378" s="105">
        <v>373</v>
      </c>
      <c r="C378" s="188"/>
      <c r="D378" s="106">
        <v>3</v>
      </c>
      <c r="E378" s="111"/>
      <c r="F378" s="107"/>
      <c r="G378" s="107"/>
      <c r="H378" s="108"/>
      <c r="I378" s="107"/>
      <c r="J378" s="107"/>
      <c r="K378" s="107"/>
      <c r="L378" s="107"/>
      <c r="M378" s="102"/>
      <c r="N378" s="102"/>
      <c r="O378" s="110"/>
    </row>
    <row r="379" spans="2:15" ht="15">
      <c r="B379" s="105">
        <v>374</v>
      </c>
      <c r="C379" s="188"/>
      <c r="D379" s="106">
        <v>4</v>
      </c>
      <c r="E379" s="111"/>
      <c r="F379" s="107"/>
      <c r="G379" s="107"/>
      <c r="H379" s="108"/>
      <c r="I379" s="107"/>
      <c r="J379" s="107"/>
      <c r="K379" s="107"/>
      <c r="L379" s="107"/>
      <c r="M379" s="102"/>
      <c r="N379" s="102"/>
      <c r="O379" s="110"/>
    </row>
    <row r="380" spans="2:15" ht="15">
      <c r="B380" s="105">
        <v>375</v>
      </c>
      <c r="C380" s="188"/>
      <c r="D380" s="106">
        <v>5</v>
      </c>
      <c r="E380" s="111"/>
      <c r="F380" s="107"/>
      <c r="G380" s="107"/>
      <c r="H380" s="108"/>
      <c r="I380" s="107"/>
      <c r="J380" s="107"/>
      <c r="K380" s="107"/>
      <c r="L380" s="107"/>
      <c r="M380" s="102"/>
      <c r="N380" s="102"/>
      <c r="O380" s="110"/>
    </row>
    <row r="381" spans="2:15" ht="15">
      <c r="B381" s="105">
        <v>376</v>
      </c>
      <c r="C381" s="188"/>
      <c r="D381" s="106">
        <v>6</v>
      </c>
      <c r="E381" s="111"/>
      <c r="F381" s="107"/>
      <c r="G381" s="107"/>
      <c r="H381" s="108"/>
      <c r="I381" s="107"/>
      <c r="J381" s="107"/>
      <c r="K381" s="107"/>
      <c r="L381" s="107"/>
      <c r="M381" s="102"/>
      <c r="N381" s="102"/>
      <c r="O381" s="110"/>
    </row>
    <row r="382" spans="2:15" ht="15">
      <c r="B382" s="105">
        <v>377</v>
      </c>
      <c r="C382" s="188"/>
      <c r="D382" s="106">
        <v>7</v>
      </c>
      <c r="E382" s="111"/>
      <c r="F382" s="107"/>
      <c r="G382" s="107"/>
      <c r="H382" s="108"/>
      <c r="I382" s="107"/>
      <c r="J382" s="107"/>
      <c r="K382" s="107"/>
      <c r="L382" s="107"/>
      <c r="M382" s="102"/>
      <c r="N382" s="102"/>
      <c r="O382" s="110"/>
    </row>
    <row r="383" spans="2:15" ht="15">
      <c r="B383" s="105">
        <v>378</v>
      </c>
      <c r="C383" s="188"/>
      <c r="D383" s="106">
        <v>8</v>
      </c>
      <c r="E383" s="111"/>
      <c r="F383" s="107"/>
      <c r="G383" s="107"/>
      <c r="H383" s="108"/>
      <c r="I383" s="107"/>
      <c r="J383" s="107"/>
      <c r="K383" s="107"/>
      <c r="L383" s="107"/>
      <c r="M383" s="102"/>
      <c r="N383" s="102"/>
      <c r="O383" s="110"/>
    </row>
    <row r="384" spans="2:15" ht="15">
      <c r="B384" s="105">
        <v>379</v>
      </c>
      <c r="C384" s="188"/>
      <c r="D384" s="106">
        <v>9</v>
      </c>
      <c r="E384" s="111"/>
      <c r="F384" s="107"/>
      <c r="G384" s="107"/>
      <c r="H384" s="108"/>
      <c r="I384" s="107"/>
      <c r="J384" s="107"/>
      <c r="K384" s="107"/>
      <c r="L384" s="107"/>
      <c r="M384" s="102"/>
      <c r="N384" s="102"/>
      <c r="O384" s="110"/>
    </row>
    <row r="385" spans="2:15" ht="15">
      <c r="B385" s="105">
        <v>380</v>
      </c>
      <c r="C385" s="188"/>
      <c r="D385" s="106">
        <v>10</v>
      </c>
      <c r="E385" s="111"/>
      <c r="F385" s="107"/>
      <c r="G385" s="107"/>
      <c r="H385" s="108"/>
      <c r="I385" s="107"/>
      <c r="J385" s="107"/>
      <c r="K385" s="107"/>
      <c r="L385" s="107"/>
      <c r="M385" s="102"/>
      <c r="N385" s="102"/>
      <c r="O385" s="110"/>
    </row>
    <row r="386" spans="2:15" ht="15">
      <c r="B386" s="105">
        <v>381</v>
      </c>
      <c r="C386" s="188"/>
      <c r="D386" s="106">
        <v>1</v>
      </c>
      <c r="E386" s="111"/>
      <c r="F386" s="107"/>
      <c r="G386" s="107"/>
      <c r="H386" s="108"/>
      <c r="I386" s="107"/>
      <c r="J386" s="107"/>
      <c r="K386" s="107"/>
      <c r="L386" s="107"/>
      <c r="M386" s="102"/>
      <c r="N386" s="102"/>
      <c r="O386" s="110"/>
    </row>
    <row r="387" spans="2:15" ht="15">
      <c r="B387" s="105">
        <v>382</v>
      </c>
      <c r="C387" s="188"/>
      <c r="D387" s="106">
        <v>2</v>
      </c>
      <c r="E387" s="111"/>
      <c r="F387" s="107"/>
      <c r="G387" s="107"/>
      <c r="H387" s="108"/>
      <c r="I387" s="107"/>
      <c r="J387" s="107"/>
      <c r="K387" s="107"/>
      <c r="L387" s="107"/>
      <c r="M387" s="102"/>
      <c r="N387" s="102"/>
      <c r="O387" s="110"/>
    </row>
    <row r="388" spans="2:15" ht="15">
      <c r="B388" s="105">
        <v>383</v>
      </c>
      <c r="C388" s="188"/>
      <c r="D388" s="106">
        <v>3</v>
      </c>
      <c r="E388" s="111"/>
      <c r="F388" s="107"/>
      <c r="G388" s="107"/>
      <c r="H388" s="108"/>
      <c r="I388" s="107"/>
      <c r="J388" s="107"/>
      <c r="K388" s="107"/>
      <c r="L388" s="107"/>
      <c r="M388" s="102"/>
      <c r="N388" s="102"/>
      <c r="O388" s="110"/>
    </row>
    <row r="389" spans="2:15" ht="15">
      <c r="B389" s="105">
        <v>384</v>
      </c>
      <c r="C389" s="188"/>
      <c r="D389" s="106">
        <v>4</v>
      </c>
      <c r="E389" s="111"/>
      <c r="F389" s="107"/>
      <c r="G389" s="107"/>
      <c r="H389" s="108"/>
      <c r="I389" s="107"/>
      <c r="J389" s="107"/>
      <c r="K389" s="107"/>
      <c r="L389" s="107"/>
      <c r="M389" s="102"/>
      <c r="N389" s="102"/>
      <c r="O389" s="110"/>
    </row>
    <row r="390" spans="2:15" ht="15">
      <c r="B390" s="105">
        <v>385</v>
      </c>
      <c r="C390" s="188"/>
      <c r="D390" s="106">
        <v>5</v>
      </c>
      <c r="E390" s="111"/>
      <c r="F390" s="107"/>
      <c r="G390" s="107"/>
      <c r="H390" s="108"/>
      <c r="I390" s="107"/>
      <c r="J390" s="107"/>
      <c r="K390" s="107"/>
      <c r="L390" s="107"/>
      <c r="M390" s="102"/>
      <c r="N390" s="102"/>
      <c r="O390" s="110"/>
    </row>
    <row r="391" spans="2:15" ht="15">
      <c r="B391" s="105">
        <v>386</v>
      </c>
      <c r="C391" s="188"/>
      <c r="D391" s="106">
        <v>6</v>
      </c>
      <c r="E391" s="111"/>
      <c r="F391" s="107"/>
      <c r="G391" s="107"/>
      <c r="H391" s="108"/>
      <c r="I391" s="107"/>
      <c r="J391" s="107"/>
      <c r="K391" s="107"/>
      <c r="L391" s="107"/>
      <c r="M391" s="102"/>
      <c r="N391" s="102"/>
      <c r="O391" s="110"/>
    </row>
    <row r="392" spans="2:15" ht="15">
      <c r="B392" s="105">
        <v>387</v>
      </c>
      <c r="C392" s="188"/>
      <c r="D392" s="106">
        <v>7</v>
      </c>
      <c r="E392" s="111"/>
      <c r="F392" s="107"/>
      <c r="G392" s="107"/>
      <c r="H392" s="108"/>
      <c r="I392" s="107"/>
      <c r="J392" s="107"/>
      <c r="K392" s="107"/>
      <c r="L392" s="107"/>
      <c r="M392" s="102"/>
      <c r="N392" s="102"/>
      <c r="O392" s="110"/>
    </row>
    <row r="393" spans="2:15" ht="15">
      <c r="B393" s="105">
        <v>388</v>
      </c>
      <c r="C393" s="188"/>
      <c r="D393" s="106">
        <v>8</v>
      </c>
      <c r="E393" s="111"/>
      <c r="F393" s="107"/>
      <c r="G393" s="107"/>
      <c r="H393" s="108"/>
      <c r="I393" s="107"/>
      <c r="J393" s="107"/>
      <c r="K393" s="107"/>
      <c r="L393" s="107"/>
      <c r="M393" s="102"/>
      <c r="N393" s="102"/>
      <c r="O393" s="110"/>
    </row>
    <row r="394" spans="2:15" ht="15">
      <c r="B394" s="105">
        <v>389</v>
      </c>
      <c r="C394" s="188"/>
      <c r="D394" s="106">
        <v>9</v>
      </c>
      <c r="E394" s="111"/>
      <c r="F394" s="107"/>
      <c r="G394" s="107"/>
      <c r="H394" s="108"/>
      <c r="I394" s="107"/>
      <c r="J394" s="107"/>
      <c r="K394" s="107"/>
      <c r="L394" s="107"/>
      <c r="M394" s="102"/>
      <c r="N394" s="102"/>
      <c r="O394" s="110"/>
    </row>
    <row r="395" spans="2:15" ht="15">
      <c r="B395" s="105">
        <v>390</v>
      </c>
      <c r="C395" s="188"/>
      <c r="D395" s="106">
        <v>10</v>
      </c>
      <c r="E395" s="111"/>
      <c r="F395" s="107"/>
      <c r="G395" s="107"/>
      <c r="H395" s="108"/>
      <c r="I395" s="107"/>
      <c r="J395" s="107"/>
      <c r="K395" s="107"/>
      <c r="L395" s="107"/>
      <c r="M395" s="102"/>
      <c r="N395" s="102"/>
      <c r="O395" s="110"/>
    </row>
    <row r="396" spans="2:15" ht="15">
      <c r="B396" s="105">
        <v>391</v>
      </c>
      <c r="C396" s="188"/>
      <c r="D396" s="106">
        <v>1</v>
      </c>
      <c r="E396" s="111"/>
      <c r="F396" s="107"/>
      <c r="G396" s="107"/>
      <c r="H396" s="108"/>
      <c r="I396" s="107"/>
      <c r="J396" s="107"/>
      <c r="K396" s="107"/>
      <c r="L396" s="107"/>
      <c r="M396" s="102"/>
      <c r="N396" s="102"/>
      <c r="O396" s="110"/>
    </row>
    <row r="397" spans="2:15" ht="15">
      <c r="B397" s="105">
        <v>392</v>
      </c>
      <c r="C397" s="188"/>
      <c r="D397" s="106">
        <v>2</v>
      </c>
      <c r="E397" s="111"/>
      <c r="F397" s="107"/>
      <c r="G397" s="107"/>
      <c r="H397" s="108"/>
      <c r="I397" s="107"/>
      <c r="J397" s="107"/>
      <c r="K397" s="107"/>
      <c r="L397" s="107"/>
      <c r="M397" s="102"/>
      <c r="N397" s="102"/>
      <c r="O397" s="110"/>
    </row>
    <row r="398" spans="2:15" ht="15">
      <c r="B398" s="105">
        <v>393</v>
      </c>
      <c r="C398" s="188"/>
      <c r="D398" s="106">
        <v>3</v>
      </c>
      <c r="E398" s="111"/>
      <c r="F398" s="107"/>
      <c r="G398" s="107"/>
      <c r="H398" s="108"/>
      <c r="I398" s="107"/>
      <c r="J398" s="107"/>
      <c r="K398" s="107"/>
      <c r="L398" s="107"/>
      <c r="M398" s="102"/>
      <c r="N398" s="102"/>
      <c r="O398" s="110"/>
    </row>
    <row r="399" spans="2:15" ht="15">
      <c r="B399" s="105">
        <v>394</v>
      </c>
      <c r="C399" s="188"/>
      <c r="D399" s="106">
        <v>4</v>
      </c>
      <c r="E399" s="111"/>
      <c r="F399" s="107"/>
      <c r="G399" s="107"/>
      <c r="H399" s="108"/>
      <c r="I399" s="107"/>
      <c r="J399" s="107"/>
      <c r="K399" s="107"/>
      <c r="L399" s="107"/>
      <c r="M399" s="102"/>
      <c r="N399" s="102"/>
      <c r="O399" s="110"/>
    </row>
    <row r="400" spans="2:15" ht="15">
      <c r="B400" s="105">
        <v>395</v>
      </c>
      <c r="C400" s="188"/>
      <c r="D400" s="106">
        <v>5</v>
      </c>
      <c r="E400" s="111"/>
      <c r="F400" s="107"/>
      <c r="G400" s="107"/>
      <c r="H400" s="108"/>
      <c r="I400" s="107"/>
      <c r="J400" s="107"/>
      <c r="K400" s="107"/>
      <c r="L400" s="107"/>
      <c r="M400" s="102"/>
      <c r="N400" s="102"/>
      <c r="O400" s="110"/>
    </row>
    <row r="401" spans="2:15" ht="15">
      <c r="B401" s="105">
        <v>396</v>
      </c>
      <c r="C401" s="188"/>
      <c r="D401" s="106">
        <v>6</v>
      </c>
      <c r="E401" s="111"/>
      <c r="F401" s="107"/>
      <c r="G401" s="107"/>
      <c r="H401" s="108"/>
      <c r="I401" s="107"/>
      <c r="J401" s="107"/>
      <c r="K401" s="107"/>
      <c r="L401" s="107"/>
      <c r="M401" s="102"/>
      <c r="N401" s="102"/>
      <c r="O401" s="110"/>
    </row>
    <row r="402" spans="2:15" ht="15">
      <c r="B402" s="105">
        <v>397</v>
      </c>
      <c r="C402" s="188"/>
      <c r="D402" s="106">
        <v>7</v>
      </c>
      <c r="E402" s="111"/>
      <c r="F402" s="107"/>
      <c r="G402" s="107"/>
      <c r="H402" s="108"/>
      <c r="I402" s="107"/>
      <c r="J402" s="107"/>
      <c r="K402" s="107"/>
      <c r="L402" s="107"/>
      <c r="M402" s="102"/>
      <c r="N402" s="102"/>
      <c r="O402" s="110"/>
    </row>
    <row r="403" spans="2:15" ht="15">
      <c r="B403" s="105">
        <v>398</v>
      </c>
      <c r="C403" s="188"/>
      <c r="D403" s="106">
        <v>8</v>
      </c>
      <c r="E403" s="111"/>
      <c r="F403" s="107"/>
      <c r="G403" s="107"/>
      <c r="H403" s="108"/>
      <c r="I403" s="107"/>
      <c r="J403" s="107"/>
      <c r="K403" s="107"/>
      <c r="L403" s="107"/>
      <c r="M403" s="102"/>
      <c r="N403" s="102"/>
      <c r="O403" s="110"/>
    </row>
    <row r="404" spans="2:15" ht="15">
      <c r="B404" s="105">
        <v>399</v>
      </c>
      <c r="C404" s="188"/>
      <c r="D404" s="106">
        <v>9</v>
      </c>
      <c r="E404" s="111"/>
      <c r="F404" s="107"/>
      <c r="G404" s="107"/>
      <c r="H404" s="108"/>
      <c r="I404" s="107"/>
      <c r="J404" s="107"/>
      <c r="K404" s="107"/>
      <c r="L404" s="107"/>
      <c r="M404" s="102"/>
      <c r="N404" s="102"/>
      <c r="O404" s="110"/>
    </row>
    <row r="405" spans="2:15" ht="15">
      <c r="B405" s="105">
        <v>400</v>
      </c>
      <c r="C405" s="188"/>
      <c r="D405" s="106">
        <v>10</v>
      </c>
      <c r="E405" s="111"/>
      <c r="F405" s="107"/>
      <c r="G405" s="107"/>
      <c r="H405" s="108"/>
      <c r="I405" s="107"/>
      <c r="J405" s="107"/>
      <c r="K405" s="107"/>
      <c r="L405" s="107"/>
      <c r="M405" s="102"/>
      <c r="N405" s="102"/>
      <c r="O405" s="110"/>
    </row>
    <row r="406" spans="2:15" ht="15">
      <c r="B406" s="105">
        <v>401</v>
      </c>
      <c r="C406" s="188"/>
      <c r="D406" s="106">
        <v>1</v>
      </c>
      <c r="E406" s="111"/>
      <c r="F406" s="107"/>
      <c r="G406" s="107"/>
      <c r="H406" s="108"/>
      <c r="I406" s="107"/>
      <c r="J406" s="107"/>
      <c r="K406" s="107"/>
      <c r="L406" s="107"/>
      <c r="M406" s="102"/>
      <c r="N406" s="102"/>
      <c r="O406" s="110"/>
    </row>
    <row r="407" spans="2:15" ht="15">
      <c r="B407" s="105">
        <v>402</v>
      </c>
      <c r="C407" s="188"/>
      <c r="D407" s="106">
        <v>2</v>
      </c>
      <c r="E407" s="111"/>
      <c r="F407" s="107"/>
      <c r="G407" s="107"/>
      <c r="H407" s="108"/>
      <c r="I407" s="107"/>
      <c r="J407" s="107"/>
      <c r="K407" s="107"/>
      <c r="L407" s="107"/>
      <c r="M407" s="102"/>
      <c r="N407" s="102"/>
      <c r="O407" s="110"/>
    </row>
    <row r="408" spans="2:15" ht="15">
      <c r="B408" s="105">
        <v>403</v>
      </c>
      <c r="C408" s="188"/>
      <c r="D408" s="106">
        <v>3</v>
      </c>
      <c r="E408" s="111"/>
      <c r="F408" s="107"/>
      <c r="G408" s="107"/>
      <c r="H408" s="108"/>
      <c r="I408" s="107"/>
      <c r="J408" s="107"/>
      <c r="K408" s="107"/>
      <c r="L408" s="107"/>
      <c r="M408" s="102"/>
      <c r="N408" s="102"/>
      <c r="O408" s="110"/>
    </row>
    <row r="409" spans="2:15" ht="15">
      <c r="B409" s="105">
        <v>404</v>
      </c>
      <c r="C409" s="188"/>
      <c r="D409" s="106">
        <v>4</v>
      </c>
      <c r="E409" s="111"/>
      <c r="F409" s="107"/>
      <c r="G409" s="107"/>
      <c r="H409" s="108"/>
      <c r="I409" s="107"/>
      <c r="J409" s="107"/>
      <c r="K409" s="107"/>
      <c r="L409" s="107"/>
      <c r="M409" s="102"/>
      <c r="N409" s="102"/>
      <c r="O409" s="110"/>
    </row>
    <row r="410" spans="2:15" ht="15">
      <c r="B410" s="105">
        <v>405</v>
      </c>
      <c r="C410" s="188"/>
      <c r="D410" s="106">
        <v>5</v>
      </c>
      <c r="E410" s="111"/>
      <c r="F410" s="107"/>
      <c r="G410" s="107"/>
      <c r="H410" s="108"/>
      <c r="I410" s="107"/>
      <c r="J410" s="107"/>
      <c r="K410" s="107"/>
      <c r="L410" s="107"/>
      <c r="M410" s="102"/>
      <c r="N410" s="102"/>
      <c r="O410" s="110"/>
    </row>
    <row r="411" spans="2:15" ht="15">
      <c r="B411" s="105">
        <v>406</v>
      </c>
      <c r="C411" s="188"/>
      <c r="D411" s="106">
        <v>6</v>
      </c>
      <c r="E411" s="111"/>
      <c r="F411" s="107"/>
      <c r="G411" s="107"/>
      <c r="H411" s="108"/>
      <c r="I411" s="107"/>
      <c r="J411" s="107"/>
      <c r="K411" s="107"/>
      <c r="L411" s="107"/>
      <c r="M411" s="102"/>
      <c r="N411" s="102"/>
      <c r="O411" s="110"/>
    </row>
    <row r="412" spans="2:15" ht="15">
      <c r="B412" s="105">
        <v>407</v>
      </c>
      <c r="C412" s="188"/>
      <c r="D412" s="106">
        <v>7</v>
      </c>
      <c r="E412" s="111"/>
      <c r="F412" s="107"/>
      <c r="G412" s="107"/>
      <c r="H412" s="108"/>
      <c r="I412" s="107"/>
      <c r="J412" s="107"/>
      <c r="K412" s="107"/>
      <c r="L412" s="107"/>
      <c r="M412" s="102"/>
      <c r="N412" s="102"/>
      <c r="O412" s="110"/>
    </row>
    <row r="413" spans="2:15" ht="15">
      <c r="B413" s="105">
        <v>408</v>
      </c>
      <c r="C413" s="188"/>
      <c r="D413" s="106">
        <v>8</v>
      </c>
      <c r="E413" s="111"/>
      <c r="F413" s="107"/>
      <c r="G413" s="107"/>
      <c r="H413" s="108"/>
      <c r="I413" s="107"/>
      <c r="J413" s="107"/>
      <c r="K413" s="107"/>
      <c r="L413" s="107"/>
      <c r="M413" s="102"/>
      <c r="N413" s="102"/>
      <c r="O413" s="110"/>
    </row>
    <row r="414" spans="2:15" ht="15">
      <c r="B414" s="105">
        <v>409</v>
      </c>
      <c r="C414" s="188"/>
      <c r="D414" s="106">
        <v>9</v>
      </c>
      <c r="E414" s="111"/>
      <c r="F414" s="107"/>
      <c r="G414" s="107"/>
      <c r="H414" s="108"/>
      <c r="I414" s="107"/>
      <c r="J414" s="107"/>
      <c r="K414" s="107"/>
      <c r="L414" s="107"/>
      <c r="M414" s="102"/>
      <c r="N414" s="102"/>
      <c r="O414" s="110"/>
    </row>
    <row r="415" spans="2:15" ht="15">
      <c r="B415" s="105">
        <v>410</v>
      </c>
      <c r="C415" s="188"/>
      <c r="D415" s="106">
        <v>10</v>
      </c>
      <c r="E415" s="111"/>
      <c r="F415" s="107"/>
      <c r="G415" s="107"/>
      <c r="H415" s="108"/>
      <c r="I415" s="107"/>
      <c r="J415" s="107"/>
      <c r="K415" s="107"/>
      <c r="L415" s="107"/>
      <c r="M415" s="102"/>
      <c r="N415" s="102"/>
      <c r="O415" s="110"/>
    </row>
    <row r="416" spans="2:15" ht="15">
      <c r="B416" s="105">
        <v>411</v>
      </c>
      <c r="C416" s="188"/>
      <c r="D416" s="106">
        <v>1</v>
      </c>
      <c r="E416" s="111"/>
      <c r="F416" s="107"/>
      <c r="G416" s="107"/>
      <c r="H416" s="108"/>
      <c r="I416" s="107"/>
      <c r="J416" s="107"/>
      <c r="K416" s="107"/>
      <c r="L416" s="107"/>
      <c r="M416" s="102"/>
      <c r="N416" s="102"/>
      <c r="O416" s="110"/>
    </row>
    <row r="417" spans="2:15" ht="15">
      <c r="B417" s="105">
        <v>412</v>
      </c>
      <c r="C417" s="188"/>
      <c r="D417" s="106">
        <v>2</v>
      </c>
      <c r="E417" s="111"/>
      <c r="F417" s="107"/>
      <c r="G417" s="107"/>
      <c r="H417" s="108"/>
      <c r="I417" s="107"/>
      <c r="J417" s="107"/>
      <c r="K417" s="107"/>
      <c r="L417" s="107"/>
      <c r="M417" s="102"/>
      <c r="N417" s="102"/>
      <c r="O417" s="110"/>
    </row>
    <row r="418" spans="2:15" ht="15">
      <c r="B418" s="105">
        <v>413</v>
      </c>
      <c r="C418" s="188"/>
      <c r="D418" s="106">
        <v>3</v>
      </c>
      <c r="E418" s="111"/>
      <c r="F418" s="107"/>
      <c r="G418" s="107"/>
      <c r="H418" s="108"/>
      <c r="I418" s="107"/>
      <c r="J418" s="107"/>
      <c r="K418" s="107"/>
      <c r="L418" s="107"/>
      <c r="M418" s="102"/>
      <c r="N418" s="102"/>
      <c r="O418" s="110"/>
    </row>
    <row r="419" spans="2:15" ht="15">
      <c r="B419" s="105">
        <v>414</v>
      </c>
      <c r="C419" s="188"/>
      <c r="D419" s="106">
        <v>4</v>
      </c>
      <c r="E419" s="111"/>
      <c r="F419" s="107"/>
      <c r="G419" s="107"/>
      <c r="H419" s="108"/>
      <c r="I419" s="107"/>
      <c r="J419" s="107"/>
      <c r="K419" s="107"/>
      <c r="L419" s="107"/>
      <c r="M419" s="102"/>
      <c r="N419" s="102"/>
      <c r="O419" s="110"/>
    </row>
    <row r="420" spans="2:15" ht="15">
      <c r="B420" s="105">
        <v>415</v>
      </c>
      <c r="C420" s="188"/>
      <c r="D420" s="106">
        <v>5</v>
      </c>
      <c r="E420" s="111"/>
      <c r="F420" s="107"/>
      <c r="G420" s="107"/>
      <c r="H420" s="108"/>
      <c r="I420" s="107"/>
      <c r="J420" s="107"/>
      <c r="K420" s="107"/>
      <c r="L420" s="107"/>
      <c r="M420" s="102"/>
      <c r="N420" s="102"/>
      <c r="O420" s="110"/>
    </row>
    <row r="421" spans="2:15" ht="15">
      <c r="B421" s="105">
        <v>416</v>
      </c>
      <c r="C421" s="188"/>
      <c r="D421" s="106">
        <v>6</v>
      </c>
      <c r="E421" s="111"/>
      <c r="F421" s="107"/>
      <c r="G421" s="107"/>
      <c r="H421" s="108"/>
      <c r="I421" s="107"/>
      <c r="J421" s="107"/>
      <c r="K421" s="107"/>
      <c r="L421" s="107"/>
      <c r="M421" s="102"/>
      <c r="N421" s="102"/>
      <c r="O421" s="110"/>
    </row>
    <row r="422" spans="2:15" ht="15">
      <c r="B422" s="105">
        <v>417</v>
      </c>
      <c r="C422" s="188"/>
      <c r="D422" s="106">
        <v>7</v>
      </c>
      <c r="E422" s="111"/>
      <c r="F422" s="107"/>
      <c r="G422" s="107"/>
      <c r="H422" s="108"/>
      <c r="I422" s="107"/>
      <c r="J422" s="107"/>
      <c r="K422" s="107"/>
      <c r="L422" s="107"/>
      <c r="M422" s="102"/>
      <c r="N422" s="102"/>
      <c r="O422" s="110"/>
    </row>
    <row r="423" spans="2:15" ht="15">
      <c r="B423" s="105">
        <v>418</v>
      </c>
      <c r="C423" s="188"/>
      <c r="D423" s="106">
        <v>8</v>
      </c>
      <c r="E423" s="111"/>
      <c r="F423" s="107"/>
      <c r="G423" s="107"/>
      <c r="H423" s="108"/>
      <c r="I423" s="107"/>
      <c r="J423" s="107"/>
      <c r="K423" s="107"/>
      <c r="L423" s="107"/>
      <c r="M423" s="102"/>
      <c r="N423" s="102"/>
      <c r="O423" s="110"/>
    </row>
    <row r="424" spans="2:15" ht="15">
      <c r="B424" s="105">
        <v>419</v>
      </c>
      <c r="C424" s="188"/>
      <c r="D424" s="106">
        <v>9</v>
      </c>
      <c r="E424" s="111"/>
      <c r="F424" s="107"/>
      <c r="G424" s="107"/>
      <c r="H424" s="108"/>
      <c r="I424" s="107"/>
      <c r="J424" s="107"/>
      <c r="K424" s="107"/>
      <c r="L424" s="107"/>
      <c r="M424" s="102"/>
      <c r="N424" s="102"/>
      <c r="O424" s="110"/>
    </row>
    <row r="425" spans="2:15" ht="15">
      <c r="B425" s="105">
        <v>420</v>
      </c>
      <c r="C425" s="188"/>
      <c r="D425" s="106">
        <v>10</v>
      </c>
      <c r="E425" s="111"/>
      <c r="F425" s="107"/>
      <c r="G425" s="107"/>
      <c r="H425" s="108"/>
      <c r="I425" s="107"/>
      <c r="J425" s="107"/>
      <c r="K425" s="107"/>
      <c r="L425" s="107"/>
      <c r="M425" s="102"/>
      <c r="N425" s="102"/>
      <c r="O425" s="110"/>
    </row>
    <row r="426" spans="2:15" ht="15">
      <c r="B426" s="105">
        <v>421</v>
      </c>
      <c r="C426" s="188"/>
      <c r="D426" s="106">
        <v>1</v>
      </c>
      <c r="E426" s="111"/>
      <c r="F426" s="107"/>
      <c r="G426" s="107"/>
      <c r="H426" s="108"/>
      <c r="I426" s="107"/>
      <c r="J426" s="107"/>
      <c r="K426" s="107"/>
      <c r="L426" s="107"/>
      <c r="M426" s="102"/>
      <c r="N426" s="102"/>
      <c r="O426" s="110"/>
    </row>
    <row r="427" spans="2:15" ht="15">
      <c r="B427" s="105">
        <v>422</v>
      </c>
      <c r="C427" s="188"/>
      <c r="D427" s="106">
        <v>2</v>
      </c>
      <c r="E427" s="111"/>
      <c r="F427" s="107"/>
      <c r="G427" s="107"/>
      <c r="H427" s="108"/>
      <c r="I427" s="107"/>
      <c r="J427" s="107"/>
      <c r="K427" s="107"/>
      <c r="L427" s="107"/>
      <c r="M427" s="102"/>
      <c r="N427" s="102"/>
      <c r="O427" s="110"/>
    </row>
    <row r="428" spans="2:15" ht="15">
      <c r="B428" s="105">
        <v>423</v>
      </c>
      <c r="C428" s="188"/>
      <c r="D428" s="106">
        <v>3</v>
      </c>
      <c r="E428" s="111"/>
      <c r="F428" s="107"/>
      <c r="G428" s="107"/>
      <c r="H428" s="108"/>
      <c r="I428" s="107"/>
      <c r="J428" s="107"/>
      <c r="K428" s="107"/>
      <c r="L428" s="107"/>
      <c r="M428" s="102"/>
      <c r="N428" s="102"/>
      <c r="O428" s="110"/>
    </row>
    <row r="429" spans="2:15" ht="15">
      <c r="B429" s="105">
        <v>424</v>
      </c>
      <c r="C429" s="188"/>
      <c r="D429" s="106">
        <v>4</v>
      </c>
      <c r="E429" s="111"/>
      <c r="F429" s="107"/>
      <c r="G429" s="107"/>
      <c r="H429" s="108"/>
      <c r="I429" s="107"/>
      <c r="J429" s="107"/>
      <c r="K429" s="107"/>
      <c r="L429" s="107"/>
      <c r="M429" s="102"/>
      <c r="N429" s="102"/>
      <c r="O429" s="110"/>
    </row>
    <row r="430" spans="2:15" ht="15">
      <c r="B430" s="105">
        <v>425</v>
      </c>
      <c r="C430" s="188"/>
      <c r="D430" s="106">
        <v>5</v>
      </c>
      <c r="E430" s="111"/>
      <c r="F430" s="107"/>
      <c r="G430" s="107"/>
      <c r="H430" s="108"/>
      <c r="I430" s="107"/>
      <c r="J430" s="107"/>
      <c r="K430" s="107"/>
      <c r="L430" s="107"/>
      <c r="M430" s="102"/>
      <c r="N430" s="102"/>
      <c r="O430" s="110"/>
    </row>
    <row r="431" spans="2:15" ht="15">
      <c r="B431" s="105">
        <v>426</v>
      </c>
      <c r="C431" s="188"/>
      <c r="D431" s="106">
        <v>6</v>
      </c>
      <c r="E431" s="111"/>
      <c r="F431" s="107"/>
      <c r="G431" s="107"/>
      <c r="H431" s="108"/>
      <c r="I431" s="107"/>
      <c r="J431" s="107"/>
      <c r="K431" s="107"/>
      <c r="L431" s="107"/>
      <c r="M431" s="102"/>
      <c r="N431" s="102"/>
      <c r="O431" s="110"/>
    </row>
    <row r="432" spans="2:15" ht="15">
      <c r="B432" s="105">
        <v>427</v>
      </c>
      <c r="C432" s="188"/>
      <c r="D432" s="106">
        <v>7</v>
      </c>
      <c r="E432" s="111"/>
      <c r="F432" s="107"/>
      <c r="G432" s="107"/>
      <c r="H432" s="108"/>
      <c r="I432" s="107"/>
      <c r="J432" s="107"/>
      <c r="K432" s="107"/>
      <c r="L432" s="107"/>
      <c r="M432" s="102"/>
      <c r="N432" s="102"/>
      <c r="O432" s="110"/>
    </row>
    <row r="433" spans="2:15" ht="15">
      <c r="B433" s="105">
        <v>428</v>
      </c>
      <c r="C433" s="188"/>
      <c r="D433" s="106">
        <v>8</v>
      </c>
      <c r="E433" s="111"/>
      <c r="F433" s="107"/>
      <c r="G433" s="107"/>
      <c r="H433" s="108"/>
      <c r="I433" s="107"/>
      <c r="J433" s="107"/>
      <c r="K433" s="107"/>
      <c r="L433" s="107"/>
      <c r="M433" s="102"/>
      <c r="N433" s="102"/>
      <c r="O433" s="110"/>
    </row>
    <row r="434" spans="2:15" ht="15">
      <c r="B434" s="105">
        <v>429</v>
      </c>
      <c r="C434" s="188"/>
      <c r="D434" s="106">
        <v>9</v>
      </c>
      <c r="E434" s="111"/>
      <c r="F434" s="107"/>
      <c r="G434" s="107"/>
      <c r="H434" s="108"/>
      <c r="I434" s="107"/>
      <c r="J434" s="107"/>
      <c r="K434" s="107"/>
      <c r="L434" s="107"/>
      <c r="M434" s="102"/>
      <c r="N434" s="102"/>
      <c r="O434" s="110"/>
    </row>
    <row r="435" spans="2:15" ht="15">
      <c r="B435" s="105">
        <v>430</v>
      </c>
      <c r="C435" s="188"/>
      <c r="D435" s="106">
        <v>10</v>
      </c>
      <c r="E435" s="111"/>
      <c r="F435" s="107"/>
      <c r="G435" s="107"/>
      <c r="H435" s="108"/>
      <c r="I435" s="107"/>
      <c r="J435" s="107"/>
      <c r="K435" s="107"/>
      <c r="L435" s="107"/>
      <c r="M435" s="102"/>
      <c r="N435" s="102"/>
      <c r="O435" s="110"/>
    </row>
    <row r="436" spans="2:15" ht="15">
      <c r="B436" s="105">
        <v>431</v>
      </c>
      <c r="C436" s="188"/>
      <c r="D436" s="106">
        <v>1</v>
      </c>
      <c r="E436" s="111"/>
      <c r="F436" s="107"/>
      <c r="G436" s="107"/>
      <c r="H436" s="108"/>
      <c r="I436" s="107"/>
      <c r="J436" s="107"/>
      <c r="K436" s="107"/>
      <c r="L436" s="107"/>
      <c r="M436" s="102"/>
      <c r="N436" s="102"/>
      <c r="O436" s="110"/>
    </row>
    <row r="437" spans="2:15" ht="15">
      <c r="B437" s="105">
        <v>432</v>
      </c>
      <c r="C437" s="188"/>
      <c r="D437" s="106">
        <v>2</v>
      </c>
      <c r="E437" s="111"/>
      <c r="F437" s="107"/>
      <c r="G437" s="107"/>
      <c r="H437" s="108"/>
      <c r="I437" s="107"/>
      <c r="J437" s="107"/>
      <c r="K437" s="107"/>
      <c r="L437" s="107"/>
      <c r="M437" s="102"/>
      <c r="N437" s="102"/>
      <c r="O437" s="110"/>
    </row>
    <row r="438" spans="2:15" ht="15">
      <c r="B438" s="105">
        <v>433</v>
      </c>
      <c r="C438" s="188"/>
      <c r="D438" s="106">
        <v>3</v>
      </c>
      <c r="E438" s="111"/>
      <c r="F438" s="107"/>
      <c r="G438" s="107"/>
      <c r="H438" s="108"/>
      <c r="I438" s="107"/>
      <c r="J438" s="107"/>
      <c r="K438" s="107"/>
      <c r="L438" s="107"/>
      <c r="M438" s="102"/>
      <c r="N438" s="102"/>
      <c r="O438" s="110"/>
    </row>
    <row r="439" spans="2:15" ht="15">
      <c r="B439" s="105">
        <v>434</v>
      </c>
      <c r="C439" s="188"/>
      <c r="D439" s="106">
        <v>4</v>
      </c>
      <c r="E439" s="111"/>
      <c r="F439" s="107"/>
      <c r="G439" s="107"/>
      <c r="H439" s="108"/>
      <c r="I439" s="107"/>
      <c r="J439" s="107"/>
      <c r="K439" s="107"/>
      <c r="L439" s="107"/>
      <c r="M439" s="102"/>
      <c r="N439" s="102"/>
      <c r="O439" s="110"/>
    </row>
    <row r="440" spans="2:15" ht="15">
      <c r="B440" s="105">
        <v>435</v>
      </c>
      <c r="C440" s="188"/>
      <c r="D440" s="106">
        <v>5</v>
      </c>
      <c r="E440" s="111"/>
      <c r="F440" s="107"/>
      <c r="G440" s="107"/>
      <c r="H440" s="108"/>
      <c r="I440" s="107"/>
      <c r="J440" s="107"/>
      <c r="K440" s="107"/>
      <c r="L440" s="107"/>
      <c r="M440" s="102"/>
      <c r="N440" s="102"/>
      <c r="O440" s="110"/>
    </row>
    <row r="441" spans="2:15" ht="15">
      <c r="B441" s="105">
        <v>436</v>
      </c>
      <c r="C441" s="188"/>
      <c r="D441" s="106">
        <v>6</v>
      </c>
      <c r="E441" s="111"/>
      <c r="F441" s="107"/>
      <c r="G441" s="107"/>
      <c r="H441" s="108"/>
      <c r="I441" s="107"/>
      <c r="J441" s="107"/>
      <c r="K441" s="107"/>
      <c r="L441" s="107"/>
      <c r="M441" s="102"/>
      <c r="N441" s="102"/>
      <c r="O441" s="110"/>
    </row>
    <row r="442" spans="2:15" ht="15">
      <c r="B442" s="105">
        <v>437</v>
      </c>
      <c r="C442" s="188"/>
      <c r="D442" s="106">
        <v>7</v>
      </c>
      <c r="E442" s="111"/>
      <c r="F442" s="107"/>
      <c r="G442" s="107"/>
      <c r="H442" s="108"/>
      <c r="I442" s="107"/>
      <c r="J442" s="107"/>
      <c r="K442" s="107"/>
      <c r="L442" s="107"/>
      <c r="M442" s="102"/>
      <c r="N442" s="102"/>
      <c r="O442" s="110"/>
    </row>
    <row r="443" spans="2:15" ht="15">
      <c r="B443" s="105">
        <v>438</v>
      </c>
      <c r="C443" s="188"/>
      <c r="D443" s="106">
        <v>8</v>
      </c>
      <c r="E443" s="111"/>
      <c r="F443" s="107"/>
      <c r="G443" s="107"/>
      <c r="H443" s="108"/>
      <c r="I443" s="107"/>
      <c r="J443" s="107"/>
      <c r="K443" s="107"/>
      <c r="L443" s="107"/>
      <c r="M443" s="102"/>
      <c r="N443" s="102"/>
      <c r="O443" s="110"/>
    </row>
    <row r="444" spans="2:15" ht="15">
      <c r="B444" s="105">
        <v>439</v>
      </c>
      <c r="C444" s="188"/>
      <c r="D444" s="106">
        <v>9</v>
      </c>
      <c r="E444" s="111"/>
      <c r="F444" s="107"/>
      <c r="G444" s="107"/>
      <c r="H444" s="108"/>
      <c r="I444" s="107"/>
      <c r="J444" s="107"/>
      <c r="K444" s="107"/>
      <c r="L444" s="107"/>
      <c r="M444" s="102"/>
      <c r="N444" s="102"/>
      <c r="O444" s="110"/>
    </row>
    <row r="445" spans="2:15" ht="15">
      <c r="B445" s="105">
        <v>440</v>
      </c>
      <c r="C445" s="188"/>
      <c r="D445" s="106">
        <v>10</v>
      </c>
      <c r="E445" s="111"/>
      <c r="F445" s="107"/>
      <c r="G445" s="107"/>
      <c r="H445" s="108"/>
      <c r="I445" s="107"/>
      <c r="J445" s="107"/>
      <c r="K445" s="107"/>
      <c r="L445" s="107"/>
      <c r="M445" s="102"/>
      <c r="N445" s="102"/>
      <c r="O445" s="110"/>
    </row>
    <row r="446" spans="2:15" ht="15">
      <c r="B446" s="105">
        <v>441</v>
      </c>
      <c r="C446" s="188"/>
      <c r="D446" s="106">
        <v>1</v>
      </c>
      <c r="E446" s="111"/>
      <c r="F446" s="107"/>
      <c r="G446" s="107"/>
      <c r="H446" s="108"/>
      <c r="I446" s="107"/>
      <c r="J446" s="107"/>
      <c r="K446" s="107"/>
      <c r="L446" s="107"/>
      <c r="M446" s="102"/>
      <c r="N446" s="102"/>
      <c r="O446" s="110"/>
    </row>
    <row r="447" spans="2:15" ht="15">
      <c r="B447" s="105">
        <v>442</v>
      </c>
      <c r="C447" s="188"/>
      <c r="D447" s="106">
        <v>2</v>
      </c>
      <c r="E447" s="111"/>
      <c r="F447" s="107"/>
      <c r="G447" s="107"/>
      <c r="H447" s="108"/>
      <c r="I447" s="107"/>
      <c r="J447" s="107"/>
      <c r="K447" s="107"/>
      <c r="L447" s="107"/>
      <c r="M447" s="102"/>
      <c r="N447" s="102"/>
      <c r="O447" s="110"/>
    </row>
    <row r="448" spans="2:15" ht="15">
      <c r="B448" s="105">
        <v>443</v>
      </c>
      <c r="C448" s="188"/>
      <c r="D448" s="106">
        <v>3</v>
      </c>
      <c r="E448" s="111"/>
      <c r="F448" s="107"/>
      <c r="G448" s="107"/>
      <c r="H448" s="108"/>
      <c r="I448" s="107"/>
      <c r="J448" s="107"/>
      <c r="K448" s="107"/>
      <c r="L448" s="107"/>
      <c r="M448" s="102"/>
      <c r="N448" s="102"/>
      <c r="O448" s="110"/>
    </row>
    <row r="449" spans="2:15" ht="15">
      <c r="B449" s="105">
        <v>444</v>
      </c>
      <c r="C449" s="188"/>
      <c r="D449" s="106">
        <v>4</v>
      </c>
      <c r="E449" s="111"/>
      <c r="F449" s="107"/>
      <c r="G449" s="107"/>
      <c r="H449" s="108"/>
      <c r="I449" s="107"/>
      <c r="J449" s="107"/>
      <c r="K449" s="107"/>
      <c r="L449" s="107"/>
      <c r="M449" s="102"/>
      <c r="N449" s="102"/>
      <c r="O449" s="110"/>
    </row>
    <row r="450" spans="2:15" ht="15">
      <c r="B450" s="105">
        <v>445</v>
      </c>
      <c r="C450" s="188"/>
      <c r="D450" s="106">
        <v>5</v>
      </c>
      <c r="E450" s="111"/>
      <c r="F450" s="107"/>
      <c r="G450" s="107"/>
      <c r="H450" s="108"/>
      <c r="I450" s="107"/>
      <c r="J450" s="107"/>
      <c r="K450" s="107"/>
      <c r="L450" s="107"/>
      <c r="M450" s="102"/>
      <c r="N450" s="102"/>
      <c r="O450" s="110"/>
    </row>
    <row r="451" spans="2:15" ht="15">
      <c r="B451" s="105">
        <v>446</v>
      </c>
      <c r="C451" s="188"/>
      <c r="D451" s="106">
        <v>6</v>
      </c>
      <c r="E451" s="111"/>
      <c r="F451" s="107"/>
      <c r="G451" s="107"/>
      <c r="H451" s="108"/>
      <c r="I451" s="107"/>
      <c r="J451" s="107"/>
      <c r="K451" s="107"/>
      <c r="L451" s="107"/>
      <c r="M451" s="102"/>
      <c r="N451" s="102"/>
      <c r="O451" s="110"/>
    </row>
    <row r="452" spans="2:15" ht="15">
      <c r="B452" s="105">
        <v>447</v>
      </c>
      <c r="C452" s="188"/>
      <c r="D452" s="106">
        <v>7</v>
      </c>
      <c r="E452" s="111"/>
      <c r="F452" s="107"/>
      <c r="G452" s="107"/>
      <c r="H452" s="108"/>
      <c r="I452" s="107"/>
      <c r="J452" s="107"/>
      <c r="K452" s="107"/>
      <c r="L452" s="107"/>
      <c r="M452" s="102"/>
      <c r="N452" s="102"/>
      <c r="O452" s="110"/>
    </row>
    <row r="453" spans="2:15" ht="15">
      <c r="B453" s="105">
        <v>448</v>
      </c>
      <c r="C453" s="188"/>
      <c r="D453" s="106">
        <v>8</v>
      </c>
      <c r="E453" s="111"/>
      <c r="F453" s="107"/>
      <c r="G453" s="107"/>
      <c r="H453" s="108"/>
      <c r="I453" s="107"/>
      <c r="J453" s="107"/>
      <c r="K453" s="107"/>
      <c r="L453" s="107"/>
      <c r="M453" s="102"/>
      <c r="N453" s="102"/>
      <c r="O453" s="110"/>
    </row>
    <row r="454" spans="2:15" ht="15">
      <c r="B454" s="105">
        <v>449</v>
      </c>
      <c r="C454" s="188"/>
      <c r="D454" s="106">
        <v>9</v>
      </c>
      <c r="E454" s="111"/>
      <c r="F454" s="107"/>
      <c r="G454" s="107"/>
      <c r="H454" s="108"/>
      <c r="I454" s="107"/>
      <c r="J454" s="107"/>
      <c r="K454" s="107"/>
      <c r="L454" s="107"/>
      <c r="M454" s="102"/>
      <c r="N454" s="102"/>
      <c r="O454" s="110"/>
    </row>
    <row r="455" spans="2:15" ht="15">
      <c r="B455" s="105">
        <v>450</v>
      </c>
      <c r="C455" s="188"/>
      <c r="D455" s="106">
        <v>10</v>
      </c>
      <c r="E455" s="111"/>
      <c r="F455" s="107"/>
      <c r="G455" s="107"/>
      <c r="H455" s="108"/>
      <c r="I455" s="107"/>
      <c r="J455" s="107"/>
      <c r="K455" s="107"/>
      <c r="L455" s="107"/>
      <c r="M455" s="102"/>
      <c r="N455" s="102"/>
      <c r="O455" s="110"/>
    </row>
    <row r="456" spans="2:15" ht="15">
      <c r="B456" s="105">
        <v>451</v>
      </c>
      <c r="C456" s="188"/>
      <c r="D456" s="106">
        <v>1</v>
      </c>
      <c r="E456" s="111"/>
      <c r="F456" s="107"/>
      <c r="G456" s="107"/>
      <c r="H456" s="108"/>
      <c r="I456" s="107"/>
      <c r="J456" s="107"/>
      <c r="K456" s="107"/>
      <c r="L456" s="107"/>
      <c r="M456" s="102"/>
      <c r="N456" s="102"/>
      <c r="O456" s="110"/>
    </row>
    <row r="457" spans="2:15" ht="15">
      <c r="B457" s="105">
        <v>452</v>
      </c>
      <c r="C457" s="188"/>
      <c r="D457" s="106">
        <v>2</v>
      </c>
      <c r="E457" s="111"/>
      <c r="F457" s="107"/>
      <c r="G457" s="107"/>
      <c r="H457" s="108"/>
      <c r="I457" s="107"/>
      <c r="J457" s="107"/>
      <c r="K457" s="107"/>
      <c r="L457" s="107"/>
      <c r="M457" s="102"/>
      <c r="N457" s="102"/>
      <c r="O457" s="110"/>
    </row>
    <row r="458" spans="2:15" ht="15">
      <c r="B458" s="105">
        <v>453</v>
      </c>
      <c r="C458" s="188"/>
      <c r="D458" s="106">
        <v>3</v>
      </c>
      <c r="E458" s="111"/>
      <c r="F458" s="107"/>
      <c r="G458" s="107"/>
      <c r="H458" s="108"/>
      <c r="I458" s="107"/>
      <c r="J458" s="107"/>
      <c r="K458" s="107"/>
      <c r="L458" s="107"/>
      <c r="M458" s="102"/>
      <c r="N458" s="102"/>
      <c r="O458" s="110"/>
    </row>
    <row r="459" spans="2:15" ht="15">
      <c r="B459" s="105">
        <v>454</v>
      </c>
      <c r="C459" s="188"/>
      <c r="D459" s="106">
        <v>4</v>
      </c>
      <c r="E459" s="111"/>
      <c r="F459" s="107"/>
      <c r="G459" s="107"/>
      <c r="H459" s="108"/>
      <c r="I459" s="107"/>
      <c r="J459" s="107"/>
      <c r="K459" s="107"/>
      <c r="L459" s="107"/>
      <c r="M459" s="102"/>
      <c r="N459" s="102"/>
      <c r="O459" s="110"/>
    </row>
    <row r="460" spans="2:15" ht="15">
      <c r="B460" s="105">
        <v>455</v>
      </c>
      <c r="C460" s="188"/>
      <c r="D460" s="106">
        <v>5</v>
      </c>
      <c r="E460" s="111"/>
      <c r="F460" s="107"/>
      <c r="G460" s="107"/>
      <c r="H460" s="108"/>
      <c r="I460" s="107"/>
      <c r="J460" s="107"/>
      <c r="K460" s="107"/>
      <c r="L460" s="107"/>
      <c r="M460" s="102"/>
      <c r="N460" s="102"/>
      <c r="O460" s="110"/>
    </row>
    <row r="461" spans="2:15" ht="15">
      <c r="B461" s="105">
        <v>456</v>
      </c>
      <c r="C461" s="188"/>
      <c r="D461" s="106">
        <v>6</v>
      </c>
      <c r="E461" s="111"/>
      <c r="F461" s="107"/>
      <c r="G461" s="107"/>
      <c r="H461" s="108"/>
      <c r="I461" s="107"/>
      <c r="J461" s="107"/>
      <c r="K461" s="107"/>
      <c r="L461" s="107"/>
      <c r="M461" s="102"/>
      <c r="N461" s="102"/>
      <c r="O461" s="110"/>
    </row>
    <row r="462" spans="2:15" ht="15">
      <c r="B462" s="105">
        <v>457</v>
      </c>
      <c r="C462" s="188"/>
      <c r="D462" s="106">
        <v>7</v>
      </c>
      <c r="E462" s="111"/>
      <c r="F462" s="107"/>
      <c r="G462" s="107"/>
      <c r="H462" s="108"/>
      <c r="I462" s="107"/>
      <c r="J462" s="107"/>
      <c r="K462" s="107"/>
      <c r="L462" s="107"/>
      <c r="M462" s="102"/>
      <c r="N462" s="102"/>
      <c r="O462" s="110"/>
    </row>
    <row r="463" spans="2:15" ht="15">
      <c r="B463" s="105">
        <v>458</v>
      </c>
      <c r="C463" s="188"/>
      <c r="D463" s="106">
        <v>8</v>
      </c>
      <c r="E463" s="111"/>
      <c r="F463" s="107"/>
      <c r="G463" s="107"/>
      <c r="H463" s="108"/>
      <c r="I463" s="107"/>
      <c r="J463" s="107"/>
      <c r="K463" s="107"/>
      <c r="L463" s="107"/>
      <c r="M463" s="102"/>
      <c r="N463" s="102"/>
      <c r="O463" s="110"/>
    </row>
    <row r="464" spans="2:15" ht="15">
      <c r="B464" s="105">
        <v>459</v>
      </c>
      <c r="C464" s="188"/>
      <c r="D464" s="106">
        <v>9</v>
      </c>
      <c r="E464" s="111"/>
      <c r="F464" s="107"/>
      <c r="G464" s="107"/>
      <c r="H464" s="108"/>
      <c r="I464" s="107"/>
      <c r="J464" s="107"/>
      <c r="K464" s="107"/>
      <c r="L464" s="107"/>
      <c r="M464" s="102"/>
      <c r="N464" s="102"/>
      <c r="O464" s="110"/>
    </row>
    <row r="465" spans="2:15" ht="15">
      <c r="B465" s="105">
        <v>460</v>
      </c>
      <c r="C465" s="188"/>
      <c r="D465" s="106">
        <v>10</v>
      </c>
      <c r="E465" s="111"/>
      <c r="F465" s="107"/>
      <c r="G465" s="107"/>
      <c r="H465" s="108"/>
      <c r="I465" s="107"/>
      <c r="J465" s="107"/>
      <c r="K465" s="107"/>
      <c r="L465" s="107"/>
      <c r="M465" s="102"/>
      <c r="N465" s="102"/>
      <c r="O465" s="110"/>
    </row>
    <row r="466" spans="2:15" ht="15">
      <c r="B466" s="105">
        <v>461</v>
      </c>
      <c r="C466" s="188"/>
      <c r="D466" s="106">
        <v>1</v>
      </c>
      <c r="E466" s="111"/>
      <c r="F466" s="107"/>
      <c r="G466" s="107"/>
      <c r="H466" s="108"/>
      <c r="I466" s="107"/>
      <c r="J466" s="107"/>
      <c r="K466" s="107"/>
      <c r="L466" s="107"/>
      <c r="M466" s="102"/>
      <c r="N466" s="102"/>
      <c r="O466" s="110"/>
    </row>
    <row r="467" spans="2:15" ht="15">
      <c r="B467" s="105">
        <v>462</v>
      </c>
      <c r="C467" s="188"/>
      <c r="D467" s="106">
        <v>2</v>
      </c>
      <c r="E467" s="111"/>
      <c r="F467" s="107"/>
      <c r="G467" s="107"/>
      <c r="H467" s="108"/>
      <c r="I467" s="107"/>
      <c r="J467" s="107"/>
      <c r="K467" s="107"/>
      <c r="L467" s="107"/>
      <c r="M467" s="102"/>
      <c r="N467" s="102"/>
      <c r="O467" s="110"/>
    </row>
    <row r="468" spans="2:15" ht="15">
      <c r="B468" s="105">
        <v>463</v>
      </c>
      <c r="C468" s="188"/>
      <c r="D468" s="106">
        <v>3</v>
      </c>
      <c r="E468" s="111"/>
      <c r="F468" s="107"/>
      <c r="G468" s="107"/>
      <c r="H468" s="108"/>
      <c r="I468" s="107"/>
      <c r="J468" s="107"/>
      <c r="K468" s="107"/>
      <c r="L468" s="107"/>
      <c r="M468" s="102"/>
      <c r="N468" s="102"/>
      <c r="O468" s="110"/>
    </row>
    <row r="469" spans="2:15" ht="15">
      <c r="B469" s="105">
        <v>464</v>
      </c>
      <c r="C469" s="188"/>
      <c r="D469" s="106">
        <v>4</v>
      </c>
      <c r="E469" s="111"/>
      <c r="F469" s="107"/>
      <c r="G469" s="107"/>
      <c r="H469" s="108"/>
      <c r="I469" s="107"/>
      <c r="J469" s="107"/>
      <c r="K469" s="107"/>
      <c r="L469" s="107"/>
      <c r="M469" s="102"/>
      <c r="N469" s="102"/>
      <c r="O469" s="110"/>
    </row>
    <row r="470" spans="2:15" ht="15">
      <c r="B470" s="105">
        <v>465</v>
      </c>
      <c r="C470" s="188"/>
      <c r="D470" s="106">
        <v>5</v>
      </c>
      <c r="E470" s="111"/>
      <c r="F470" s="107"/>
      <c r="G470" s="107"/>
      <c r="H470" s="108"/>
      <c r="I470" s="107"/>
      <c r="J470" s="107"/>
      <c r="K470" s="107"/>
      <c r="L470" s="107"/>
      <c r="M470" s="102"/>
      <c r="N470" s="102"/>
      <c r="O470" s="110"/>
    </row>
    <row r="471" spans="2:15" ht="15">
      <c r="B471" s="105">
        <v>466</v>
      </c>
      <c r="C471" s="188"/>
      <c r="D471" s="106">
        <v>6</v>
      </c>
      <c r="E471" s="111"/>
      <c r="F471" s="107"/>
      <c r="G471" s="107"/>
      <c r="H471" s="108"/>
      <c r="I471" s="107"/>
      <c r="J471" s="107"/>
      <c r="K471" s="107"/>
      <c r="L471" s="107"/>
      <c r="M471" s="102"/>
      <c r="N471" s="102"/>
      <c r="O471" s="110"/>
    </row>
    <row r="472" spans="2:15" ht="15">
      <c r="B472" s="105">
        <v>467</v>
      </c>
      <c r="C472" s="188"/>
      <c r="D472" s="106">
        <v>7</v>
      </c>
      <c r="E472" s="111"/>
      <c r="F472" s="107"/>
      <c r="G472" s="107"/>
      <c r="H472" s="108"/>
      <c r="I472" s="107"/>
      <c r="J472" s="107"/>
      <c r="K472" s="107"/>
      <c r="L472" s="107"/>
      <c r="M472" s="102"/>
      <c r="N472" s="102"/>
      <c r="O472" s="110"/>
    </row>
    <row r="473" spans="2:15" ht="15">
      <c r="B473" s="105">
        <v>468</v>
      </c>
      <c r="C473" s="188"/>
      <c r="D473" s="106">
        <v>8</v>
      </c>
      <c r="E473" s="111"/>
      <c r="F473" s="107"/>
      <c r="G473" s="107"/>
      <c r="H473" s="108"/>
      <c r="I473" s="107"/>
      <c r="J473" s="107"/>
      <c r="K473" s="107"/>
      <c r="L473" s="107"/>
      <c r="M473" s="102"/>
      <c r="N473" s="102"/>
      <c r="O473" s="110"/>
    </row>
    <row r="474" spans="2:15" ht="15">
      <c r="B474" s="105">
        <v>469</v>
      </c>
      <c r="C474" s="188"/>
      <c r="D474" s="106">
        <v>9</v>
      </c>
      <c r="E474" s="111"/>
      <c r="F474" s="107"/>
      <c r="G474" s="107"/>
      <c r="H474" s="108"/>
      <c r="I474" s="107"/>
      <c r="J474" s="107"/>
      <c r="K474" s="107"/>
      <c r="L474" s="107"/>
      <c r="M474" s="102"/>
      <c r="N474" s="102"/>
      <c r="O474" s="110"/>
    </row>
    <row r="475" spans="2:15" ht="15">
      <c r="B475" s="105">
        <v>470</v>
      </c>
      <c r="C475" s="188"/>
      <c r="D475" s="106">
        <v>10</v>
      </c>
      <c r="E475" s="111"/>
      <c r="F475" s="107"/>
      <c r="G475" s="107"/>
      <c r="H475" s="108"/>
      <c r="I475" s="107"/>
      <c r="J475" s="107"/>
      <c r="K475" s="107"/>
      <c r="L475" s="107"/>
      <c r="M475" s="102"/>
      <c r="N475" s="102"/>
      <c r="O475" s="110"/>
    </row>
    <row r="476" spans="2:15" ht="15">
      <c r="B476" s="105">
        <v>471</v>
      </c>
      <c r="C476" s="188"/>
      <c r="D476" s="106">
        <v>1</v>
      </c>
      <c r="E476" s="111"/>
      <c r="F476" s="107"/>
      <c r="G476" s="107"/>
      <c r="H476" s="108"/>
      <c r="I476" s="107"/>
      <c r="J476" s="107"/>
      <c r="K476" s="107"/>
      <c r="L476" s="107"/>
      <c r="M476" s="102"/>
      <c r="N476" s="102"/>
      <c r="O476" s="110"/>
    </row>
    <row r="477" spans="2:15" ht="15">
      <c r="B477" s="105">
        <v>472</v>
      </c>
      <c r="C477" s="188"/>
      <c r="D477" s="106">
        <v>2</v>
      </c>
      <c r="E477" s="111"/>
      <c r="F477" s="107"/>
      <c r="G477" s="107"/>
      <c r="H477" s="108"/>
      <c r="I477" s="107"/>
      <c r="J477" s="107"/>
      <c r="K477" s="107"/>
      <c r="L477" s="107"/>
      <c r="M477" s="102"/>
      <c r="N477" s="102"/>
      <c r="O477" s="110"/>
    </row>
    <row r="478" spans="2:15" ht="15">
      <c r="B478" s="105">
        <v>473</v>
      </c>
      <c r="C478" s="188"/>
      <c r="D478" s="106">
        <v>3</v>
      </c>
      <c r="E478" s="111"/>
      <c r="F478" s="107"/>
      <c r="G478" s="107"/>
      <c r="H478" s="108"/>
      <c r="I478" s="107"/>
      <c r="J478" s="107"/>
      <c r="K478" s="107"/>
      <c r="L478" s="107"/>
      <c r="M478" s="102"/>
      <c r="N478" s="102"/>
      <c r="O478" s="110"/>
    </row>
    <row r="479" spans="2:15" ht="15">
      <c r="B479" s="105">
        <v>474</v>
      </c>
      <c r="C479" s="188"/>
      <c r="D479" s="106">
        <v>4</v>
      </c>
      <c r="E479" s="111"/>
      <c r="F479" s="107"/>
      <c r="G479" s="107"/>
      <c r="H479" s="108"/>
      <c r="I479" s="107"/>
      <c r="J479" s="107"/>
      <c r="K479" s="107"/>
      <c r="L479" s="107"/>
      <c r="M479" s="102"/>
      <c r="N479" s="102"/>
      <c r="O479" s="110"/>
    </row>
    <row r="480" spans="2:15" ht="15">
      <c r="B480" s="105">
        <v>475</v>
      </c>
      <c r="C480" s="188"/>
      <c r="D480" s="106">
        <v>5</v>
      </c>
      <c r="E480" s="111"/>
      <c r="F480" s="107"/>
      <c r="G480" s="107"/>
      <c r="H480" s="108"/>
      <c r="I480" s="107"/>
      <c r="J480" s="107"/>
      <c r="K480" s="107"/>
      <c r="L480" s="107"/>
      <c r="M480" s="102"/>
      <c r="N480" s="102"/>
      <c r="O480" s="110"/>
    </row>
    <row r="481" spans="2:15" ht="15">
      <c r="B481" s="105">
        <v>476</v>
      </c>
      <c r="C481" s="188"/>
      <c r="D481" s="106">
        <v>6</v>
      </c>
      <c r="E481" s="111"/>
      <c r="F481" s="107"/>
      <c r="G481" s="107"/>
      <c r="H481" s="108"/>
      <c r="I481" s="107"/>
      <c r="J481" s="107"/>
      <c r="K481" s="107"/>
      <c r="L481" s="107"/>
      <c r="M481" s="102"/>
      <c r="N481" s="102"/>
      <c r="O481" s="110"/>
    </row>
    <row r="482" spans="2:15" ht="15">
      <c r="B482" s="105">
        <v>477</v>
      </c>
      <c r="C482" s="188"/>
      <c r="D482" s="106">
        <v>7</v>
      </c>
      <c r="E482" s="111"/>
      <c r="F482" s="107"/>
      <c r="G482" s="107"/>
      <c r="H482" s="108"/>
      <c r="I482" s="107"/>
      <c r="J482" s="107"/>
      <c r="K482" s="107"/>
      <c r="L482" s="107"/>
      <c r="M482" s="102"/>
      <c r="N482" s="102"/>
      <c r="O482" s="110"/>
    </row>
    <row r="483" spans="2:15" ht="15">
      <c r="B483" s="105">
        <v>478</v>
      </c>
      <c r="C483" s="188"/>
      <c r="D483" s="106">
        <v>8</v>
      </c>
      <c r="E483" s="111"/>
      <c r="F483" s="107"/>
      <c r="G483" s="107"/>
      <c r="H483" s="108"/>
      <c r="I483" s="107"/>
      <c r="J483" s="107"/>
      <c r="K483" s="107"/>
      <c r="L483" s="107"/>
      <c r="M483" s="102"/>
      <c r="N483" s="102"/>
      <c r="O483" s="110"/>
    </row>
    <row r="484" spans="2:15" ht="15">
      <c r="B484" s="105">
        <v>479</v>
      </c>
      <c r="C484" s="188"/>
      <c r="D484" s="106">
        <v>9</v>
      </c>
      <c r="E484" s="111"/>
      <c r="F484" s="107"/>
      <c r="G484" s="107"/>
      <c r="H484" s="108"/>
      <c r="I484" s="107"/>
      <c r="J484" s="107"/>
      <c r="K484" s="107"/>
      <c r="L484" s="107"/>
      <c r="M484" s="102"/>
      <c r="N484" s="102"/>
      <c r="O484" s="110"/>
    </row>
    <row r="485" spans="2:15" ht="15">
      <c r="B485" s="105">
        <v>480</v>
      </c>
      <c r="C485" s="188"/>
      <c r="D485" s="106">
        <v>10</v>
      </c>
      <c r="E485" s="111"/>
      <c r="F485" s="107"/>
      <c r="G485" s="107"/>
      <c r="H485" s="108"/>
      <c r="I485" s="107"/>
      <c r="J485" s="107"/>
      <c r="K485" s="107"/>
      <c r="L485" s="107"/>
      <c r="M485" s="102"/>
      <c r="N485" s="102"/>
      <c r="O485" s="110"/>
    </row>
    <row r="486" spans="2:15" ht="15">
      <c r="B486" s="105">
        <v>481</v>
      </c>
      <c r="C486" s="188"/>
      <c r="D486" s="106">
        <v>1</v>
      </c>
      <c r="E486" s="111"/>
      <c r="F486" s="107"/>
      <c r="G486" s="107"/>
      <c r="H486" s="108"/>
      <c r="I486" s="107"/>
      <c r="J486" s="107"/>
      <c r="K486" s="107"/>
      <c r="L486" s="107"/>
      <c r="M486" s="102"/>
      <c r="N486" s="102"/>
      <c r="O486" s="110"/>
    </row>
    <row r="487" spans="2:15" ht="15">
      <c r="B487" s="105">
        <v>482</v>
      </c>
      <c r="C487" s="188"/>
      <c r="D487" s="106">
        <v>2</v>
      </c>
      <c r="E487" s="111"/>
      <c r="F487" s="107"/>
      <c r="G487" s="107"/>
      <c r="H487" s="108"/>
      <c r="I487" s="107"/>
      <c r="J487" s="107"/>
      <c r="K487" s="107"/>
      <c r="L487" s="107"/>
      <c r="M487" s="102"/>
      <c r="N487" s="102"/>
      <c r="O487" s="110"/>
    </row>
    <row r="488" spans="2:15" ht="15">
      <c r="B488" s="105">
        <v>483</v>
      </c>
      <c r="C488" s="188"/>
      <c r="D488" s="106">
        <v>3</v>
      </c>
      <c r="E488" s="111"/>
      <c r="F488" s="107"/>
      <c r="G488" s="107"/>
      <c r="H488" s="108"/>
      <c r="I488" s="107"/>
      <c r="J488" s="107"/>
      <c r="K488" s="107"/>
      <c r="L488" s="107"/>
      <c r="M488" s="102"/>
      <c r="N488" s="102"/>
      <c r="O488" s="110"/>
    </row>
    <row r="489" spans="2:15" ht="15">
      <c r="B489" s="105">
        <v>484</v>
      </c>
      <c r="C489" s="188"/>
      <c r="D489" s="106">
        <v>4</v>
      </c>
      <c r="E489" s="111"/>
      <c r="F489" s="107"/>
      <c r="G489" s="107"/>
      <c r="H489" s="108"/>
      <c r="I489" s="107"/>
      <c r="J489" s="107"/>
      <c r="K489" s="107"/>
      <c r="L489" s="107"/>
      <c r="M489" s="102"/>
      <c r="N489" s="102"/>
      <c r="O489" s="110"/>
    </row>
    <row r="490" spans="2:15" ht="15">
      <c r="B490" s="105">
        <v>485</v>
      </c>
      <c r="C490" s="188"/>
      <c r="D490" s="106">
        <v>5</v>
      </c>
      <c r="E490" s="111"/>
      <c r="F490" s="107"/>
      <c r="G490" s="107"/>
      <c r="H490" s="108"/>
      <c r="I490" s="107"/>
      <c r="J490" s="107"/>
      <c r="K490" s="107"/>
      <c r="L490" s="107"/>
      <c r="M490" s="102"/>
      <c r="N490" s="102"/>
      <c r="O490" s="110"/>
    </row>
    <row r="491" spans="2:15" ht="15">
      <c r="B491" s="105">
        <v>486</v>
      </c>
      <c r="C491" s="188"/>
      <c r="D491" s="106">
        <v>6</v>
      </c>
      <c r="E491" s="111"/>
      <c r="F491" s="107"/>
      <c r="G491" s="107"/>
      <c r="H491" s="108"/>
      <c r="I491" s="107"/>
      <c r="J491" s="107"/>
      <c r="K491" s="107"/>
      <c r="L491" s="107"/>
      <c r="M491" s="102"/>
      <c r="N491" s="102"/>
      <c r="O491" s="110"/>
    </row>
    <row r="492" spans="2:15" ht="15">
      <c r="B492" s="105">
        <v>487</v>
      </c>
      <c r="C492" s="188"/>
      <c r="D492" s="106">
        <v>7</v>
      </c>
      <c r="E492" s="111"/>
      <c r="F492" s="107"/>
      <c r="G492" s="107"/>
      <c r="H492" s="108"/>
      <c r="I492" s="107"/>
      <c r="J492" s="107"/>
      <c r="K492" s="107"/>
      <c r="L492" s="107"/>
      <c r="M492" s="102"/>
      <c r="N492" s="102"/>
      <c r="O492" s="110"/>
    </row>
    <row r="493" spans="2:15" ht="15">
      <c r="B493" s="105">
        <v>488</v>
      </c>
      <c r="C493" s="188"/>
      <c r="D493" s="106">
        <v>8</v>
      </c>
      <c r="E493" s="111"/>
      <c r="F493" s="107"/>
      <c r="G493" s="107"/>
      <c r="H493" s="108"/>
      <c r="I493" s="107"/>
      <c r="J493" s="107"/>
      <c r="K493" s="107"/>
      <c r="L493" s="107"/>
      <c r="M493" s="102"/>
      <c r="N493" s="102"/>
      <c r="O493" s="110"/>
    </row>
    <row r="494" spans="2:15" ht="15">
      <c r="B494" s="105">
        <v>489</v>
      </c>
      <c r="C494" s="188"/>
      <c r="D494" s="106">
        <v>9</v>
      </c>
      <c r="E494" s="111"/>
      <c r="F494" s="107"/>
      <c r="G494" s="107"/>
      <c r="H494" s="108"/>
      <c r="I494" s="107"/>
      <c r="J494" s="107"/>
      <c r="K494" s="107"/>
      <c r="L494" s="107"/>
      <c r="M494" s="102"/>
      <c r="N494" s="102"/>
      <c r="O494" s="110"/>
    </row>
    <row r="495" spans="2:15" ht="15">
      <c r="B495" s="105">
        <v>490</v>
      </c>
      <c r="C495" s="188"/>
      <c r="D495" s="106">
        <v>10</v>
      </c>
      <c r="E495" s="111"/>
      <c r="F495" s="107"/>
      <c r="G495" s="107"/>
      <c r="H495" s="108"/>
      <c r="I495" s="107"/>
      <c r="J495" s="107"/>
      <c r="K495" s="107"/>
      <c r="L495" s="107"/>
      <c r="M495" s="102"/>
      <c r="N495" s="102"/>
      <c r="O495" s="110"/>
    </row>
    <row r="496" spans="2:15" ht="15">
      <c r="B496" s="105">
        <v>491</v>
      </c>
      <c r="C496" s="188"/>
      <c r="D496" s="106">
        <v>1</v>
      </c>
      <c r="E496" s="111"/>
      <c r="F496" s="107"/>
      <c r="G496" s="107"/>
      <c r="H496" s="108"/>
      <c r="I496" s="107"/>
      <c r="J496" s="107"/>
      <c r="K496" s="107"/>
      <c r="L496" s="107"/>
      <c r="M496" s="102"/>
      <c r="N496" s="102"/>
      <c r="O496" s="110"/>
    </row>
    <row r="497" spans="2:15" ht="15">
      <c r="B497" s="105">
        <v>492</v>
      </c>
      <c r="C497" s="188"/>
      <c r="D497" s="106">
        <v>2</v>
      </c>
      <c r="E497" s="111"/>
      <c r="F497" s="107"/>
      <c r="G497" s="107"/>
      <c r="H497" s="108"/>
      <c r="I497" s="107"/>
      <c r="J497" s="107"/>
      <c r="K497" s="107"/>
      <c r="L497" s="107"/>
      <c r="M497" s="102"/>
      <c r="N497" s="102"/>
      <c r="O497" s="110"/>
    </row>
    <row r="498" spans="2:15" ht="15">
      <c r="B498" s="105">
        <v>493</v>
      </c>
      <c r="C498" s="188"/>
      <c r="D498" s="106">
        <v>3</v>
      </c>
      <c r="E498" s="111"/>
      <c r="F498" s="107"/>
      <c r="G498" s="107"/>
      <c r="H498" s="108"/>
      <c r="I498" s="107"/>
      <c r="J498" s="107"/>
      <c r="K498" s="107"/>
      <c r="L498" s="107"/>
      <c r="M498" s="102"/>
      <c r="N498" s="102"/>
      <c r="O498" s="110"/>
    </row>
    <row r="499" spans="2:15" ht="15">
      <c r="B499" s="105">
        <v>494</v>
      </c>
      <c r="C499" s="188"/>
      <c r="D499" s="106">
        <v>4</v>
      </c>
      <c r="E499" s="111"/>
      <c r="F499" s="107"/>
      <c r="G499" s="107"/>
      <c r="H499" s="108"/>
      <c r="I499" s="107"/>
      <c r="J499" s="107"/>
      <c r="K499" s="107"/>
      <c r="L499" s="107"/>
      <c r="M499" s="102"/>
      <c r="N499" s="102"/>
      <c r="O499" s="110"/>
    </row>
    <row r="500" spans="2:15" ht="15">
      <c r="B500" s="105">
        <v>495</v>
      </c>
      <c r="C500" s="188"/>
      <c r="D500" s="106">
        <v>5</v>
      </c>
      <c r="E500" s="111"/>
      <c r="F500" s="107"/>
      <c r="G500" s="107"/>
      <c r="H500" s="108"/>
      <c r="I500" s="107"/>
      <c r="J500" s="107"/>
      <c r="K500" s="107"/>
      <c r="L500" s="107"/>
      <c r="M500" s="102"/>
      <c r="N500" s="102"/>
      <c r="O500" s="110"/>
    </row>
    <row r="501" spans="2:15" ht="15">
      <c r="B501" s="105">
        <v>496</v>
      </c>
      <c r="C501" s="188"/>
      <c r="D501" s="106">
        <v>6</v>
      </c>
      <c r="E501" s="111"/>
      <c r="F501" s="107"/>
      <c r="G501" s="107"/>
      <c r="H501" s="108"/>
      <c r="I501" s="107"/>
      <c r="J501" s="107"/>
      <c r="K501" s="107"/>
      <c r="L501" s="107"/>
      <c r="M501" s="102"/>
      <c r="N501" s="102"/>
      <c r="O501" s="110"/>
    </row>
    <row r="502" spans="2:15" ht="15">
      <c r="B502" s="105">
        <v>497</v>
      </c>
      <c r="C502" s="188"/>
      <c r="D502" s="106">
        <v>7</v>
      </c>
      <c r="E502" s="111"/>
      <c r="F502" s="107"/>
      <c r="G502" s="107"/>
      <c r="H502" s="108"/>
      <c r="I502" s="107"/>
      <c r="J502" s="107"/>
      <c r="K502" s="107"/>
      <c r="L502" s="107"/>
      <c r="M502" s="102"/>
      <c r="N502" s="102"/>
      <c r="O502" s="110"/>
    </row>
    <row r="503" spans="2:15" ht="15">
      <c r="B503" s="105">
        <v>498</v>
      </c>
      <c r="C503" s="188"/>
      <c r="D503" s="106">
        <v>8</v>
      </c>
      <c r="E503" s="111"/>
      <c r="F503" s="107"/>
      <c r="G503" s="107"/>
      <c r="H503" s="108"/>
      <c r="I503" s="107"/>
      <c r="J503" s="107"/>
      <c r="K503" s="107"/>
      <c r="L503" s="107"/>
      <c r="M503" s="102"/>
      <c r="N503" s="102"/>
      <c r="O503" s="110"/>
    </row>
    <row r="504" spans="2:15" ht="15">
      <c r="B504" s="105">
        <v>499</v>
      </c>
      <c r="C504" s="188"/>
      <c r="D504" s="106">
        <v>9</v>
      </c>
      <c r="E504" s="111"/>
      <c r="F504" s="107"/>
      <c r="G504" s="107"/>
      <c r="H504" s="108"/>
      <c r="I504" s="107"/>
      <c r="J504" s="107"/>
      <c r="K504" s="107"/>
      <c r="L504" s="107"/>
      <c r="M504" s="102"/>
      <c r="N504" s="102"/>
      <c r="O504" s="110"/>
    </row>
    <row r="505" spans="2:15" ht="15">
      <c r="B505" s="105">
        <v>500</v>
      </c>
      <c r="C505" s="188"/>
      <c r="D505" s="106">
        <v>10</v>
      </c>
      <c r="E505" s="111"/>
      <c r="F505" s="107"/>
      <c r="G505" s="107"/>
      <c r="H505" s="108"/>
      <c r="I505" s="107"/>
      <c r="J505" s="107"/>
      <c r="K505" s="107"/>
      <c r="L505" s="107"/>
      <c r="M505" s="102"/>
      <c r="N505" s="102"/>
      <c r="O505" s="110"/>
    </row>
  </sheetData>
  <sheetProtection password="83BD" sheet="1" objects="1" scenarios="1"/>
  <mergeCells count="52">
    <mergeCell ref="C476:C485"/>
    <mergeCell ref="C486:C495"/>
    <mergeCell ref="C496:C505"/>
    <mergeCell ref="C416:C425"/>
    <mergeCell ref="C426:C435"/>
    <mergeCell ref="C436:C445"/>
    <mergeCell ref="C446:C455"/>
    <mergeCell ref="C456:C465"/>
    <mergeCell ref="C466:C475"/>
    <mergeCell ref="C406:C415"/>
    <mergeCell ref="C296:C305"/>
    <mergeCell ref="C306:C315"/>
    <mergeCell ref="C316:C325"/>
    <mergeCell ref="C326:C335"/>
    <mergeCell ref="C336:C345"/>
    <mergeCell ref="C346:C355"/>
    <mergeCell ref="C356:C365"/>
    <mergeCell ref="C366:C375"/>
    <mergeCell ref="C376:C385"/>
    <mergeCell ref="C386:C395"/>
    <mergeCell ref="C396:C405"/>
    <mergeCell ref="C286:C295"/>
    <mergeCell ref="C176:C185"/>
    <mergeCell ref="C186:C195"/>
    <mergeCell ref="C196:C205"/>
    <mergeCell ref="C206:C215"/>
    <mergeCell ref="C216:C225"/>
    <mergeCell ref="C226:C235"/>
    <mergeCell ref="C236:C245"/>
    <mergeCell ref="C246:C255"/>
    <mergeCell ref="C256:C265"/>
    <mergeCell ref="C266:C275"/>
    <mergeCell ref="C276:C285"/>
    <mergeCell ref="C166:C175"/>
    <mergeCell ref="C56:C65"/>
    <mergeCell ref="C66:C75"/>
    <mergeCell ref="C76:C85"/>
    <mergeCell ref="C86:C95"/>
    <mergeCell ref="C96:C105"/>
    <mergeCell ref="C106:C115"/>
    <mergeCell ref="C116:C125"/>
    <mergeCell ref="C126:C135"/>
    <mergeCell ref="C136:C145"/>
    <mergeCell ref="C146:C155"/>
    <mergeCell ref="C156:C165"/>
    <mergeCell ref="O3:O4"/>
    <mergeCell ref="C46:C55"/>
    <mergeCell ref="C3:F3"/>
    <mergeCell ref="C6:C15"/>
    <mergeCell ref="C16:C25"/>
    <mergeCell ref="C26:C35"/>
    <mergeCell ref="C36:C45"/>
  </mergeCells>
  <dataValidations count="4">
    <dataValidation type="list" allowBlank="1" showInputMessage="1" showErrorMessage="1" sqref="M6:M505">
      <formula1>$R$6:$R$14</formula1>
    </dataValidation>
    <dataValidation type="list" allowBlank="1" showInputMessage="1" showErrorMessage="1" sqref="N6:N505">
      <formula1>$S$6:$S$7</formula1>
    </dataValidation>
    <dataValidation type="list" allowBlank="1" showInputMessage="1" showErrorMessage="1" sqref="I3">
      <formula1>$T$6:$T$17</formula1>
    </dataValidation>
    <dataValidation type="list" allowBlank="1" showInputMessage="1" showErrorMessage="1" sqref="E6:E505">
      <formula1>$Q$6:$Q$125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5"/>
  </sheetPr>
  <dimension ref="A1:T505"/>
  <sheetViews>
    <sheetView workbookViewId="0" topLeftCell="A1">
      <pane xSplit="7" ySplit="5" topLeftCell="H6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H3" sqref="H3"/>
    </sheetView>
  </sheetViews>
  <sheetFormatPr defaultColWidth="9.00390625" defaultRowHeight="15"/>
  <cols>
    <col min="1" max="1" width="2.421875" style="86" customWidth="1"/>
    <col min="2" max="2" width="9.00390625" style="86" customWidth="1"/>
    <col min="3" max="4" width="5.28125" style="86" bestFit="1" customWidth="1"/>
    <col min="5" max="5" width="18.8515625" style="86" bestFit="1" customWidth="1"/>
    <col min="6" max="6" width="17.7109375" style="86" bestFit="1" customWidth="1"/>
    <col min="7" max="7" width="45.8515625" style="86" bestFit="1" customWidth="1"/>
    <col min="8" max="8" width="13.421875" style="86" customWidth="1"/>
    <col min="9" max="10" width="11.7109375" style="86" bestFit="1" customWidth="1"/>
    <col min="11" max="11" width="11.421875" style="86" bestFit="1" customWidth="1"/>
    <col min="12" max="12" width="32.140625" style="86" bestFit="1" customWidth="1"/>
    <col min="13" max="13" width="7.7109375" style="86" bestFit="1" customWidth="1"/>
    <col min="14" max="14" width="9.00390625" style="86" customWidth="1"/>
    <col min="15" max="15" width="11.421875" style="86" bestFit="1" customWidth="1"/>
    <col min="16" max="16" width="7.7109375" style="88" hidden="1" customWidth="1"/>
    <col min="17" max="17" width="24.28125" style="88" hidden="1" customWidth="1"/>
    <col min="18" max="20" width="9.00390625" style="86" hidden="1" customWidth="1"/>
    <col min="21" max="16384" width="9.00390625" style="84" customWidth="1"/>
  </cols>
  <sheetData>
    <row r="1" ht="15">
      <c r="A1" s="86" t="s">
        <v>297</v>
      </c>
    </row>
    <row r="2" ht="13.8" thickBot="1"/>
    <row r="3" spans="2:15" ht="13.8" thickBot="1">
      <c r="B3" s="85" t="s">
        <v>213</v>
      </c>
      <c r="C3" s="189"/>
      <c r="D3" s="190"/>
      <c r="E3" s="190"/>
      <c r="F3" s="191"/>
      <c r="H3" s="85" t="s">
        <v>37</v>
      </c>
      <c r="I3" s="119"/>
      <c r="O3" s="186" t="s">
        <v>298</v>
      </c>
    </row>
    <row r="4" spans="3:15" ht="13.8" thickBot="1">
      <c r="C4" s="88"/>
      <c r="O4" s="187"/>
    </row>
    <row r="5" spans="2:20" ht="27" thickBot="1">
      <c r="B5" s="89" t="s">
        <v>26</v>
      </c>
      <c r="C5" s="90" t="s">
        <v>27</v>
      </c>
      <c r="D5" s="91" t="s">
        <v>28</v>
      </c>
      <c r="E5" s="92" t="s">
        <v>29</v>
      </c>
      <c r="F5" s="93" t="s">
        <v>21</v>
      </c>
      <c r="G5" s="93" t="s">
        <v>30</v>
      </c>
      <c r="H5" s="93" t="s">
        <v>155</v>
      </c>
      <c r="I5" s="94" t="s">
        <v>156</v>
      </c>
      <c r="J5" s="94" t="s">
        <v>157</v>
      </c>
      <c r="K5" s="93" t="s">
        <v>130</v>
      </c>
      <c r="L5" s="93" t="s">
        <v>158</v>
      </c>
      <c r="M5" s="93" t="s">
        <v>31</v>
      </c>
      <c r="N5" s="94" t="s">
        <v>159</v>
      </c>
      <c r="O5" s="95" t="s">
        <v>32</v>
      </c>
      <c r="P5" s="125" t="s">
        <v>33</v>
      </c>
      <c r="Q5" s="125" t="s">
        <v>34</v>
      </c>
      <c r="R5" s="125" t="s">
        <v>35</v>
      </c>
      <c r="S5" s="125" t="s">
        <v>36</v>
      </c>
      <c r="T5" s="125" t="s">
        <v>37</v>
      </c>
    </row>
    <row r="6" spans="2:20" ht="13.8" thickTop="1">
      <c r="B6" s="97">
        <v>1</v>
      </c>
      <c r="C6" s="194"/>
      <c r="D6" s="98">
        <v>1</v>
      </c>
      <c r="E6" s="99"/>
      <c r="F6" s="100"/>
      <c r="G6" s="100"/>
      <c r="H6" s="101"/>
      <c r="I6" s="100"/>
      <c r="J6" s="100"/>
      <c r="K6" s="100"/>
      <c r="L6" s="102"/>
      <c r="M6" s="102"/>
      <c r="N6" s="102"/>
      <c r="O6" s="103"/>
      <c r="P6" s="88" t="s">
        <v>132</v>
      </c>
      <c r="Q6" s="88" t="s">
        <v>17</v>
      </c>
      <c r="R6" s="88" t="s">
        <v>160</v>
      </c>
      <c r="S6" s="88" t="s">
        <v>39</v>
      </c>
      <c r="T6" s="88" t="s">
        <v>40</v>
      </c>
    </row>
    <row r="7" spans="2:20" ht="15">
      <c r="B7" s="105">
        <v>2</v>
      </c>
      <c r="C7" s="193"/>
      <c r="D7" s="106">
        <v>2</v>
      </c>
      <c r="E7" s="111"/>
      <c r="F7" s="107"/>
      <c r="G7" s="107"/>
      <c r="H7" s="108"/>
      <c r="I7" s="107"/>
      <c r="J7" s="107"/>
      <c r="K7" s="107"/>
      <c r="L7" s="109"/>
      <c r="M7" s="102"/>
      <c r="N7" s="102"/>
      <c r="O7" s="110"/>
      <c r="P7" s="88" t="s">
        <v>133</v>
      </c>
      <c r="Q7" s="88" t="s">
        <v>19</v>
      </c>
      <c r="R7" s="104" t="s">
        <v>161</v>
      </c>
      <c r="S7" s="88" t="s">
        <v>42</v>
      </c>
      <c r="T7" s="104" t="s">
        <v>43</v>
      </c>
    </row>
    <row r="8" spans="2:20" ht="15">
      <c r="B8" s="105">
        <v>3</v>
      </c>
      <c r="C8" s="193"/>
      <c r="D8" s="106">
        <v>3</v>
      </c>
      <c r="E8" s="111"/>
      <c r="F8" s="107"/>
      <c r="G8" s="107"/>
      <c r="H8" s="108"/>
      <c r="I8" s="107"/>
      <c r="J8" s="107"/>
      <c r="K8" s="107"/>
      <c r="L8" s="109"/>
      <c r="M8" s="102"/>
      <c r="N8" s="102"/>
      <c r="O8" s="110"/>
      <c r="P8" s="88" t="s">
        <v>44</v>
      </c>
      <c r="Q8" s="88" t="s">
        <v>162</v>
      </c>
      <c r="R8" s="88" t="s">
        <v>45</v>
      </c>
      <c r="T8" s="88" t="s">
        <v>163</v>
      </c>
    </row>
    <row r="9" spans="2:20" ht="15">
      <c r="B9" s="105">
        <v>4</v>
      </c>
      <c r="C9" s="193"/>
      <c r="D9" s="106">
        <v>4</v>
      </c>
      <c r="E9" s="111"/>
      <c r="F9" s="107"/>
      <c r="G9" s="107"/>
      <c r="H9" s="108"/>
      <c r="I9" s="107"/>
      <c r="J9" s="107"/>
      <c r="K9" s="107"/>
      <c r="L9" s="109"/>
      <c r="M9" s="102"/>
      <c r="N9" s="102"/>
      <c r="O9" s="110"/>
      <c r="P9" s="88" t="s">
        <v>47</v>
      </c>
      <c r="Q9" s="88" t="s">
        <v>164</v>
      </c>
      <c r="R9" s="88" t="s">
        <v>49</v>
      </c>
      <c r="T9" s="88" t="s">
        <v>50</v>
      </c>
    </row>
    <row r="10" spans="2:20" ht="15">
      <c r="B10" s="105">
        <v>5</v>
      </c>
      <c r="C10" s="193"/>
      <c r="D10" s="106">
        <v>5</v>
      </c>
      <c r="E10" s="111"/>
      <c r="F10" s="107"/>
      <c r="G10" s="107"/>
      <c r="H10" s="108"/>
      <c r="I10" s="107"/>
      <c r="J10" s="107"/>
      <c r="K10" s="107"/>
      <c r="L10" s="109"/>
      <c r="M10" s="102"/>
      <c r="N10" s="102"/>
      <c r="O10" s="110"/>
      <c r="Q10" s="88" t="s">
        <v>165</v>
      </c>
      <c r="R10" s="88" t="s">
        <v>52</v>
      </c>
      <c r="T10" s="104" t="s">
        <v>53</v>
      </c>
    </row>
    <row r="11" spans="2:20" ht="15">
      <c r="B11" s="105">
        <v>6</v>
      </c>
      <c r="C11" s="193"/>
      <c r="D11" s="106">
        <v>6</v>
      </c>
      <c r="E11" s="111"/>
      <c r="F11" s="107"/>
      <c r="G11" s="107"/>
      <c r="H11" s="108"/>
      <c r="I11" s="107"/>
      <c r="J11" s="107"/>
      <c r="K11" s="107"/>
      <c r="L11" s="109"/>
      <c r="M11" s="102"/>
      <c r="N11" s="102"/>
      <c r="O11" s="110"/>
      <c r="Q11" s="88" t="s">
        <v>38</v>
      </c>
      <c r="R11" s="88" t="s">
        <v>44</v>
      </c>
      <c r="T11" s="88" t="s">
        <v>55</v>
      </c>
    </row>
    <row r="12" spans="2:20" ht="15">
      <c r="B12" s="105">
        <v>7</v>
      </c>
      <c r="C12" s="193"/>
      <c r="D12" s="106">
        <v>7</v>
      </c>
      <c r="E12" s="111"/>
      <c r="F12" s="107"/>
      <c r="G12" s="107"/>
      <c r="H12" s="108"/>
      <c r="I12" s="107"/>
      <c r="J12" s="107"/>
      <c r="K12" s="107"/>
      <c r="L12" s="109"/>
      <c r="M12" s="102"/>
      <c r="N12" s="102"/>
      <c r="O12" s="110"/>
      <c r="Q12" s="88" t="s">
        <v>41</v>
      </c>
      <c r="R12" s="88" t="s">
        <v>57</v>
      </c>
      <c r="T12" s="88" t="s">
        <v>58</v>
      </c>
    </row>
    <row r="13" spans="2:20" ht="15">
      <c r="B13" s="105">
        <v>8</v>
      </c>
      <c r="C13" s="193"/>
      <c r="D13" s="106">
        <v>8</v>
      </c>
      <c r="E13" s="111"/>
      <c r="F13" s="107"/>
      <c r="G13" s="107"/>
      <c r="H13" s="108"/>
      <c r="I13" s="107"/>
      <c r="J13" s="107"/>
      <c r="K13" s="107"/>
      <c r="L13" s="109"/>
      <c r="M13" s="102"/>
      <c r="N13" s="102"/>
      <c r="O13" s="110"/>
      <c r="Q13" s="88" t="s">
        <v>18</v>
      </c>
      <c r="R13" s="88" t="s">
        <v>60</v>
      </c>
      <c r="T13" s="104" t="s">
        <v>61</v>
      </c>
    </row>
    <row r="14" spans="2:20" ht="15">
      <c r="B14" s="105">
        <v>9</v>
      </c>
      <c r="C14" s="193"/>
      <c r="D14" s="106">
        <v>9</v>
      </c>
      <c r="E14" s="111"/>
      <c r="F14" s="107"/>
      <c r="G14" s="107"/>
      <c r="H14" s="108"/>
      <c r="I14" s="107"/>
      <c r="J14" s="107"/>
      <c r="K14" s="107"/>
      <c r="L14" s="109"/>
      <c r="M14" s="102"/>
      <c r="N14" s="102"/>
      <c r="O14" s="110"/>
      <c r="Q14" s="88" t="s">
        <v>48</v>
      </c>
      <c r="R14" s="88" t="s">
        <v>63</v>
      </c>
      <c r="T14" s="88" t="s">
        <v>64</v>
      </c>
    </row>
    <row r="15" spans="2:20" ht="15">
      <c r="B15" s="105">
        <v>10</v>
      </c>
      <c r="C15" s="193"/>
      <c r="D15" s="106">
        <v>10</v>
      </c>
      <c r="E15" s="111"/>
      <c r="F15" s="107"/>
      <c r="G15" s="107"/>
      <c r="H15" s="108"/>
      <c r="I15" s="107"/>
      <c r="J15" s="107"/>
      <c r="K15" s="107"/>
      <c r="L15" s="109"/>
      <c r="M15" s="102"/>
      <c r="N15" s="102"/>
      <c r="O15" s="110"/>
      <c r="Q15" s="88" t="s">
        <v>51</v>
      </c>
      <c r="T15" s="88" t="s">
        <v>66</v>
      </c>
    </row>
    <row r="16" spans="2:20" ht="15">
      <c r="B16" s="105">
        <v>11</v>
      </c>
      <c r="C16" s="193"/>
      <c r="D16" s="106">
        <v>1</v>
      </c>
      <c r="E16" s="111"/>
      <c r="F16" s="107"/>
      <c r="G16" s="107"/>
      <c r="H16" s="108"/>
      <c r="I16" s="107"/>
      <c r="J16" s="107"/>
      <c r="K16" s="107"/>
      <c r="L16" s="109"/>
      <c r="M16" s="102"/>
      <c r="N16" s="102"/>
      <c r="O16" s="110"/>
      <c r="Q16" s="88" t="s">
        <v>54</v>
      </c>
      <c r="T16" s="104" t="s">
        <v>68</v>
      </c>
    </row>
    <row r="17" spans="2:20" ht="15">
      <c r="B17" s="105">
        <v>12</v>
      </c>
      <c r="C17" s="193"/>
      <c r="D17" s="106">
        <v>2</v>
      </c>
      <c r="E17" s="111"/>
      <c r="F17" s="107"/>
      <c r="G17" s="107"/>
      <c r="H17" s="108"/>
      <c r="I17" s="107"/>
      <c r="J17" s="107"/>
      <c r="K17" s="107"/>
      <c r="L17" s="109"/>
      <c r="M17" s="102"/>
      <c r="N17" s="102"/>
      <c r="O17" s="110"/>
      <c r="Q17" s="88" t="s">
        <v>166</v>
      </c>
      <c r="T17" s="88" t="s">
        <v>70</v>
      </c>
    </row>
    <row r="18" spans="2:17" ht="15">
      <c r="B18" s="105">
        <v>13</v>
      </c>
      <c r="C18" s="193"/>
      <c r="D18" s="106">
        <v>3</v>
      </c>
      <c r="E18" s="111"/>
      <c r="F18" s="107"/>
      <c r="G18" s="107"/>
      <c r="H18" s="108"/>
      <c r="I18" s="107"/>
      <c r="J18" s="107"/>
      <c r="K18" s="107"/>
      <c r="L18" s="109"/>
      <c r="M18" s="102"/>
      <c r="N18" s="102"/>
      <c r="O18" s="110"/>
      <c r="Q18" s="88" t="s">
        <v>167</v>
      </c>
    </row>
    <row r="19" spans="2:17" ht="15">
      <c r="B19" s="105">
        <v>14</v>
      </c>
      <c r="C19" s="193"/>
      <c r="D19" s="106">
        <v>4</v>
      </c>
      <c r="E19" s="111"/>
      <c r="F19" s="107"/>
      <c r="G19" s="107"/>
      <c r="H19" s="108"/>
      <c r="I19" s="107"/>
      <c r="J19" s="107"/>
      <c r="K19" s="107"/>
      <c r="L19" s="109"/>
      <c r="M19" s="102"/>
      <c r="N19" s="102"/>
      <c r="O19" s="110"/>
      <c r="Q19" s="88" t="s">
        <v>141</v>
      </c>
    </row>
    <row r="20" spans="2:17" ht="15">
      <c r="B20" s="105">
        <v>15</v>
      </c>
      <c r="C20" s="193"/>
      <c r="D20" s="106">
        <v>5</v>
      </c>
      <c r="E20" s="111"/>
      <c r="F20" s="107"/>
      <c r="G20" s="107"/>
      <c r="H20" s="108"/>
      <c r="I20" s="107"/>
      <c r="J20" s="107"/>
      <c r="K20" s="107"/>
      <c r="L20" s="109"/>
      <c r="M20" s="102"/>
      <c r="N20" s="102"/>
      <c r="O20" s="110"/>
      <c r="Q20" s="88" t="s">
        <v>168</v>
      </c>
    </row>
    <row r="21" spans="2:17" ht="15">
      <c r="B21" s="105">
        <v>16</v>
      </c>
      <c r="C21" s="193"/>
      <c r="D21" s="106">
        <v>6</v>
      </c>
      <c r="E21" s="111"/>
      <c r="F21" s="107"/>
      <c r="G21" s="107"/>
      <c r="H21" s="108"/>
      <c r="I21" s="107"/>
      <c r="J21" s="107"/>
      <c r="K21" s="107"/>
      <c r="L21" s="109"/>
      <c r="M21" s="102"/>
      <c r="N21" s="102"/>
      <c r="O21" s="110"/>
      <c r="Q21" s="88" t="s">
        <v>56</v>
      </c>
    </row>
    <row r="22" spans="2:17" ht="15">
      <c r="B22" s="105">
        <v>17</v>
      </c>
      <c r="C22" s="193"/>
      <c r="D22" s="106">
        <v>7</v>
      </c>
      <c r="E22" s="111"/>
      <c r="F22" s="107"/>
      <c r="G22" s="107"/>
      <c r="H22" s="108"/>
      <c r="I22" s="107"/>
      <c r="J22" s="107"/>
      <c r="K22" s="107"/>
      <c r="L22" s="109"/>
      <c r="M22" s="102"/>
      <c r="N22" s="102"/>
      <c r="O22" s="110"/>
      <c r="Q22" s="88" t="s">
        <v>59</v>
      </c>
    </row>
    <row r="23" spans="2:17" ht="15">
      <c r="B23" s="105">
        <v>18</v>
      </c>
      <c r="C23" s="193"/>
      <c r="D23" s="106">
        <v>8</v>
      </c>
      <c r="E23" s="111"/>
      <c r="F23" s="107"/>
      <c r="G23" s="107"/>
      <c r="H23" s="108"/>
      <c r="I23" s="107"/>
      <c r="J23" s="107"/>
      <c r="K23" s="107"/>
      <c r="L23" s="109"/>
      <c r="M23" s="102"/>
      <c r="N23" s="102"/>
      <c r="O23" s="110"/>
      <c r="Q23" s="88" t="s">
        <v>62</v>
      </c>
    </row>
    <row r="24" spans="2:17" ht="15">
      <c r="B24" s="105">
        <v>19</v>
      </c>
      <c r="C24" s="193"/>
      <c r="D24" s="106">
        <v>9</v>
      </c>
      <c r="E24" s="111"/>
      <c r="F24" s="107"/>
      <c r="G24" s="107"/>
      <c r="H24" s="108"/>
      <c r="I24" s="107"/>
      <c r="J24" s="107"/>
      <c r="K24" s="107"/>
      <c r="L24" s="109"/>
      <c r="M24" s="102"/>
      <c r="N24" s="102"/>
      <c r="O24" s="110"/>
      <c r="Q24" s="88" t="s">
        <v>169</v>
      </c>
    </row>
    <row r="25" spans="2:17" ht="15">
      <c r="B25" s="105">
        <v>20</v>
      </c>
      <c r="C25" s="193"/>
      <c r="D25" s="106">
        <v>10</v>
      </c>
      <c r="E25" s="111"/>
      <c r="F25" s="107"/>
      <c r="G25" s="107"/>
      <c r="H25" s="108"/>
      <c r="I25" s="107"/>
      <c r="J25" s="107"/>
      <c r="K25" s="107"/>
      <c r="L25" s="109"/>
      <c r="M25" s="102"/>
      <c r="N25" s="102"/>
      <c r="O25" s="110"/>
      <c r="Q25" s="88" t="s">
        <v>170</v>
      </c>
    </row>
    <row r="26" spans="2:17" ht="15">
      <c r="B26" s="105">
        <v>21</v>
      </c>
      <c r="C26" s="193"/>
      <c r="D26" s="106">
        <v>1</v>
      </c>
      <c r="E26" s="111"/>
      <c r="F26" s="107"/>
      <c r="G26" s="107"/>
      <c r="H26" s="108"/>
      <c r="I26" s="107"/>
      <c r="J26" s="107"/>
      <c r="K26" s="107"/>
      <c r="L26" s="109"/>
      <c r="M26" s="102"/>
      <c r="N26" s="102"/>
      <c r="O26" s="110"/>
      <c r="Q26" s="88" t="s">
        <v>65</v>
      </c>
    </row>
    <row r="27" spans="2:17" ht="15">
      <c r="B27" s="105">
        <v>22</v>
      </c>
      <c r="C27" s="193"/>
      <c r="D27" s="106">
        <v>2</v>
      </c>
      <c r="E27" s="111"/>
      <c r="F27" s="107"/>
      <c r="G27" s="107"/>
      <c r="H27" s="108"/>
      <c r="I27" s="107"/>
      <c r="J27" s="107"/>
      <c r="K27" s="107"/>
      <c r="L27" s="109"/>
      <c r="M27" s="102"/>
      <c r="N27" s="102"/>
      <c r="O27" s="110"/>
      <c r="Q27" s="88" t="s">
        <v>134</v>
      </c>
    </row>
    <row r="28" spans="2:17" ht="15">
      <c r="B28" s="105">
        <v>23</v>
      </c>
      <c r="C28" s="193"/>
      <c r="D28" s="106">
        <v>3</v>
      </c>
      <c r="E28" s="111"/>
      <c r="F28" s="107"/>
      <c r="G28" s="107"/>
      <c r="H28" s="108"/>
      <c r="I28" s="107"/>
      <c r="J28" s="107"/>
      <c r="K28" s="107"/>
      <c r="L28" s="109"/>
      <c r="M28" s="102"/>
      <c r="N28" s="102"/>
      <c r="O28" s="110"/>
      <c r="Q28" s="88" t="s">
        <v>67</v>
      </c>
    </row>
    <row r="29" spans="2:17" ht="15">
      <c r="B29" s="105">
        <v>24</v>
      </c>
      <c r="C29" s="193"/>
      <c r="D29" s="106">
        <v>4</v>
      </c>
      <c r="E29" s="111"/>
      <c r="F29" s="107"/>
      <c r="G29" s="107"/>
      <c r="H29" s="108"/>
      <c r="I29" s="107"/>
      <c r="J29" s="107"/>
      <c r="K29" s="107"/>
      <c r="L29" s="109"/>
      <c r="M29" s="102"/>
      <c r="N29" s="102"/>
      <c r="O29" s="110"/>
      <c r="Q29" s="88" t="s">
        <v>69</v>
      </c>
    </row>
    <row r="30" spans="2:17" ht="15">
      <c r="B30" s="105">
        <v>25</v>
      </c>
      <c r="C30" s="193"/>
      <c r="D30" s="106">
        <v>5</v>
      </c>
      <c r="E30" s="111"/>
      <c r="F30" s="107"/>
      <c r="G30" s="107"/>
      <c r="H30" s="108"/>
      <c r="I30" s="107"/>
      <c r="J30" s="107"/>
      <c r="K30" s="107"/>
      <c r="L30" s="109"/>
      <c r="M30" s="102"/>
      <c r="N30" s="102"/>
      <c r="O30" s="110"/>
      <c r="Q30" s="88" t="s">
        <v>171</v>
      </c>
    </row>
    <row r="31" spans="2:17" ht="15">
      <c r="B31" s="105">
        <v>26</v>
      </c>
      <c r="C31" s="193"/>
      <c r="D31" s="106">
        <v>6</v>
      </c>
      <c r="E31" s="111"/>
      <c r="F31" s="107"/>
      <c r="G31" s="107"/>
      <c r="H31" s="108"/>
      <c r="I31" s="107"/>
      <c r="J31" s="107"/>
      <c r="K31" s="107"/>
      <c r="L31" s="109"/>
      <c r="M31" s="102"/>
      <c r="N31" s="102"/>
      <c r="O31" s="110"/>
      <c r="Q31" s="88" t="s">
        <v>142</v>
      </c>
    </row>
    <row r="32" spans="2:17" ht="15">
      <c r="B32" s="105">
        <v>27</v>
      </c>
      <c r="C32" s="193"/>
      <c r="D32" s="106">
        <v>7</v>
      </c>
      <c r="E32" s="111"/>
      <c r="F32" s="107"/>
      <c r="G32" s="107"/>
      <c r="H32" s="108"/>
      <c r="I32" s="107"/>
      <c r="J32" s="107"/>
      <c r="K32" s="107"/>
      <c r="L32" s="109"/>
      <c r="M32" s="102"/>
      <c r="N32" s="102"/>
      <c r="O32" s="110"/>
      <c r="Q32" s="88" t="s">
        <v>172</v>
      </c>
    </row>
    <row r="33" spans="2:17" ht="15">
      <c r="B33" s="105">
        <v>28</v>
      </c>
      <c r="C33" s="193"/>
      <c r="D33" s="106">
        <v>8</v>
      </c>
      <c r="E33" s="111"/>
      <c r="F33" s="107"/>
      <c r="G33" s="107"/>
      <c r="H33" s="108"/>
      <c r="I33" s="107"/>
      <c r="J33" s="107"/>
      <c r="K33" s="107"/>
      <c r="L33" s="109"/>
      <c r="M33" s="102"/>
      <c r="N33" s="102"/>
      <c r="O33" s="110"/>
      <c r="Q33" s="88" t="s">
        <v>71</v>
      </c>
    </row>
    <row r="34" spans="2:17" ht="15">
      <c r="B34" s="105">
        <v>29</v>
      </c>
      <c r="C34" s="193"/>
      <c r="D34" s="106">
        <v>9</v>
      </c>
      <c r="E34" s="111"/>
      <c r="F34" s="107"/>
      <c r="G34" s="107"/>
      <c r="H34" s="108"/>
      <c r="I34" s="107"/>
      <c r="J34" s="107"/>
      <c r="K34" s="107"/>
      <c r="L34" s="109"/>
      <c r="M34" s="102"/>
      <c r="N34" s="102"/>
      <c r="O34" s="110"/>
      <c r="Q34" s="88" t="s">
        <v>173</v>
      </c>
    </row>
    <row r="35" spans="2:17" ht="15">
      <c r="B35" s="105">
        <v>30</v>
      </c>
      <c r="C35" s="193"/>
      <c r="D35" s="106">
        <v>10</v>
      </c>
      <c r="E35" s="111"/>
      <c r="F35" s="107"/>
      <c r="G35" s="107"/>
      <c r="H35" s="108"/>
      <c r="I35" s="107"/>
      <c r="J35" s="107"/>
      <c r="K35" s="107"/>
      <c r="L35" s="109"/>
      <c r="M35" s="102"/>
      <c r="N35" s="102"/>
      <c r="O35" s="110"/>
      <c r="Q35" s="88" t="s">
        <v>72</v>
      </c>
    </row>
    <row r="36" spans="2:17" ht="15">
      <c r="B36" s="105">
        <v>31</v>
      </c>
      <c r="C36" s="193"/>
      <c r="D36" s="106">
        <v>1</v>
      </c>
      <c r="E36" s="111"/>
      <c r="F36" s="107"/>
      <c r="G36" s="107"/>
      <c r="H36" s="108"/>
      <c r="I36" s="107"/>
      <c r="J36" s="107"/>
      <c r="K36" s="107"/>
      <c r="L36" s="109"/>
      <c r="M36" s="102"/>
      <c r="N36" s="102"/>
      <c r="O36" s="110"/>
      <c r="Q36" s="88" t="s">
        <v>174</v>
      </c>
    </row>
    <row r="37" spans="2:17" ht="15">
      <c r="B37" s="105">
        <v>32</v>
      </c>
      <c r="C37" s="193"/>
      <c r="D37" s="106">
        <v>2</v>
      </c>
      <c r="E37" s="111"/>
      <c r="F37" s="107"/>
      <c r="G37" s="107"/>
      <c r="H37" s="108"/>
      <c r="I37" s="107"/>
      <c r="J37" s="107"/>
      <c r="K37" s="107"/>
      <c r="L37" s="109"/>
      <c r="M37" s="102"/>
      <c r="N37" s="102"/>
      <c r="O37" s="110"/>
      <c r="Q37" s="88" t="s">
        <v>175</v>
      </c>
    </row>
    <row r="38" spans="2:17" ht="15">
      <c r="B38" s="105">
        <v>33</v>
      </c>
      <c r="C38" s="193"/>
      <c r="D38" s="106">
        <v>3</v>
      </c>
      <c r="E38" s="111"/>
      <c r="F38" s="107"/>
      <c r="G38" s="107"/>
      <c r="H38" s="108"/>
      <c r="I38" s="107"/>
      <c r="J38" s="107"/>
      <c r="K38" s="107"/>
      <c r="L38" s="109"/>
      <c r="M38" s="102"/>
      <c r="N38" s="102"/>
      <c r="O38" s="110"/>
      <c r="Q38" s="88" t="s">
        <v>176</v>
      </c>
    </row>
    <row r="39" spans="2:17" ht="15">
      <c r="B39" s="105">
        <v>34</v>
      </c>
      <c r="C39" s="193"/>
      <c r="D39" s="106">
        <v>4</v>
      </c>
      <c r="E39" s="111"/>
      <c r="F39" s="107"/>
      <c r="G39" s="107"/>
      <c r="H39" s="108"/>
      <c r="I39" s="107"/>
      <c r="J39" s="107"/>
      <c r="K39" s="107"/>
      <c r="L39" s="109"/>
      <c r="M39" s="102"/>
      <c r="N39" s="102"/>
      <c r="O39" s="110"/>
      <c r="Q39" s="88" t="s">
        <v>73</v>
      </c>
    </row>
    <row r="40" spans="2:17" ht="15">
      <c r="B40" s="105">
        <v>35</v>
      </c>
      <c r="C40" s="193"/>
      <c r="D40" s="106">
        <v>5</v>
      </c>
      <c r="E40" s="111"/>
      <c r="F40" s="107"/>
      <c r="G40" s="107"/>
      <c r="H40" s="108"/>
      <c r="I40" s="107"/>
      <c r="J40" s="107"/>
      <c r="K40" s="107"/>
      <c r="L40" s="109"/>
      <c r="M40" s="102"/>
      <c r="N40" s="102"/>
      <c r="O40" s="110"/>
      <c r="Q40" s="88" t="s">
        <v>74</v>
      </c>
    </row>
    <row r="41" spans="2:17" ht="15">
      <c r="B41" s="105">
        <v>36</v>
      </c>
      <c r="C41" s="193"/>
      <c r="D41" s="106">
        <v>6</v>
      </c>
      <c r="E41" s="111"/>
      <c r="F41" s="107"/>
      <c r="G41" s="107"/>
      <c r="H41" s="108"/>
      <c r="I41" s="107"/>
      <c r="J41" s="107"/>
      <c r="K41" s="107"/>
      <c r="L41" s="109"/>
      <c r="M41" s="102"/>
      <c r="N41" s="102"/>
      <c r="O41" s="110"/>
      <c r="Q41" s="88" t="s">
        <v>75</v>
      </c>
    </row>
    <row r="42" spans="2:17" ht="15">
      <c r="B42" s="105">
        <v>37</v>
      </c>
      <c r="C42" s="193"/>
      <c r="D42" s="106">
        <v>7</v>
      </c>
      <c r="E42" s="111"/>
      <c r="F42" s="107"/>
      <c r="G42" s="107"/>
      <c r="H42" s="108"/>
      <c r="I42" s="107"/>
      <c r="J42" s="107"/>
      <c r="K42" s="107"/>
      <c r="L42" s="109"/>
      <c r="M42" s="102"/>
      <c r="N42" s="102"/>
      <c r="O42" s="110"/>
      <c r="Q42" s="88" t="s">
        <v>177</v>
      </c>
    </row>
    <row r="43" spans="2:17" ht="15">
      <c r="B43" s="105">
        <v>38</v>
      </c>
      <c r="C43" s="193"/>
      <c r="D43" s="106">
        <v>8</v>
      </c>
      <c r="E43" s="111"/>
      <c r="F43" s="107"/>
      <c r="G43" s="107"/>
      <c r="H43" s="108"/>
      <c r="I43" s="107"/>
      <c r="J43" s="107"/>
      <c r="K43" s="107"/>
      <c r="L43" s="109"/>
      <c r="M43" s="102"/>
      <c r="N43" s="102"/>
      <c r="O43" s="110"/>
      <c r="Q43" s="88" t="s">
        <v>178</v>
      </c>
    </row>
    <row r="44" spans="2:17" ht="15">
      <c r="B44" s="105">
        <v>39</v>
      </c>
      <c r="C44" s="193"/>
      <c r="D44" s="106">
        <v>9</v>
      </c>
      <c r="E44" s="111"/>
      <c r="F44" s="107"/>
      <c r="G44" s="107"/>
      <c r="H44" s="108"/>
      <c r="I44" s="107"/>
      <c r="J44" s="107"/>
      <c r="K44" s="107"/>
      <c r="L44" s="109"/>
      <c r="M44" s="102"/>
      <c r="N44" s="102"/>
      <c r="O44" s="110"/>
      <c r="Q44" s="88" t="s">
        <v>76</v>
      </c>
    </row>
    <row r="45" spans="2:17" ht="15">
      <c r="B45" s="105">
        <v>40</v>
      </c>
      <c r="C45" s="193"/>
      <c r="D45" s="106">
        <v>10</v>
      </c>
      <c r="E45" s="111"/>
      <c r="F45" s="107"/>
      <c r="G45" s="107"/>
      <c r="H45" s="108"/>
      <c r="I45" s="107"/>
      <c r="J45" s="107"/>
      <c r="K45" s="107"/>
      <c r="L45" s="109"/>
      <c r="M45" s="102"/>
      <c r="N45" s="102"/>
      <c r="O45" s="110"/>
      <c r="Q45" s="88" t="s">
        <v>179</v>
      </c>
    </row>
    <row r="46" spans="2:17" ht="15">
      <c r="B46" s="105">
        <v>41</v>
      </c>
      <c r="C46" s="193"/>
      <c r="D46" s="106">
        <v>1</v>
      </c>
      <c r="E46" s="111"/>
      <c r="F46" s="107"/>
      <c r="G46" s="107"/>
      <c r="H46" s="108"/>
      <c r="I46" s="107"/>
      <c r="J46" s="107"/>
      <c r="K46" s="107"/>
      <c r="L46" s="109"/>
      <c r="M46" s="102"/>
      <c r="N46" s="102"/>
      <c r="O46" s="110"/>
      <c r="Q46" s="88" t="s">
        <v>77</v>
      </c>
    </row>
    <row r="47" spans="2:17" ht="15">
      <c r="B47" s="105">
        <v>42</v>
      </c>
      <c r="C47" s="193"/>
      <c r="D47" s="106">
        <v>2</v>
      </c>
      <c r="E47" s="111"/>
      <c r="F47" s="107"/>
      <c r="G47" s="107"/>
      <c r="H47" s="108"/>
      <c r="I47" s="107"/>
      <c r="J47" s="107"/>
      <c r="K47" s="107"/>
      <c r="L47" s="109"/>
      <c r="M47" s="102"/>
      <c r="N47" s="102"/>
      <c r="O47" s="110"/>
      <c r="Q47" s="88" t="s">
        <v>78</v>
      </c>
    </row>
    <row r="48" spans="2:17" ht="15">
      <c r="B48" s="105">
        <v>43</v>
      </c>
      <c r="C48" s="193"/>
      <c r="D48" s="106">
        <v>3</v>
      </c>
      <c r="E48" s="111"/>
      <c r="F48" s="107"/>
      <c r="G48" s="107"/>
      <c r="H48" s="108"/>
      <c r="I48" s="107"/>
      <c r="J48" s="107"/>
      <c r="K48" s="107"/>
      <c r="L48" s="109"/>
      <c r="M48" s="102"/>
      <c r="N48" s="102"/>
      <c r="O48" s="110"/>
      <c r="Q48" s="88" t="s">
        <v>143</v>
      </c>
    </row>
    <row r="49" spans="2:17" ht="15">
      <c r="B49" s="105">
        <v>44</v>
      </c>
      <c r="C49" s="193"/>
      <c r="D49" s="106">
        <v>4</v>
      </c>
      <c r="E49" s="111"/>
      <c r="F49" s="107"/>
      <c r="G49" s="107"/>
      <c r="H49" s="108"/>
      <c r="I49" s="107"/>
      <c r="J49" s="107"/>
      <c r="K49" s="107"/>
      <c r="L49" s="109"/>
      <c r="M49" s="102"/>
      <c r="N49" s="102"/>
      <c r="O49" s="110"/>
      <c r="Q49" s="88" t="s">
        <v>79</v>
      </c>
    </row>
    <row r="50" spans="2:17" ht="15">
      <c r="B50" s="105">
        <v>45</v>
      </c>
      <c r="C50" s="193"/>
      <c r="D50" s="106">
        <v>5</v>
      </c>
      <c r="E50" s="111"/>
      <c r="F50" s="107"/>
      <c r="G50" s="107"/>
      <c r="H50" s="108"/>
      <c r="I50" s="107"/>
      <c r="J50" s="107"/>
      <c r="K50" s="107"/>
      <c r="L50" s="109"/>
      <c r="M50" s="102"/>
      <c r="N50" s="102"/>
      <c r="O50" s="110"/>
      <c r="Q50" s="88" t="s">
        <v>80</v>
      </c>
    </row>
    <row r="51" spans="2:17" ht="15">
      <c r="B51" s="105">
        <v>46</v>
      </c>
      <c r="C51" s="193"/>
      <c r="D51" s="106">
        <v>6</v>
      </c>
      <c r="E51" s="111"/>
      <c r="F51" s="107"/>
      <c r="G51" s="107"/>
      <c r="H51" s="108"/>
      <c r="I51" s="107"/>
      <c r="J51" s="107"/>
      <c r="K51" s="107"/>
      <c r="L51" s="109"/>
      <c r="M51" s="102"/>
      <c r="N51" s="102"/>
      <c r="O51" s="110"/>
      <c r="Q51" s="88" t="s">
        <v>81</v>
      </c>
    </row>
    <row r="52" spans="2:17" ht="15">
      <c r="B52" s="105">
        <v>47</v>
      </c>
      <c r="C52" s="193"/>
      <c r="D52" s="106">
        <v>7</v>
      </c>
      <c r="E52" s="111"/>
      <c r="F52" s="107"/>
      <c r="G52" s="107"/>
      <c r="H52" s="108"/>
      <c r="I52" s="107"/>
      <c r="J52" s="107"/>
      <c r="K52" s="107"/>
      <c r="L52" s="109"/>
      <c r="M52" s="102"/>
      <c r="N52" s="102"/>
      <c r="O52" s="110"/>
      <c r="Q52" s="88" t="s">
        <v>82</v>
      </c>
    </row>
    <row r="53" spans="2:17" ht="15">
      <c r="B53" s="105">
        <v>48</v>
      </c>
      <c r="C53" s="193"/>
      <c r="D53" s="106">
        <v>8</v>
      </c>
      <c r="E53" s="111"/>
      <c r="F53" s="107"/>
      <c r="G53" s="107"/>
      <c r="H53" s="108"/>
      <c r="I53" s="107"/>
      <c r="J53" s="107"/>
      <c r="K53" s="107"/>
      <c r="L53" s="109"/>
      <c r="M53" s="102"/>
      <c r="N53" s="102"/>
      <c r="O53" s="110"/>
      <c r="Q53" s="88" t="s">
        <v>180</v>
      </c>
    </row>
    <row r="54" spans="2:17" ht="15">
      <c r="B54" s="105">
        <v>49</v>
      </c>
      <c r="C54" s="193"/>
      <c r="D54" s="106">
        <v>9</v>
      </c>
      <c r="E54" s="111"/>
      <c r="F54" s="107"/>
      <c r="G54" s="107"/>
      <c r="H54" s="108"/>
      <c r="I54" s="107"/>
      <c r="J54" s="107"/>
      <c r="K54" s="107"/>
      <c r="L54" s="109"/>
      <c r="M54" s="102"/>
      <c r="N54" s="102"/>
      <c r="O54" s="110"/>
      <c r="Q54" s="88" t="s">
        <v>181</v>
      </c>
    </row>
    <row r="55" spans="2:17" ht="15">
      <c r="B55" s="105">
        <v>50</v>
      </c>
      <c r="C55" s="193"/>
      <c r="D55" s="106">
        <v>10</v>
      </c>
      <c r="E55" s="111"/>
      <c r="F55" s="107"/>
      <c r="G55" s="107"/>
      <c r="H55" s="108"/>
      <c r="I55" s="107"/>
      <c r="J55" s="107"/>
      <c r="K55" s="107"/>
      <c r="L55" s="109"/>
      <c r="M55" s="102"/>
      <c r="N55" s="102"/>
      <c r="O55" s="110"/>
      <c r="Q55" s="88" t="s">
        <v>83</v>
      </c>
    </row>
    <row r="56" spans="2:17" ht="15">
      <c r="B56" s="105">
        <v>51</v>
      </c>
      <c r="C56" s="193"/>
      <c r="D56" s="106">
        <v>1</v>
      </c>
      <c r="E56" s="111"/>
      <c r="F56" s="107"/>
      <c r="G56" s="107"/>
      <c r="H56" s="108"/>
      <c r="I56" s="107"/>
      <c r="J56" s="107"/>
      <c r="K56" s="107"/>
      <c r="L56" s="109"/>
      <c r="M56" s="102"/>
      <c r="N56" s="102"/>
      <c r="O56" s="110"/>
      <c r="Q56" s="88" t="s">
        <v>182</v>
      </c>
    </row>
    <row r="57" spans="2:17" ht="15">
      <c r="B57" s="105">
        <v>52</v>
      </c>
      <c r="C57" s="193"/>
      <c r="D57" s="106">
        <v>2</v>
      </c>
      <c r="E57" s="111"/>
      <c r="F57" s="107"/>
      <c r="G57" s="107"/>
      <c r="H57" s="108"/>
      <c r="I57" s="107"/>
      <c r="J57" s="107"/>
      <c r="K57" s="107"/>
      <c r="L57" s="109"/>
      <c r="M57" s="102"/>
      <c r="N57" s="102"/>
      <c r="O57" s="110"/>
      <c r="Q57" s="88" t="s">
        <v>183</v>
      </c>
    </row>
    <row r="58" spans="2:17" ht="15">
      <c r="B58" s="105">
        <v>53</v>
      </c>
      <c r="C58" s="193"/>
      <c r="D58" s="106">
        <v>3</v>
      </c>
      <c r="E58" s="111"/>
      <c r="F58" s="107"/>
      <c r="G58" s="107"/>
      <c r="H58" s="108"/>
      <c r="I58" s="107"/>
      <c r="J58" s="107"/>
      <c r="K58" s="107"/>
      <c r="L58" s="109"/>
      <c r="M58" s="102"/>
      <c r="N58" s="102"/>
      <c r="O58" s="110"/>
      <c r="Q58" s="88" t="s">
        <v>184</v>
      </c>
    </row>
    <row r="59" spans="2:17" ht="15">
      <c r="B59" s="105">
        <v>54</v>
      </c>
      <c r="C59" s="193"/>
      <c r="D59" s="106">
        <v>4</v>
      </c>
      <c r="E59" s="111"/>
      <c r="F59" s="107"/>
      <c r="G59" s="107"/>
      <c r="H59" s="108"/>
      <c r="I59" s="107"/>
      <c r="J59" s="107"/>
      <c r="K59" s="107"/>
      <c r="L59" s="109"/>
      <c r="M59" s="102"/>
      <c r="N59" s="102"/>
      <c r="O59" s="110"/>
      <c r="Q59" s="88" t="s">
        <v>84</v>
      </c>
    </row>
    <row r="60" spans="2:17" ht="15">
      <c r="B60" s="105">
        <v>55</v>
      </c>
      <c r="C60" s="193"/>
      <c r="D60" s="106">
        <v>5</v>
      </c>
      <c r="E60" s="111"/>
      <c r="F60" s="107"/>
      <c r="G60" s="107"/>
      <c r="H60" s="108"/>
      <c r="I60" s="107"/>
      <c r="J60" s="107"/>
      <c r="K60" s="107"/>
      <c r="L60" s="109"/>
      <c r="M60" s="102"/>
      <c r="N60" s="102"/>
      <c r="O60" s="110"/>
      <c r="Q60" s="88" t="s">
        <v>185</v>
      </c>
    </row>
    <row r="61" spans="2:17" ht="15">
      <c r="B61" s="105">
        <v>56</v>
      </c>
      <c r="C61" s="193"/>
      <c r="D61" s="106">
        <v>6</v>
      </c>
      <c r="E61" s="111"/>
      <c r="F61" s="107"/>
      <c r="G61" s="107"/>
      <c r="H61" s="108"/>
      <c r="I61" s="107"/>
      <c r="J61" s="107"/>
      <c r="K61" s="107"/>
      <c r="L61" s="109"/>
      <c r="M61" s="102"/>
      <c r="N61" s="102"/>
      <c r="O61" s="110"/>
      <c r="Q61" s="88" t="s">
        <v>85</v>
      </c>
    </row>
    <row r="62" spans="2:17" ht="15">
      <c r="B62" s="105">
        <v>57</v>
      </c>
      <c r="C62" s="193"/>
      <c r="D62" s="106">
        <v>7</v>
      </c>
      <c r="E62" s="111"/>
      <c r="F62" s="107"/>
      <c r="G62" s="107"/>
      <c r="H62" s="108"/>
      <c r="I62" s="107"/>
      <c r="J62" s="107"/>
      <c r="K62" s="107"/>
      <c r="L62" s="109"/>
      <c r="M62" s="102"/>
      <c r="N62" s="102"/>
      <c r="O62" s="110"/>
      <c r="Q62" s="88" t="s">
        <v>86</v>
      </c>
    </row>
    <row r="63" spans="2:17" ht="15">
      <c r="B63" s="105">
        <v>58</v>
      </c>
      <c r="C63" s="193"/>
      <c r="D63" s="106">
        <v>8</v>
      </c>
      <c r="E63" s="111"/>
      <c r="F63" s="107"/>
      <c r="G63" s="107"/>
      <c r="H63" s="108"/>
      <c r="I63" s="107"/>
      <c r="J63" s="107"/>
      <c r="K63" s="107"/>
      <c r="L63" s="109"/>
      <c r="M63" s="102"/>
      <c r="N63" s="102"/>
      <c r="O63" s="110"/>
      <c r="Q63" s="88" t="s">
        <v>186</v>
      </c>
    </row>
    <row r="64" spans="2:17" ht="15">
      <c r="B64" s="105">
        <v>59</v>
      </c>
      <c r="C64" s="193"/>
      <c r="D64" s="106">
        <v>9</v>
      </c>
      <c r="E64" s="111"/>
      <c r="F64" s="107"/>
      <c r="G64" s="107"/>
      <c r="H64" s="108"/>
      <c r="I64" s="107"/>
      <c r="J64" s="107"/>
      <c r="K64" s="107"/>
      <c r="L64" s="109"/>
      <c r="M64" s="102"/>
      <c r="N64" s="102"/>
      <c r="O64" s="110"/>
      <c r="Q64" s="88" t="s">
        <v>187</v>
      </c>
    </row>
    <row r="65" spans="2:17" ht="15">
      <c r="B65" s="105">
        <v>60</v>
      </c>
      <c r="C65" s="193"/>
      <c r="D65" s="106">
        <v>10</v>
      </c>
      <c r="E65" s="111"/>
      <c r="F65" s="107"/>
      <c r="G65" s="107"/>
      <c r="H65" s="108"/>
      <c r="I65" s="107"/>
      <c r="J65" s="107"/>
      <c r="K65" s="107"/>
      <c r="L65" s="109"/>
      <c r="M65" s="102"/>
      <c r="N65" s="102"/>
      <c r="O65" s="110"/>
      <c r="Q65" s="88" t="s">
        <v>135</v>
      </c>
    </row>
    <row r="66" spans="2:17" ht="15">
      <c r="B66" s="105">
        <v>61</v>
      </c>
      <c r="C66" s="193"/>
      <c r="D66" s="106">
        <v>1</v>
      </c>
      <c r="E66" s="111"/>
      <c r="F66" s="107"/>
      <c r="G66" s="107"/>
      <c r="H66" s="108"/>
      <c r="I66" s="107"/>
      <c r="J66" s="107"/>
      <c r="K66" s="107"/>
      <c r="L66" s="109"/>
      <c r="M66" s="102"/>
      <c r="N66" s="102"/>
      <c r="O66" s="110"/>
      <c r="Q66" s="88" t="s">
        <v>87</v>
      </c>
    </row>
    <row r="67" spans="2:17" ht="15">
      <c r="B67" s="105">
        <v>62</v>
      </c>
      <c r="C67" s="193"/>
      <c r="D67" s="106">
        <v>2</v>
      </c>
      <c r="E67" s="111"/>
      <c r="F67" s="107"/>
      <c r="G67" s="107"/>
      <c r="H67" s="108"/>
      <c r="I67" s="107"/>
      <c r="J67" s="107"/>
      <c r="K67" s="107"/>
      <c r="L67" s="109"/>
      <c r="M67" s="102"/>
      <c r="N67" s="102"/>
      <c r="O67" s="110"/>
      <c r="Q67" s="88" t="s">
        <v>188</v>
      </c>
    </row>
    <row r="68" spans="2:17" ht="15">
      <c r="B68" s="105">
        <v>63</v>
      </c>
      <c r="C68" s="193"/>
      <c r="D68" s="106">
        <v>3</v>
      </c>
      <c r="E68" s="111"/>
      <c r="F68" s="107"/>
      <c r="G68" s="107"/>
      <c r="H68" s="108"/>
      <c r="I68" s="107"/>
      <c r="J68" s="107"/>
      <c r="K68" s="107"/>
      <c r="L68" s="109"/>
      <c r="M68" s="102"/>
      <c r="N68" s="102"/>
      <c r="O68" s="110"/>
      <c r="Q68" s="88" t="s">
        <v>88</v>
      </c>
    </row>
    <row r="69" spans="2:17" ht="15">
      <c r="B69" s="105">
        <v>64</v>
      </c>
      <c r="C69" s="193"/>
      <c r="D69" s="106">
        <v>4</v>
      </c>
      <c r="E69" s="111"/>
      <c r="F69" s="107"/>
      <c r="G69" s="107"/>
      <c r="H69" s="108"/>
      <c r="I69" s="107"/>
      <c r="J69" s="107"/>
      <c r="K69" s="107"/>
      <c r="L69" s="109"/>
      <c r="M69" s="102"/>
      <c r="N69" s="102"/>
      <c r="O69" s="110"/>
      <c r="Q69" s="88" t="s">
        <v>89</v>
      </c>
    </row>
    <row r="70" spans="2:17" ht="15">
      <c r="B70" s="105">
        <v>65</v>
      </c>
      <c r="C70" s="193"/>
      <c r="D70" s="106">
        <v>5</v>
      </c>
      <c r="E70" s="111"/>
      <c r="F70" s="107"/>
      <c r="G70" s="107"/>
      <c r="H70" s="108"/>
      <c r="I70" s="107"/>
      <c r="J70" s="107"/>
      <c r="K70" s="107"/>
      <c r="L70" s="109"/>
      <c r="M70" s="102"/>
      <c r="N70" s="102"/>
      <c r="O70" s="110"/>
      <c r="Q70" s="88" t="s">
        <v>90</v>
      </c>
    </row>
    <row r="71" spans="2:17" ht="15">
      <c r="B71" s="105">
        <v>66</v>
      </c>
      <c r="C71" s="193"/>
      <c r="D71" s="106">
        <v>6</v>
      </c>
      <c r="E71" s="111"/>
      <c r="F71" s="107"/>
      <c r="G71" s="107"/>
      <c r="H71" s="108"/>
      <c r="I71" s="107"/>
      <c r="J71" s="107"/>
      <c r="K71" s="107"/>
      <c r="L71" s="109"/>
      <c r="M71" s="102"/>
      <c r="N71" s="102"/>
      <c r="O71" s="110"/>
      <c r="Q71" s="88" t="s">
        <v>189</v>
      </c>
    </row>
    <row r="72" spans="2:17" ht="15">
      <c r="B72" s="105">
        <v>67</v>
      </c>
      <c r="C72" s="193"/>
      <c r="D72" s="106">
        <v>7</v>
      </c>
      <c r="E72" s="111"/>
      <c r="F72" s="107"/>
      <c r="G72" s="107"/>
      <c r="H72" s="108"/>
      <c r="I72" s="107"/>
      <c r="J72" s="107"/>
      <c r="K72" s="107"/>
      <c r="L72" s="109"/>
      <c r="M72" s="102"/>
      <c r="N72" s="102"/>
      <c r="O72" s="110"/>
      <c r="Q72" s="88" t="s">
        <v>144</v>
      </c>
    </row>
    <row r="73" spans="2:17" ht="15">
      <c r="B73" s="105">
        <v>68</v>
      </c>
      <c r="C73" s="193"/>
      <c r="D73" s="106">
        <v>8</v>
      </c>
      <c r="E73" s="111"/>
      <c r="F73" s="107"/>
      <c r="G73" s="107"/>
      <c r="H73" s="108"/>
      <c r="I73" s="107"/>
      <c r="J73" s="107"/>
      <c r="K73" s="107"/>
      <c r="L73" s="109"/>
      <c r="M73" s="102"/>
      <c r="N73" s="102"/>
      <c r="O73" s="110"/>
      <c r="Q73" s="88" t="s">
        <v>91</v>
      </c>
    </row>
    <row r="74" spans="2:17" ht="15">
      <c r="B74" s="105">
        <v>69</v>
      </c>
      <c r="C74" s="193"/>
      <c r="D74" s="106">
        <v>9</v>
      </c>
      <c r="E74" s="111"/>
      <c r="F74" s="107"/>
      <c r="G74" s="107"/>
      <c r="H74" s="108"/>
      <c r="I74" s="107"/>
      <c r="J74" s="107"/>
      <c r="K74" s="107"/>
      <c r="L74" s="109"/>
      <c r="M74" s="102"/>
      <c r="N74" s="102"/>
      <c r="O74" s="110"/>
      <c r="Q74" s="88" t="s">
        <v>190</v>
      </c>
    </row>
    <row r="75" spans="2:17" ht="15">
      <c r="B75" s="105">
        <v>70</v>
      </c>
      <c r="C75" s="193"/>
      <c r="D75" s="106">
        <v>10</v>
      </c>
      <c r="E75" s="111"/>
      <c r="F75" s="107"/>
      <c r="G75" s="107"/>
      <c r="H75" s="108"/>
      <c r="I75" s="107"/>
      <c r="J75" s="107"/>
      <c r="K75" s="107"/>
      <c r="L75" s="109"/>
      <c r="M75" s="102"/>
      <c r="N75" s="102"/>
      <c r="O75" s="110"/>
      <c r="Q75" s="88" t="s">
        <v>191</v>
      </c>
    </row>
    <row r="76" spans="2:17" ht="15">
      <c r="B76" s="105">
        <v>71</v>
      </c>
      <c r="C76" s="193"/>
      <c r="D76" s="106">
        <v>1</v>
      </c>
      <c r="E76" s="111"/>
      <c r="F76" s="107"/>
      <c r="G76" s="107"/>
      <c r="H76" s="108"/>
      <c r="I76" s="107"/>
      <c r="J76" s="107"/>
      <c r="K76" s="107"/>
      <c r="L76" s="109"/>
      <c r="M76" s="102"/>
      <c r="N76" s="102"/>
      <c r="O76" s="110"/>
      <c r="Q76" s="88" t="s">
        <v>92</v>
      </c>
    </row>
    <row r="77" spans="2:17" ht="15">
      <c r="B77" s="105">
        <v>72</v>
      </c>
      <c r="C77" s="193"/>
      <c r="D77" s="106">
        <v>2</v>
      </c>
      <c r="E77" s="111"/>
      <c r="F77" s="107"/>
      <c r="G77" s="107"/>
      <c r="H77" s="108"/>
      <c r="I77" s="107"/>
      <c r="J77" s="107"/>
      <c r="K77" s="107"/>
      <c r="L77" s="109"/>
      <c r="M77" s="102"/>
      <c r="N77" s="102"/>
      <c r="O77" s="110"/>
      <c r="Q77" s="88" t="s">
        <v>192</v>
      </c>
    </row>
    <row r="78" spans="2:17" ht="15">
      <c r="B78" s="105">
        <v>73</v>
      </c>
      <c r="C78" s="193"/>
      <c r="D78" s="106">
        <v>3</v>
      </c>
      <c r="E78" s="111"/>
      <c r="F78" s="107"/>
      <c r="G78" s="107"/>
      <c r="H78" s="108"/>
      <c r="I78" s="107"/>
      <c r="J78" s="107"/>
      <c r="K78" s="107"/>
      <c r="L78" s="109"/>
      <c r="M78" s="102"/>
      <c r="N78" s="102"/>
      <c r="O78" s="110"/>
      <c r="Q78" s="88" t="s">
        <v>93</v>
      </c>
    </row>
    <row r="79" spans="2:17" ht="15">
      <c r="B79" s="105">
        <v>74</v>
      </c>
      <c r="C79" s="193"/>
      <c r="D79" s="106">
        <v>4</v>
      </c>
      <c r="E79" s="111"/>
      <c r="F79" s="107"/>
      <c r="G79" s="107"/>
      <c r="H79" s="108"/>
      <c r="I79" s="107"/>
      <c r="J79" s="107"/>
      <c r="K79" s="107"/>
      <c r="L79" s="109"/>
      <c r="M79" s="102"/>
      <c r="N79" s="102"/>
      <c r="O79" s="110"/>
      <c r="Q79" s="88" t="s">
        <v>94</v>
      </c>
    </row>
    <row r="80" spans="2:17" ht="15">
      <c r="B80" s="105">
        <v>75</v>
      </c>
      <c r="C80" s="193"/>
      <c r="D80" s="106">
        <v>5</v>
      </c>
      <c r="E80" s="111"/>
      <c r="F80" s="107"/>
      <c r="G80" s="107"/>
      <c r="H80" s="108"/>
      <c r="I80" s="107"/>
      <c r="J80" s="107"/>
      <c r="K80" s="107"/>
      <c r="L80" s="109"/>
      <c r="M80" s="102"/>
      <c r="N80" s="102"/>
      <c r="O80" s="110"/>
      <c r="Q80" s="88" t="s">
        <v>95</v>
      </c>
    </row>
    <row r="81" spans="2:17" ht="15">
      <c r="B81" s="105">
        <v>76</v>
      </c>
      <c r="C81" s="193"/>
      <c r="D81" s="106">
        <v>6</v>
      </c>
      <c r="E81" s="111"/>
      <c r="F81" s="107"/>
      <c r="G81" s="107"/>
      <c r="H81" s="108"/>
      <c r="I81" s="107"/>
      <c r="J81" s="107"/>
      <c r="K81" s="107"/>
      <c r="L81" s="109"/>
      <c r="M81" s="102"/>
      <c r="N81" s="102"/>
      <c r="O81" s="110"/>
      <c r="Q81" s="88" t="s">
        <v>96</v>
      </c>
    </row>
    <row r="82" spans="2:17" ht="15">
      <c r="B82" s="105">
        <v>77</v>
      </c>
      <c r="C82" s="193"/>
      <c r="D82" s="106">
        <v>7</v>
      </c>
      <c r="E82" s="111"/>
      <c r="F82" s="107"/>
      <c r="G82" s="107"/>
      <c r="H82" s="108"/>
      <c r="I82" s="107"/>
      <c r="J82" s="107"/>
      <c r="K82" s="107"/>
      <c r="L82" s="109"/>
      <c r="M82" s="102"/>
      <c r="N82" s="102"/>
      <c r="O82" s="110"/>
      <c r="Q82" s="88" t="s">
        <v>97</v>
      </c>
    </row>
    <row r="83" spans="2:17" ht="15">
      <c r="B83" s="105">
        <v>78</v>
      </c>
      <c r="C83" s="193"/>
      <c r="D83" s="106">
        <v>8</v>
      </c>
      <c r="E83" s="111"/>
      <c r="F83" s="107"/>
      <c r="G83" s="107"/>
      <c r="H83" s="108"/>
      <c r="I83" s="107"/>
      <c r="J83" s="107"/>
      <c r="K83" s="107"/>
      <c r="L83" s="109"/>
      <c r="M83" s="102"/>
      <c r="N83" s="102"/>
      <c r="O83" s="110"/>
      <c r="Q83" s="88" t="s">
        <v>98</v>
      </c>
    </row>
    <row r="84" spans="2:17" ht="15">
      <c r="B84" s="105">
        <v>79</v>
      </c>
      <c r="C84" s="193"/>
      <c r="D84" s="106">
        <v>9</v>
      </c>
      <c r="E84" s="111"/>
      <c r="F84" s="107"/>
      <c r="G84" s="107"/>
      <c r="H84" s="108"/>
      <c r="I84" s="107"/>
      <c r="J84" s="107"/>
      <c r="K84" s="107"/>
      <c r="L84" s="109"/>
      <c r="M84" s="102"/>
      <c r="N84" s="102"/>
      <c r="O84" s="110"/>
      <c r="Q84" s="88" t="s">
        <v>193</v>
      </c>
    </row>
    <row r="85" spans="2:17" ht="15">
      <c r="B85" s="105">
        <v>80</v>
      </c>
      <c r="C85" s="193"/>
      <c r="D85" s="106">
        <v>10</v>
      </c>
      <c r="E85" s="111"/>
      <c r="F85" s="107"/>
      <c r="G85" s="107"/>
      <c r="H85" s="108"/>
      <c r="I85" s="107"/>
      <c r="J85" s="107"/>
      <c r="K85" s="107"/>
      <c r="L85" s="109"/>
      <c r="M85" s="102"/>
      <c r="N85" s="102"/>
      <c r="O85" s="110"/>
      <c r="Q85" s="88" t="s">
        <v>194</v>
      </c>
    </row>
    <row r="86" spans="2:17" ht="15">
      <c r="B86" s="105">
        <v>81</v>
      </c>
      <c r="C86" s="193"/>
      <c r="D86" s="106">
        <v>1</v>
      </c>
      <c r="E86" s="111"/>
      <c r="F86" s="107"/>
      <c r="G86" s="107"/>
      <c r="H86" s="108"/>
      <c r="I86" s="107"/>
      <c r="J86" s="107"/>
      <c r="K86" s="107"/>
      <c r="L86" s="109"/>
      <c r="M86" s="102"/>
      <c r="N86" s="102"/>
      <c r="O86" s="110"/>
      <c r="Q86" s="88" t="s">
        <v>99</v>
      </c>
    </row>
    <row r="87" spans="2:17" ht="15">
      <c r="B87" s="105">
        <v>82</v>
      </c>
      <c r="C87" s="193"/>
      <c r="D87" s="106">
        <v>2</v>
      </c>
      <c r="E87" s="111"/>
      <c r="F87" s="107"/>
      <c r="G87" s="107"/>
      <c r="H87" s="108"/>
      <c r="I87" s="107"/>
      <c r="J87" s="107"/>
      <c r="K87" s="107"/>
      <c r="L87" s="109"/>
      <c r="M87" s="102"/>
      <c r="N87" s="102"/>
      <c r="O87" s="110"/>
      <c r="Q87" s="88" t="s">
        <v>136</v>
      </c>
    </row>
    <row r="88" spans="2:17" ht="15">
      <c r="B88" s="105">
        <v>83</v>
      </c>
      <c r="C88" s="193"/>
      <c r="D88" s="106">
        <v>3</v>
      </c>
      <c r="E88" s="111"/>
      <c r="F88" s="107"/>
      <c r="G88" s="107"/>
      <c r="H88" s="108"/>
      <c r="I88" s="107"/>
      <c r="J88" s="107"/>
      <c r="K88" s="107"/>
      <c r="L88" s="109"/>
      <c r="M88" s="102"/>
      <c r="N88" s="102"/>
      <c r="O88" s="110"/>
      <c r="Q88" s="88" t="s">
        <v>100</v>
      </c>
    </row>
    <row r="89" spans="2:17" ht="15">
      <c r="B89" s="105">
        <v>84</v>
      </c>
      <c r="C89" s="193"/>
      <c r="D89" s="106">
        <v>4</v>
      </c>
      <c r="E89" s="111"/>
      <c r="F89" s="107"/>
      <c r="G89" s="107"/>
      <c r="H89" s="108"/>
      <c r="I89" s="107"/>
      <c r="J89" s="107"/>
      <c r="K89" s="107"/>
      <c r="L89" s="109"/>
      <c r="M89" s="102"/>
      <c r="N89" s="102"/>
      <c r="O89" s="110"/>
      <c r="Q89" s="88" t="s">
        <v>101</v>
      </c>
    </row>
    <row r="90" spans="2:17" ht="15">
      <c r="B90" s="105">
        <v>85</v>
      </c>
      <c r="C90" s="193"/>
      <c r="D90" s="106">
        <v>5</v>
      </c>
      <c r="E90" s="111"/>
      <c r="F90" s="107"/>
      <c r="G90" s="107"/>
      <c r="H90" s="108"/>
      <c r="I90" s="107"/>
      <c r="J90" s="107"/>
      <c r="K90" s="107"/>
      <c r="L90" s="109"/>
      <c r="M90" s="102"/>
      <c r="N90" s="102"/>
      <c r="O90" s="110"/>
      <c r="Q90" s="88" t="s">
        <v>137</v>
      </c>
    </row>
    <row r="91" spans="2:17" ht="15">
      <c r="B91" s="105">
        <v>86</v>
      </c>
      <c r="C91" s="193"/>
      <c r="D91" s="106">
        <v>6</v>
      </c>
      <c r="E91" s="111"/>
      <c r="F91" s="107"/>
      <c r="G91" s="107"/>
      <c r="H91" s="108"/>
      <c r="I91" s="107"/>
      <c r="J91" s="107"/>
      <c r="K91" s="107"/>
      <c r="L91" s="109"/>
      <c r="M91" s="102"/>
      <c r="N91" s="102"/>
      <c r="O91" s="110"/>
      <c r="Q91" s="88" t="s">
        <v>102</v>
      </c>
    </row>
    <row r="92" spans="2:17" ht="15">
      <c r="B92" s="105">
        <v>87</v>
      </c>
      <c r="C92" s="193"/>
      <c r="D92" s="106">
        <v>7</v>
      </c>
      <c r="E92" s="111"/>
      <c r="F92" s="107"/>
      <c r="G92" s="107"/>
      <c r="H92" s="108"/>
      <c r="I92" s="107"/>
      <c r="J92" s="107"/>
      <c r="K92" s="107"/>
      <c r="L92" s="109"/>
      <c r="M92" s="102"/>
      <c r="N92" s="102"/>
      <c r="O92" s="110"/>
      <c r="Q92" s="88" t="s">
        <v>103</v>
      </c>
    </row>
    <row r="93" spans="2:17" ht="15">
      <c r="B93" s="105">
        <v>88</v>
      </c>
      <c r="C93" s="193"/>
      <c r="D93" s="106">
        <v>8</v>
      </c>
      <c r="E93" s="111"/>
      <c r="F93" s="107"/>
      <c r="G93" s="107"/>
      <c r="H93" s="108"/>
      <c r="I93" s="107"/>
      <c r="J93" s="107"/>
      <c r="K93" s="107"/>
      <c r="L93" s="109"/>
      <c r="M93" s="102"/>
      <c r="N93" s="102"/>
      <c r="O93" s="110"/>
      <c r="Q93" s="88" t="s">
        <v>104</v>
      </c>
    </row>
    <row r="94" spans="2:17" ht="15">
      <c r="B94" s="105">
        <v>89</v>
      </c>
      <c r="C94" s="193"/>
      <c r="D94" s="106">
        <v>9</v>
      </c>
      <c r="E94" s="111"/>
      <c r="F94" s="107"/>
      <c r="G94" s="107"/>
      <c r="H94" s="108"/>
      <c r="I94" s="107"/>
      <c r="J94" s="107"/>
      <c r="K94" s="107"/>
      <c r="L94" s="109"/>
      <c r="M94" s="102"/>
      <c r="N94" s="102"/>
      <c r="O94" s="110"/>
      <c r="Q94" s="88" t="s">
        <v>105</v>
      </c>
    </row>
    <row r="95" spans="2:17" ht="15">
      <c r="B95" s="105">
        <v>90</v>
      </c>
      <c r="C95" s="193"/>
      <c r="D95" s="106">
        <v>10</v>
      </c>
      <c r="E95" s="111"/>
      <c r="F95" s="107"/>
      <c r="G95" s="107"/>
      <c r="H95" s="108"/>
      <c r="I95" s="107"/>
      <c r="J95" s="107"/>
      <c r="K95" s="107"/>
      <c r="L95" s="109"/>
      <c r="M95" s="102"/>
      <c r="N95" s="102"/>
      <c r="O95" s="110"/>
      <c r="Q95" s="88" t="s">
        <v>106</v>
      </c>
    </row>
    <row r="96" spans="2:17" ht="15">
      <c r="B96" s="105">
        <v>91</v>
      </c>
      <c r="C96" s="193"/>
      <c r="D96" s="106">
        <v>1</v>
      </c>
      <c r="E96" s="111"/>
      <c r="F96" s="107"/>
      <c r="G96" s="107"/>
      <c r="H96" s="108"/>
      <c r="I96" s="107"/>
      <c r="J96" s="107"/>
      <c r="K96" s="107"/>
      <c r="L96" s="109"/>
      <c r="M96" s="102"/>
      <c r="N96" s="102"/>
      <c r="O96" s="110"/>
      <c r="Q96" s="88" t="s">
        <v>195</v>
      </c>
    </row>
    <row r="97" spans="2:17" ht="15">
      <c r="B97" s="105">
        <v>92</v>
      </c>
      <c r="C97" s="193"/>
      <c r="D97" s="106">
        <v>2</v>
      </c>
      <c r="E97" s="111"/>
      <c r="F97" s="107"/>
      <c r="G97" s="107"/>
      <c r="H97" s="108"/>
      <c r="I97" s="107"/>
      <c r="J97" s="107"/>
      <c r="K97" s="107"/>
      <c r="L97" s="109"/>
      <c r="M97" s="102"/>
      <c r="N97" s="102"/>
      <c r="O97" s="110"/>
      <c r="Q97" s="88" t="s">
        <v>145</v>
      </c>
    </row>
    <row r="98" spans="2:17" ht="15">
      <c r="B98" s="105">
        <v>93</v>
      </c>
      <c r="C98" s="193"/>
      <c r="D98" s="106">
        <v>3</v>
      </c>
      <c r="E98" s="111"/>
      <c r="F98" s="107"/>
      <c r="G98" s="107"/>
      <c r="H98" s="108"/>
      <c r="I98" s="107"/>
      <c r="J98" s="107"/>
      <c r="K98" s="107"/>
      <c r="L98" s="109"/>
      <c r="M98" s="102"/>
      <c r="N98" s="102"/>
      <c r="O98" s="110"/>
      <c r="Q98" s="88" t="s">
        <v>108</v>
      </c>
    </row>
    <row r="99" spans="2:17" ht="15">
      <c r="B99" s="105">
        <v>94</v>
      </c>
      <c r="C99" s="193"/>
      <c r="D99" s="106">
        <v>4</v>
      </c>
      <c r="E99" s="111"/>
      <c r="F99" s="107"/>
      <c r="G99" s="107"/>
      <c r="H99" s="108"/>
      <c r="I99" s="107"/>
      <c r="J99" s="107"/>
      <c r="K99" s="107"/>
      <c r="L99" s="109"/>
      <c r="M99" s="102"/>
      <c r="N99" s="102"/>
      <c r="O99" s="110"/>
      <c r="Q99" s="88" t="s">
        <v>196</v>
      </c>
    </row>
    <row r="100" spans="2:17" ht="15">
      <c r="B100" s="105">
        <v>95</v>
      </c>
      <c r="C100" s="193"/>
      <c r="D100" s="106">
        <v>5</v>
      </c>
      <c r="E100" s="111"/>
      <c r="F100" s="107"/>
      <c r="G100" s="107"/>
      <c r="H100" s="108"/>
      <c r="I100" s="107"/>
      <c r="J100" s="107"/>
      <c r="K100" s="107"/>
      <c r="L100" s="109"/>
      <c r="M100" s="102"/>
      <c r="N100" s="102"/>
      <c r="O100" s="110"/>
      <c r="Q100" s="88" t="s">
        <v>109</v>
      </c>
    </row>
    <row r="101" spans="2:17" ht="15">
      <c r="B101" s="105">
        <v>96</v>
      </c>
      <c r="C101" s="193"/>
      <c r="D101" s="106">
        <v>6</v>
      </c>
      <c r="E101" s="111"/>
      <c r="F101" s="107"/>
      <c r="G101" s="107"/>
      <c r="H101" s="108"/>
      <c r="I101" s="107"/>
      <c r="J101" s="107"/>
      <c r="K101" s="107"/>
      <c r="L101" s="109"/>
      <c r="M101" s="102"/>
      <c r="N101" s="102"/>
      <c r="O101" s="110"/>
      <c r="Q101" s="88" t="s">
        <v>110</v>
      </c>
    </row>
    <row r="102" spans="2:17" ht="15">
      <c r="B102" s="105">
        <v>97</v>
      </c>
      <c r="C102" s="193"/>
      <c r="D102" s="106">
        <v>7</v>
      </c>
      <c r="E102" s="111"/>
      <c r="F102" s="107"/>
      <c r="G102" s="107"/>
      <c r="H102" s="108"/>
      <c r="I102" s="107"/>
      <c r="J102" s="107"/>
      <c r="K102" s="107"/>
      <c r="L102" s="109"/>
      <c r="M102" s="102"/>
      <c r="N102" s="102"/>
      <c r="O102" s="110"/>
      <c r="Q102" s="88" t="s">
        <v>197</v>
      </c>
    </row>
    <row r="103" spans="2:17" ht="15">
      <c r="B103" s="105">
        <v>98</v>
      </c>
      <c r="C103" s="193"/>
      <c r="D103" s="106">
        <v>8</v>
      </c>
      <c r="E103" s="111"/>
      <c r="F103" s="107"/>
      <c r="G103" s="107"/>
      <c r="H103" s="108"/>
      <c r="I103" s="107"/>
      <c r="J103" s="107"/>
      <c r="K103" s="107"/>
      <c r="L103" s="109"/>
      <c r="M103" s="102"/>
      <c r="N103" s="102"/>
      <c r="O103" s="110"/>
      <c r="Q103" s="88" t="s">
        <v>198</v>
      </c>
    </row>
    <row r="104" spans="2:17" ht="15">
      <c r="B104" s="105">
        <v>99</v>
      </c>
      <c r="C104" s="193"/>
      <c r="D104" s="106">
        <v>9</v>
      </c>
      <c r="E104" s="111"/>
      <c r="F104" s="107"/>
      <c r="G104" s="107"/>
      <c r="H104" s="108"/>
      <c r="I104" s="107"/>
      <c r="J104" s="107"/>
      <c r="K104" s="107"/>
      <c r="L104" s="109"/>
      <c r="M104" s="102"/>
      <c r="N104" s="102"/>
      <c r="O104" s="110"/>
      <c r="Q104" s="88" t="s">
        <v>199</v>
      </c>
    </row>
    <row r="105" spans="2:17" ht="15">
      <c r="B105" s="105">
        <v>100</v>
      </c>
      <c r="C105" s="193"/>
      <c r="D105" s="106">
        <v>10</v>
      </c>
      <c r="E105" s="111"/>
      <c r="F105" s="107"/>
      <c r="G105" s="107"/>
      <c r="H105" s="108"/>
      <c r="I105" s="107"/>
      <c r="J105" s="107"/>
      <c r="K105" s="107"/>
      <c r="L105" s="109"/>
      <c r="M105" s="102"/>
      <c r="N105" s="102"/>
      <c r="O105" s="110"/>
      <c r="Q105" s="88" t="s">
        <v>200</v>
      </c>
    </row>
    <row r="106" spans="2:17" ht="15">
      <c r="B106" s="105">
        <v>101</v>
      </c>
      <c r="C106" s="193"/>
      <c r="D106" s="106">
        <v>1</v>
      </c>
      <c r="E106" s="111"/>
      <c r="F106" s="107"/>
      <c r="G106" s="107"/>
      <c r="H106" s="108"/>
      <c r="I106" s="107"/>
      <c r="J106" s="107"/>
      <c r="K106" s="107"/>
      <c r="L106" s="109"/>
      <c r="M106" s="102"/>
      <c r="N106" s="102"/>
      <c r="O106" s="110"/>
      <c r="Q106" s="88" t="s">
        <v>201</v>
      </c>
    </row>
    <row r="107" spans="2:17" ht="15">
      <c r="B107" s="105">
        <v>102</v>
      </c>
      <c r="C107" s="193"/>
      <c r="D107" s="106">
        <v>2</v>
      </c>
      <c r="E107" s="111"/>
      <c r="F107" s="107"/>
      <c r="G107" s="107"/>
      <c r="H107" s="108"/>
      <c r="I107" s="107"/>
      <c r="J107" s="107"/>
      <c r="K107" s="107"/>
      <c r="L107" s="109"/>
      <c r="M107" s="102"/>
      <c r="N107" s="102"/>
      <c r="O107" s="110"/>
      <c r="Q107" s="88" t="s">
        <v>111</v>
      </c>
    </row>
    <row r="108" spans="2:17" ht="15">
      <c r="B108" s="105">
        <v>103</v>
      </c>
      <c r="C108" s="193"/>
      <c r="D108" s="106">
        <v>3</v>
      </c>
      <c r="E108" s="111"/>
      <c r="F108" s="107"/>
      <c r="G108" s="107"/>
      <c r="H108" s="108"/>
      <c r="I108" s="107"/>
      <c r="J108" s="107"/>
      <c r="K108" s="107"/>
      <c r="L108" s="109"/>
      <c r="M108" s="102"/>
      <c r="N108" s="102"/>
      <c r="O108" s="110"/>
      <c r="Q108" s="88" t="s">
        <v>138</v>
      </c>
    </row>
    <row r="109" spans="2:17" ht="15">
      <c r="B109" s="105">
        <v>104</v>
      </c>
      <c r="C109" s="193"/>
      <c r="D109" s="106">
        <v>4</v>
      </c>
      <c r="E109" s="111"/>
      <c r="F109" s="107"/>
      <c r="G109" s="107"/>
      <c r="H109" s="108"/>
      <c r="I109" s="107"/>
      <c r="J109" s="107"/>
      <c r="K109" s="107"/>
      <c r="L109" s="109"/>
      <c r="M109" s="102"/>
      <c r="N109" s="102"/>
      <c r="O109" s="110"/>
      <c r="Q109" s="88" t="s">
        <v>113</v>
      </c>
    </row>
    <row r="110" spans="2:17" ht="15">
      <c r="B110" s="105">
        <v>105</v>
      </c>
      <c r="C110" s="193"/>
      <c r="D110" s="106">
        <v>5</v>
      </c>
      <c r="E110" s="111"/>
      <c r="F110" s="107"/>
      <c r="G110" s="107"/>
      <c r="H110" s="108"/>
      <c r="I110" s="107"/>
      <c r="J110" s="107"/>
      <c r="K110" s="107"/>
      <c r="L110" s="109"/>
      <c r="M110" s="102"/>
      <c r="N110" s="102"/>
      <c r="O110" s="110"/>
      <c r="Q110" s="88" t="s">
        <v>114</v>
      </c>
    </row>
    <row r="111" spans="2:17" ht="15">
      <c r="B111" s="105">
        <v>106</v>
      </c>
      <c r="C111" s="193"/>
      <c r="D111" s="106">
        <v>6</v>
      </c>
      <c r="E111" s="111"/>
      <c r="F111" s="107"/>
      <c r="G111" s="107"/>
      <c r="H111" s="108"/>
      <c r="I111" s="107"/>
      <c r="J111" s="107"/>
      <c r="K111" s="107"/>
      <c r="L111" s="109"/>
      <c r="M111" s="102"/>
      <c r="N111" s="102"/>
      <c r="O111" s="110"/>
      <c r="Q111" s="88" t="s">
        <v>115</v>
      </c>
    </row>
    <row r="112" spans="2:17" ht="15">
      <c r="B112" s="105">
        <v>107</v>
      </c>
      <c r="C112" s="193"/>
      <c r="D112" s="106">
        <v>7</v>
      </c>
      <c r="E112" s="111"/>
      <c r="F112" s="107"/>
      <c r="G112" s="107"/>
      <c r="H112" s="108"/>
      <c r="I112" s="107"/>
      <c r="J112" s="107"/>
      <c r="K112" s="107"/>
      <c r="L112" s="109"/>
      <c r="M112" s="102"/>
      <c r="N112" s="102"/>
      <c r="O112" s="110"/>
      <c r="Q112" s="88" t="s">
        <v>117</v>
      </c>
    </row>
    <row r="113" spans="2:17" ht="15">
      <c r="B113" s="105">
        <v>108</v>
      </c>
      <c r="C113" s="193"/>
      <c r="D113" s="106">
        <v>8</v>
      </c>
      <c r="E113" s="111"/>
      <c r="F113" s="107"/>
      <c r="G113" s="107"/>
      <c r="H113" s="108"/>
      <c r="I113" s="107"/>
      <c r="J113" s="107"/>
      <c r="K113" s="107"/>
      <c r="L113" s="109"/>
      <c r="M113" s="102"/>
      <c r="N113" s="102"/>
      <c r="O113" s="110"/>
      <c r="Q113" s="88" t="s">
        <v>140</v>
      </c>
    </row>
    <row r="114" spans="2:17" ht="15">
      <c r="B114" s="105">
        <v>109</v>
      </c>
      <c r="C114" s="193"/>
      <c r="D114" s="106">
        <v>9</v>
      </c>
      <c r="E114" s="111"/>
      <c r="F114" s="107"/>
      <c r="G114" s="107"/>
      <c r="H114" s="108"/>
      <c r="I114" s="107"/>
      <c r="J114" s="107"/>
      <c r="K114" s="107"/>
      <c r="L114" s="109"/>
      <c r="M114" s="102"/>
      <c r="N114" s="102"/>
      <c r="O114" s="110"/>
      <c r="Q114" s="88" t="s">
        <v>202</v>
      </c>
    </row>
    <row r="115" spans="2:17" ht="15">
      <c r="B115" s="105">
        <v>110</v>
      </c>
      <c r="C115" s="193"/>
      <c r="D115" s="106">
        <v>10</v>
      </c>
      <c r="E115" s="111"/>
      <c r="F115" s="107"/>
      <c r="G115" s="107"/>
      <c r="H115" s="108"/>
      <c r="I115" s="107"/>
      <c r="J115" s="107"/>
      <c r="K115" s="107"/>
      <c r="L115" s="109"/>
      <c r="M115" s="102"/>
      <c r="N115" s="102"/>
      <c r="O115" s="110"/>
      <c r="Q115" s="88" t="s">
        <v>118</v>
      </c>
    </row>
    <row r="116" spans="2:17" ht="15">
      <c r="B116" s="105">
        <v>111</v>
      </c>
      <c r="C116" s="193"/>
      <c r="D116" s="106">
        <v>1</v>
      </c>
      <c r="E116" s="111"/>
      <c r="F116" s="107"/>
      <c r="G116" s="107"/>
      <c r="H116" s="108"/>
      <c r="I116" s="107"/>
      <c r="J116" s="107"/>
      <c r="K116" s="107"/>
      <c r="L116" s="109"/>
      <c r="M116" s="102"/>
      <c r="N116" s="102"/>
      <c r="O116" s="110"/>
      <c r="Q116" s="88" t="s">
        <v>121</v>
      </c>
    </row>
    <row r="117" spans="2:17" ht="15">
      <c r="B117" s="105">
        <v>112</v>
      </c>
      <c r="C117" s="193"/>
      <c r="D117" s="106">
        <v>2</v>
      </c>
      <c r="E117" s="111"/>
      <c r="F117" s="107"/>
      <c r="G117" s="107"/>
      <c r="H117" s="108"/>
      <c r="I117" s="107"/>
      <c r="J117" s="107"/>
      <c r="K117" s="107"/>
      <c r="L117" s="109"/>
      <c r="M117" s="102"/>
      <c r="N117" s="102"/>
      <c r="O117" s="110"/>
      <c r="Q117" s="88" t="s">
        <v>203</v>
      </c>
    </row>
    <row r="118" spans="2:17" ht="15">
      <c r="B118" s="105">
        <v>113</v>
      </c>
      <c r="C118" s="193"/>
      <c r="D118" s="106">
        <v>3</v>
      </c>
      <c r="E118" s="111"/>
      <c r="F118" s="107"/>
      <c r="G118" s="107"/>
      <c r="H118" s="108"/>
      <c r="I118" s="107"/>
      <c r="J118" s="107"/>
      <c r="K118" s="107"/>
      <c r="L118" s="109"/>
      <c r="M118" s="102"/>
      <c r="N118" s="102"/>
      <c r="O118" s="110"/>
      <c r="Q118" s="88" t="s">
        <v>204</v>
      </c>
    </row>
    <row r="119" spans="2:17" ht="15">
      <c r="B119" s="105">
        <v>114</v>
      </c>
      <c r="C119" s="193"/>
      <c r="D119" s="106">
        <v>4</v>
      </c>
      <c r="E119" s="111"/>
      <c r="F119" s="107"/>
      <c r="G119" s="107"/>
      <c r="H119" s="108"/>
      <c r="I119" s="107"/>
      <c r="J119" s="107"/>
      <c r="K119" s="107"/>
      <c r="L119" s="109"/>
      <c r="M119" s="102"/>
      <c r="N119" s="102"/>
      <c r="O119" s="110"/>
      <c r="Q119" s="88" t="s">
        <v>205</v>
      </c>
    </row>
    <row r="120" spans="2:17" ht="15">
      <c r="B120" s="105">
        <v>115</v>
      </c>
      <c r="C120" s="193"/>
      <c r="D120" s="106">
        <v>5</v>
      </c>
      <c r="E120" s="111"/>
      <c r="F120" s="107"/>
      <c r="G120" s="107"/>
      <c r="H120" s="108"/>
      <c r="I120" s="107"/>
      <c r="J120" s="107"/>
      <c r="K120" s="107"/>
      <c r="L120" s="109"/>
      <c r="M120" s="102"/>
      <c r="N120" s="102"/>
      <c r="O120" s="110"/>
      <c r="Q120" s="88" t="s">
        <v>119</v>
      </c>
    </row>
    <row r="121" spans="2:17" ht="15">
      <c r="B121" s="105">
        <v>116</v>
      </c>
      <c r="C121" s="193"/>
      <c r="D121" s="106">
        <v>6</v>
      </c>
      <c r="E121" s="111"/>
      <c r="F121" s="107"/>
      <c r="G121" s="107"/>
      <c r="H121" s="108"/>
      <c r="I121" s="107"/>
      <c r="J121" s="107"/>
      <c r="K121" s="107"/>
      <c r="L121" s="109"/>
      <c r="M121" s="102"/>
      <c r="N121" s="102"/>
      <c r="O121" s="110"/>
      <c r="Q121" s="88" t="s">
        <v>206</v>
      </c>
    </row>
    <row r="122" spans="2:17" ht="15">
      <c r="B122" s="105">
        <v>117</v>
      </c>
      <c r="C122" s="193"/>
      <c r="D122" s="106">
        <v>7</v>
      </c>
      <c r="E122" s="111"/>
      <c r="F122" s="107"/>
      <c r="G122" s="107"/>
      <c r="H122" s="108"/>
      <c r="I122" s="107"/>
      <c r="J122" s="107"/>
      <c r="K122" s="107"/>
      <c r="L122" s="109"/>
      <c r="M122" s="102"/>
      <c r="N122" s="102"/>
      <c r="O122" s="110"/>
      <c r="Q122" s="88" t="s">
        <v>120</v>
      </c>
    </row>
    <row r="123" spans="2:17" ht="15">
      <c r="B123" s="105">
        <v>118</v>
      </c>
      <c r="C123" s="193"/>
      <c r="D123" s="106">
        <v>8</v>
      </c>
      <c r="E123" s="111"/>
      <c r="F123" s="107"/>
      <c r="G123" s="107"/>
      <c r="H123" s="108"/>
      <c r="I123" s="107"/>
      <c r="J123" s="107"/>
      <c r="K123" s="107"/>
      <c r="L123" s="109"/>
      <c r="M123" s="102"/>
      <c r="N123" s="102"/>
      <c r="O123" s="110"/>
      <c r="Q123" s="88" t="s">
        <v>207</v>
      </c>
    </row>
    <row r="124" spans="2:17" ht="15">
      <c r="B124" s="105">
        <v>119</v>
      </c>
      <c r="C124" s="193"/>
      <c r="D124" s="106">
        <v>9</v>
      </c>
      <c r="E124" s="111"/>
      <c r="F124" s="107"/>
      <c r="G124" s="107"/>
      <c r="H124" s="108"/>
      <c r="I124" s="107"/>
      <c r="J124" s="107"/>
      <c r="K124" s="107"/>
      <c r="L124" s="109"/>
      <c r="M124" s="102"/>
      <c r="N124" s="102"/>
      <c r="O124" s="110"/>
      <c r="Q124" s="88" t="s">
        <v>122</v>
      </c>
    </row>
    <row r="125" spans="2:17" ht="15">
      <c r="B125" s="105">
        <v>120</v>
      </c>
      <c r="C125" s="193"/>
      <c r="D125" s="106">
        <v>10</v>
      </c>
      <c r="E125" s="111"/>
      <c r="F125" s="107"/>
      <c r="G125" s="107"/>
      <c r="H125" s="108"/>
      <c r="I125" s="107"/>
      <c r="J125" s="107"/>
      <c r="K125" s="107"/>
      <c r="L125" s="109"/>
      <c r="M125" s="102"/>
      <c r="N125" s="102"/>
      <c r="O125" s="110"/>
      <c r="Q125" s="88" t="s">
        <v>123</v>
      </c>
    </row>
    <row r="126" spans="2:15" ht="15">
      <c r="B126" s="105">
        <v>121</v>
      </c>
      <c r="C126" s="193"/>
      <c r="D126" s="106">
        <v>1</v>
      </c>
      <c r="E126" s="111"/>
      <c r="F126" s="107"/>
      <c r="G126" s="107"/>
      <c r="H126" s="108"/>
      <c r="I126" s="107"/>
      <c r="J126" s="107"/>
      <c r="K126" s="107"/>
      <c r="L126" s="109"/>
      <c r="M126" s="102"/>
      <c r="N126" s="102"/>
      <c r="O126" s="110"/>
    </row>
    <row r="127" spans="2:15" ht="15">
      <c r="B127" s="105">
        <v>122</v>
      </c>
      <c r="C127" s="193"/>
      <c r="D127" s="106">
        <v>2</v>
      </c>
      <c r="E127" s="111"/>
      <c r="F127" s="107"/>
      <c r="G127" s="107"/>
      <c r="H127" s="108"/>
      <c r="I127" s="107"/>
      <c r="J127" s="107"/>
      <c r="K127" s="107"/>
      <c r="L127" s="109"/>
      <c r="M127" s="102"/>
      <c r="N127" s="102"/>
      <c r="O127" s="110"/>
    </row>
    <row r="128" spans="2:15" ht="15">
      <c r="B128" s="105">
        <v>123</v>
      </c>
      <c r="C128" s="193"/>
      <c r="D128" s="106">
        <v>3</v>
      </c>
      <c r="E128" s="111"/>
      <c r="F128" s="107"/>
      <c r="G128" s="107"/>
      <c r="H128" s="108"/>
      <c r="I128" s="107"/>
      <c r="J128" s="107"/>
      <c r="K128" s="107"/>
      <c r="L128" s="109"/>
      <c r="M128" s="102"/>
      <c r="N128" s="102"/>
      <c r="O128" s="110"/>
    </row>
    <row r="129" spans="2:15" ht="15">
      <c r="B129" s="105">
        <v>124</v>
      </c>
      <c r="C129" s="193"/>
      <c r="D129" s="106">
        <v>4</v>
      </c>
      <c r="E129" s="111"/>
      <c r="F129" s="107"/>
      <c r="G129" s="107"/>
      <c r="H129" s="108"/>
      <c r="I129" s="107"/>
      <c r="J129" s="107"/>
      <c r="K129" s="107"/>
      <c r="L129" s="109"/>
      <c r="M129" s="102"/>
      <c r="N129" s="102"/>
      <c r="O129" s="110"/>
    </row>
    <row r="130" spans="2:15" ht="15">
      <c r="B130" s="105">
        <v>125</v>
      </c>
      <c r="C130" s="193"/>
      <c r="D130" s="106">
        <v>5</v>
      </c>
      <c r="E130" s="111"/>
      <c r="F130" s="107"/>
      <c r="G130" s="107"/>
      <c r="H130" s="108"/>
      <c r="I130" s="107"/>
      <c r="J130" s="107"/>
      <c r="K130" s="107"/>
      <c r="L130" s="109"/>
      <c r="M130" s="102"/>
      <c r="N130" s="102"/>
      <c r="O130" s="110"/>
    </row>
    <row r="131" spans="2:15" ht="15">
      <c r="B131" s="105">
        <v>126</v>
      </c>
      <c r="C131" s="193"/>
      <c r="D131" s="106">
        <v>6</v>
      </c>
      <c r="E131" s="111"/>
      <c r="F131" s="107"/>
      <c r="G131" s="107"/>
      <c r="H131" s="108"/>
      <c r="I131" s="107"/>
      <c r="J131" s="107"/>
      <c r="K131" s="107"/>
      <c r="L131" s="109"/>
      <c r="M131" s="102"/>
      <c r="N131" s="102"/>
      <c r="O131" s="110"/>
    </row>
    <row r="132" spans="2:15" ht="15">
      <c r="B132" s="105">
        <v>127</v>
      </c>
      <c r="C132" s="193"/>
      <c r="D132" s="106">
        <v>7</v>
      </c>
      <c r="E132" s="111"/>
      <c r="F132" s="107"/>
      <c r="G132" s="107"/>
      <c r="H132" s="108"/>
      <c r="I132" s="107"/>
      <c r="J132" s="107"/>
      <c r="K132" s="107"/>
      <c r="L132" s="109"/>
      <c r="M132" s="102"/>
      <c r="N132" s="102"/>
      <c r="O132" s="110"/>
    </row>
    <row r="133" spans="2:15" ht="15">
      <c r="B133" s="105">
        <v>128</v>
      </c>
      <c r="C133" s="193"/>
      <c r="D133" s="106">
        <v>8</v>
      </c>
      <c r="E133" s="111"/>
      <c r="F133" s="107"/>
      <c r="G133" s="107"/>
      <c r="H133" s="108"/>
      <c r="I133" s="107"/>
      <c r="J133" s="107"/>
      <c r="K133" s="107"/>
      <c r="L133" s="109"/>
      <c r="M133" s="102"/>
      <c r="N133" s="102"/>
      <c r="O133" s="110"/>
    </row>
    <row r="134" spans="2:15" ht="15">
      <c r="B134" s="105">
        <v>129</v>
      </c>
      <c r="C134" s="193"/>
      <c r="D134" s="106">
        <v>9</v>
      </c>
      <c r="E134" s="111"/>
      <c r="F134" s="107"/>
      <c r="G134" s="107"/>
      <c r="H134" s="108"/>
      <c r="I134" s="107"/>
      <c r="J134" s="107"/>
      <c r="K134" s="107"/>
      <c r="L134" s="109"/>
      <c r="M134" s="102"/>
      <c r="N134" s="102"/>
      <c r="O134" s="110"/>
    </row>
    <row r="135" spans="2:15" ht="15">
      <c r="B135" s="105">
        <v>130</v>
      </c>
      <c r="C135" s="193"/>
      <c r="D135" s="106">
        <v>10</v>
      </c>
      <c r="E135" s="111"/>
      <c r="F135" s="107"/>
      <c r="G135" s="107"/>
      <c r="H135" s="108"/>
      <c r="I135" s="107"/>
      <c r="J135" s="107"/>
      <c r="K135" s="107"/>
      <c r="L135" s="109"/>
      <c r="M135" s="102"/>
      <c r="N135" s="102"/>
      <c r="O135" s="110"/>
    </row>
    <row r="136" spans="2:15" ht="15">
      <c r="B136" s="105">
        <v>131</v>
      </c>
      <c r="C136" s="193"/>
      <c r="D136" s="106">
        <v>1</v>
      </c>
      <c r="E136" s="111"/>
      <c r="F136" s="107"/>
      <c r="G136" s="107"/>
      <c r="H136" s="108"/>
      <c r="I136" s="107"/>
      <c r="J136" s="107"/>
      <c r="K136" s="107"/>
      <c r="L136" s="109"/>
      <c r="M136" s="102"/>
      <c r="N136" s="102"/>
      <c r="O136" s="110"/>
    </row>
    <row r="137" spans="2:15" ht="15">
      <c r="B137" s="105">
        <v>132</v>
      </c>
      <c r="C137" s="193"/>
      <c r="D137" s="106">
        <v>2</v>
      </c>
      <c r="E137" s="111"/>
      <c r="F137" s="107"/>
      <c r="G137" s="107"/>
      <c r="H137" s="108"/>
      <c r="I137" s="107"/>
      <c r="J137" s="107"/>
      <c r="K137" s="107"/>
      <c r="L137" s="109"/>
      <c r="M137" s="102"/>
      <c r="N137" s="102"/>
      <c r="O137" s="110"/>
    </row>
    <row r="138" spans="2:15" ht="15">
      <c r="B138" s="105">
        <v>133</v>
      </c>
      <c r="C138" s="193"/>
      <c r="D138" s="106">
        <v>3</v>
      </c>
      <c r="E138" s="111"/>
      <c r="F138" s="107"/>
      <c r="G138" s="107"/>
      <c r="H138" s="108"/>
      <c r="I138" s="107"/>
      <c r="J138" s="107"/>
      <c r="K138" s="107"/>
      <c r="L138" s="109"/>
      <c r="M138" s="102"/>
      <c r="N138" s="102"/>
      <c r="O138" s="110"/>
    </row>
    <row r="139" spans="2:15" ht="15">
      <c r="B139" s="105">
        <v>134</v>
      </c>
      <c r="C139" s="193"/>
      <c r="D139" s="106">
        <v>4</v>
      </c>
      <c r="E139" s="111"/>
      <c r="F139" s="107"/>
      <c r="G139" s="107"/>
      <c r="H139" s="108"/>
      <c r="I139" s="107"/>
      <c r="J139" s="107"/>
      <c r="K139" s="107"/>
      <c r="L139" s="109"/>
      <c r="M139" s="102"/>
      <c r="N139" s="102"/>
      <c r="O139" s="110"/>
    </row>
    <row r="140" spans="2:15" ht="15">
      <c r="B140" s="105">
        <v>135</v>
      </c>
      <c r="C140" s="193"/>
      <c r="D140" s="106">
        <v>5</v>
      </c>
      <c r="E140" s="111"/>
      <c r="F140" s="107"/>
      <c r="G140" s="107"/>
      <c r="H140" s="108"/>
      <c r="I140" s="107"/>
      <c r="J140" s="107"/>
      <c r="K140" s="107"/>
      <c r="L140" s="109"/>
      <c r="M140" s="102"/>
      <c r="N140" s="102"/>
      <c r="O140" s="110"/>
    </row>
    <row r="141" spans="2:15" ht="15">
      <c r="B141" s="105">
        <v>136</v>
      </c>
      <c r="C141" s="193"/>
      <c r="D141" s="106">
        <v>6</v>
      </c>
      <c r="E141" s="111"/>
      <c r="F141" s="107"/>
      <c r="G141" s="107"/>
      <c r="H141" s="108"/>
      <c r="I141" s="107"/>
      <c r="J141" s="107"/>
      <c r="K141" s="107"/>
      <c r="L141" s="109"/>
      <c r="M141" s="102"/>
      <c r="N141" s="102"/>
      <c r="O141" s="110"/>
    </row>
    <row r="142" spans="2:15" ht="15">
      <c r="B142" s="105">
        <v>137</v>
      </c>
      <c r="C142" s="193"/>
      <c r="D142" s="106">
        <v>7</v>
      </c>
      <c r="E142" s="111"/>
      <c r="F142" s="107"/>
      <c r="G142" s="107"/>
      <c r="H142" s="108"/>
      <c r="I142" s="107"/>
      <c r="J142" s="107"/>
      <c r="K142" s="107"/>
      <c r="L142" s="109"/>
      <c r="M142" s="102"/>
      <c r="N142" s="102"/>
      <c r="O142" s="110"/>
    </row>
    <row r="143" spans="2:15" ht="15">
      <c r="B143" s="105">
        <v>138</v>
      </c>
      <c r="C143" s="193"/>
      <c r="D143" s="106">
        <v>8</v>
      </c>
      <c r="E143" s="111"/>
      <c r="F143" s="107"/>
      <c r="G143" s="107"/>
      <c r="H143" s="108"/>
      <c r="I143" s="107"/>
      <c r="J143" s="107"/>
      <c r="K143" s="107"/>
      <c r="L143" s="109"/>
      <c r="M143" s="102"/>
      <c r="N143" s="102"/>
      <c r="O143" s="110"/>
    </row>
    <row r="144" spans="2:15" ht="15">
      <c r="B144" s="105">
        <v>139</v>
      </c>
      <c r="C144" s="193"/>
      <c r="D144" s="106">
        <v>9</v>
      </c>
      <c r="E144" s="111"/>
      <c r="F144" s="107"/>
      <c r="G144" s="107"/>
      <c r="H144" s="108"/>
      <c r="I144" s="107"/>
      <c r="J144" s="107"/>
      <c r="K144" s="107"/>
      <c r="L144" s="109"/>
      <c r="M144" s="102"/>
      <c r="N144" s="102"/>
      <c r="O144" s="110"/>
    </row>
    <row r="145" spans="2:15" ht="15">
      <c r="B145" s="105">
        <v>140</v>
      </c>
      <c r="C145" s="193"/>
      <c r="D145" s="106">
        <v>10</v>
      </c>
      <c r="E145" s="111"/>
      <c r="F145" s="107"/>
      <c r="G145" s="107"/>
      <c r="H145" s="108"/>
      <c r="I145" s="107"/>
      <c r="J145" s="107"/>
      <c r="K145" s="107"/>
      <c r="L145" s="109"/>
      <c r="M145" s="102"/>
      <c r="N145" s="102"/>
      <c r="O145" s="110"/>
    </row>
    <row r="146" spans="2:15" ht="15">
      <c r="B146" s="105">
        <v>141</v>
      </c>
      <c r="C146" s="193"/>
      <c r="D146" s="106">
        <v>1</v>
      </c>
      <c r="E146" s="111"/>
      <c r="F146" s="107"/>
      <c r="G146" s="107"/>
      <c r="H146" s="108"/>
      <c r="I146" s="107"/>
      <c r="J146" s="107"/>
      <c r="K146" s="107"/>
      <c r="L146" s="109"/>
      <c r="M146" s="102"/>
      <c r="N146" s="102"/>
      <c r="O146" s="110"/>
    </row>
    <row r="147" spans="2:15" ht="15">
      <c r="B147" s="105">
        <v>142</v>
      </c>
      <c r="C147" s="193"/>
      <c r="D147" s="106">
        <v>2</v>
      </c>
      <c r="E147" s="111"/>
      <c r="F147" s="107"/>
      <c r="G147" s="107"/>
      <c r="H147" s="108"/>
      <c r="I147" s="107"/>
      <c r="J147" s="107"/>
      <c r="K147" s="107"/>
      <c r="L147" s="109"/>
      <c r="M147" s="102"/>
      <c r="N147" s="102"/>
      <c r="O147" s="110"/>
    </row>
    <row r="148" spans="2:15" ht="15">
      <c r="B148" s="105">
        <v>143</v>
      </c>
      <c r="C148" s="193"/>
      <c r="D148" s="106">
        <v>3</v>
      </c>
      <c r="E148" s="111"/>
      <c r="F148" s="107"/>
      <c r="G148" s="107"/>
      <c r="H148" s="108"/>
      <c r="I148" s="107"/>
      <c r="J148" s="107"/>
      <c r="K148" s="107"/>
      <c r="L148" s="109"/>
      <c r="M148" s="102"/>
      <c r="N148" s="102"/>
      <c r="O148" s="110"/>
    </row>
    <row r="149" spans="2:15" ht="15">
      <c r="B149" s="105">
        <v>144</v>
      </c>
      <c r="C149" s="193"/>
      <c r="D149" s="106">
        <v>4</v>
      </c>
      <c r="E149" s="111"/>
      <c r="F149" s="107"/>
      <c r="G149" s="107"/>
      <c r="H149" s="108"/>
      <c r="I149" s="107"/>
      <c r="J149" s="107"/>
      <c r="K149" s="107"/>
      <c r="L149" s="109"/>
      <c r="M149" s="102"/>
      <c r="N149" s="102"/>
      <c r="O149" s="110"/>
    </row>
    <row r="150" spans="2:15" ht="15">
      <c r="B150" s="105">
        <v>145</v>
      </c>
      <c r="C150" s="193"/>
      <c r="D150" s="106">
        <v>5</v>
      </c>
      <c r="E150" s="111"/>
      <c r="F150" s="107"/>
      <c r="G150" s="107"/>
      <c r="H150" s="108"/>
      <c r="I150" s="107"/>
      <c r="J150" s="107"/>
      <c r="K150" s="107"/>
      <c r="L150" s="109"/>
      <c r="M150" s="102"/>
      <c r="N150" s="102"/>
      <c r="O150" s="110"/>
    </row>
    <row r="151" spans="2:15" ht="15">
      <c r="B151" s="105">
        <v>146</v>
      </c>
      <c r="C151" s="193"/>
      <c r="D151" s="106">
        <v>6</v>
      </c>
      <c r="E151" s="111"/>
      <c r="F151" s="107"/>
      <c r="G151" s="107"/>
      <c r="H151" s="108"/>
      <c r="I151" s="107"/>
      <c r="J151" s="107"/>
      <c r="K151" s="107"/>
      <c r="L151" s="109"/>
      <c r="M151" s="102"/>
      <c r="N151" s="102"/>
      <c r="O151" s="110"/>
    </row>
    <row r="152" spans="2:15" ht="15">
      <c r="B152" s="105">
        <v>147</v>
      </c>
      <c r="C152" s="193"/>
      <c r="D152" s="106">
        <v>7</v>
      </c>
      <c r="E152" s="111"/>
      <c r="F152" s="107"/>
      <c r="G152" s="107"/>
      <c r="H152" s="108"/>
      <c r="I152" s="107"/>
      <c r="J152" s="107"/>
      <c r="K152" s="107"/>
      <c r="L152" s="109"/>
      <c r="M152" s="102"/>
      <c r="N152" s="102"/>
      <c r="O152" s="110"/>
    </row>
    <row r="153" spans="2:15" ht="15">
      <c r="B153" s="105">
        <v>148</v>
      </c>
      <c r="C153" s="193"/>
      <c r="D153" s="106">
        <v>8</v>
      </c>
      <c r="E153" s="111"/>
      <c r="F153" s="107"/>
      <c r="G153" s="107"/>
      <c r="H153" s="108"/>
      <c r="I153" s="107"/>
      <c r="J153" s="107"/>
      <c r="K153" s="107"/>
      <c r="L153" s="109"/>
      <c r="M153" s="102"/>
      <c r="N153" s="102"/>
      <c r="O153" s="110"/>
    </row>
    <row r="154" spans="2:15" ht="15">
      <c r="B154" s="105">
        <v>149</v>
      </c>
      <c r="C154" s="193"/>
      <c r="D154" s="106">
        <v>9</v>
      </c>
      <c r="E154" s="111"/>
      <c r="F154" s="107"/>
      <c r="G154" s="107"/>
      <c r="H154" s="108"/>
      <c r="I154" s="107"/>
      <c r="J154" s="107"/>
      <c r="K154" s="107"/>
      <c r="L154" s="109"/>
      <c r="M154" s="102"/>
      <c r="N154" s="102"/>
      <c r="O154" s="110"/>
    </row>
    <row r="155" spans="2:15" ht="15">
      <c r="B155" s="105">
        <v>150</v>
      </c>
      <c r="C155" s="193"/>
      <c r="D155" s="106">
        <v>10</v>
      </c>
      <c r="E155" s="111"/>
      <c r="F155" s="107"/>
      <c r="G155" s="107"/>
      <c r="H155" s="108"/>
      <c r="I155" s="107"/>
      <c r="J155" s="107"/>
      <c r="K155" s="107"/>
      <c r="L155" s="109"/>
      <c r="M155" s="102"/>
      <c r="N155" s="102"/>
      <c r="O155" s="110"/>
    </row>
    <row r="156" spans="2:15" ht="15">
      <c r="B156" s="105">
        <v>151</v>
      </c>
      <c r="C156" s="193"/>
      <c r="D156" s="106">
        <v>1</v>
      </c>
      <c r="E156" s="111"/>
      <c r="F156" s="107"/>
      <c r="G156" s="107"/>
      <c r="H156" s="108"/>
      <c r="I156" s="107"/>
      <c r="J156" s="107"/>
      <c r="K156" s="107"/>
      <c r="L156" s="109"/>
      <c r="M156" s="102"/>
      <c r="N156" s="102"/>
      <c r="O156" s="110"/>
    </row>
    <row r="157" spans="2:15" ht="15">
      <c r="B157" s="105">
        <v>152</v>
      </c>
      <c r="C157" s="193"/>
      <c r="D157" s="106">
        <v>2</v>
      </c>
      <c r="E157" s="111"/>
      <c r="F157" s="107"/>
      <c r="G157" s="107"/>
      <c r="H157" s="108"/>
      <c r="I157" s="107"/>
      <c r="J157" s="107"/>
      <c r="K157" s="107"/>
      <c r="L157" s="109"/>
      <c r="M157" s="102"/>
      <c r="N157" s="102"/>
      <c r="O157" s="110"/>
    </row>
    <row r="158" spans="2:15" ht="15">
      <c r="B158" s="105">
        <v>153</v>
      </c>
      <c r="C158" s="193"/>
      <c r="D158" s="106">
        <v>3</v>
      </c>
      <c r="E158" s="111"/>
      <c r="F158" s="107"/>
      <c r="G158" s="107"/>
      <c r="H158" s="108"/>
      <c r="I158" s="107"/>
      <c r="J158" s="107"/>
      <c r="K158" s="107"/>
      <c r="L158" s="109"/>
      <c r="M158" s="102"/>
      <c r="N158" s="102"/>
      <c r="O158" s="110"/>
    </row>
    <row r="159" spans="2:15" ht="15">
      <c r="B159" s="105">
        <v>154</v>
      </c>
      <c r="C159" s="193"/>
      <c r="D159" s="106">
        <v>4</v>
      </c>
      <c r="E159" s="111"/>
      <c r="F159" s="107"/>
      <c r="G159" s="107"/>
      <c r="H159" s="108"/>
      <c r="I159" s="107"/>
      <c r="J159" s="107"/>
      <c r="K159" s="107"/>
      <c r="L159" s="109"/>
      <c r="M159" s="102"/>
      <c r="N159" s="102"/>
      <c r="O159" s="110"/>
    </row>
    <row r="160" spans="2:15" ht="15">
      <c r="B160" s="105">
        <v>155</v>
      </c>
      <c r="C160" s="193"/>
      <c r="D160" s="106">
        <v>5</v>
      </c>
      <c r="E160" s="111"/>
      <c r="F160" s="107"/>
      <c r="G160" s="107"/>
      <c r="H160" s="108"/>
      <c r="I160" s="107"/>
      <c r="J160" s="107"/>
      <c r="K160" s="107"/>
      <c r="L160" s="109"/>
      <c r="M160" s="102"/>
      <c r="N160" s="102"/>
      <c r="O160" s="110"/>
    </row>
    <row r="161" spans="2:15" ht="15">
      <c r="B161" s="105">
        <v>156</v>
      </c>
      <c r="C161" s="193"/>
      <c r="D161" s="106">
        <v>6</v>
      </c>
      <c r="E161" s="111"/>
      <c r="F161" s="107"/>
      <c r="G161" s="107"/>
      <c r="H161" s="108"/>
      <c r="I161" s="107"/>
      <c r="J161" s="107"/>
      <c r="K161" s="107"/>
      <c r="L161" s="109"/>
      <c r="M161" s="102"/>
      <c r="N161" s="102"/>
      <c r="O161" s="110"/>
    </row>
    <row r="162" spans="2:15" ht="15">
      <c r="B162" s="105">
        <v>157</v>
      </c>
      <c r="C162" s="193"/>
      <c r="D162" s="106">
        <v>7</v>
      </c>
      <c r="E162" s="111"/>
      <c r="F162" s="107"/>
      <c r="G162" s="107"/>
      <c r="H162" s="108"/>
      <c r="I162" s="107"/>
      <c r="J162" s="107"/>
      <c r="K162" s="107"/>
      <c r="L162" s="109"/>
      <c r="M162" s="102"/>
      <c r="N162" s="102"/>
      <c r="O162" s="110"/>
    </row>
    <row r="163" spans="2:15" ht="15">
      <c r="B163" s="105">
        <v>158</v>
      </c>
      <c r="C163" s="193"/>
      <c r="D163" s="106">
        <v>8</v>
      </c>
      <c r="E163" s="111"/>
      <c r="F163" s="107"/>
      <c r="G163" s="107"/>
      <c r="H163" s="108"/>
      <c r="I163" s="107"/>
      <c r="J163" s="107"/>
      <c r="K163" s="107"/>
      <c r="L163" s="109"/>
      <c r="M163" s="102"/>
      <c r="N163" s="102"/>
      <c r="O163" s="110"/>
    </row>
    <row r="164" spans="2:15" ht="15">
      <c r="B164" s="105">
        <v>159</v>
      </c>
      <c r="C164" s="193"/>
      <c r="D164" s="106">
        <v>9</v>
      </c>
      <c r="E164" s="111"/>
      <c r="F164" s="107"/>
      <c r="G164" s="107"/>
      <c r="H164" s="108"/>
      <c r="I164" s="107"/>
      <c r="J164" s="107"/>
      <c r="K164" s="107"/>
      <c r="L164" s="109"/>
      <c r="M164" s="102"/>
      <c r="N164" s="102"/>
      <c r="O164" s="110"/>
    </row>
    <row r="165" spans="2:15" ht="15">
      <c r="B165" s="105">
        <v>160</v>
      </c>
      <c r="C165" s="193"/>
      <c r="D165" s="106">
        <v>10</v>
      </c>
      <c r="E165" s="111"/>
      <c r="F165" s="107"/>
      <c r="G165" s="107"/>
      <c r="H165" s="108"/>
      <c r="I165" s="107"/>
      <c r="J165" s="107"/>
      <c r="K165" s="107"/>
      <c r="L165" s="109"/>
      <c r="M165" s="102"/>
      <c r="N165" s="102"/>
      <c r="O165" s="110"/>
    </row>
    <row r="166" spans="2:15" ht="15">
      <c r="B166" s="105">
        <v>161</v>
      </c>
      <c r="C166" s="193"/>
      <c r="D166" s="106">
        <v>1</v>
      </c>
      <c r="E166" s="111"/>
      <c r="F166" s="107"/>
      <c r="G166" s="107"/>
      <c r="H166" s="108"/>
      <c r="I166" s="107"/>
      <c r="J166" s="107"/>
      <c r="K166" s="107"/>
      <c r="L166" s="109"/>
      <c r="M166" s="102"/>
      <c r="N166" s="102"/>
      <c r="O166" s="110"/>
    </row>
    <row r="167" spans="2:15" ht="15">
      <c r="B167" s="105">
        <v>162</v>
      </c>
      <c r="C167" s="193"/>
      <c r="D167" s="106">
        <v>2</v>
      </c>
      <c r="E167" s="111"/>
      <c r="F167" s="107"/>
      <c r="G167" s="107"/>
      <c r="H167" s="108"/>
      <c r="I167" s="107"/>
      <c r="J167" s="107"/>
      <c r="K167" s="107"/>
      <c r="L167" s="109"/>
      <c r="M167" s="102"/>
      <c r="N167" s="102"/>
      <c r="O167" s="110"/>
    </row>
    <row r="168" spans="2:15" ht="15">
      <c r="B168" s="105">
        <v>163</v>
      </c>
      <c r="C168" s="193"/>
      <c r="D168" s="106">
        <v>3</v>
      </c>
      <c r="E168" s="111"/>
      <c r="F168" s="107"/>
      <c r="G168" s="107"/>
      <c r="H168" s="108"/>
      <c r="I168" s="107"/>
      <c r="J168" s="107"/>
      <c r="K168" s="107"/>
      <c r="L168" s="109"/>
      <c r="M168" s="102"/>
      <c r="N168" s="102"/>
      <c r="O168" s="110"/>
    </row>
    <row r="169" spans="2:15" ht="15">
      <c r="B169" s="105">
        <v>164</v>
      </c>
      <c r="C169" s="193"/>
      <c r="D169" s="106">
        <v>4</v>
      </c>
      <c r="E169" s="111"/>
      <c r="F169" s="107"/>
      <c r="G169" s="107"/>
      <c r="H169" s="108"/>
      <c r="I169" s="107"/>
      <c r="J169" s="107"/>
      <c r="K169" s="107"/>
      <c r="L169" s="109"/>
      <c r="M169" s="102"/>
      <c r="N169" s="102"/>
      <c r="O169" s="110"/>
    </row>
    <row r="170" spans="2:15" ht="15">
      <c r="B170" s="105">
        <v>165</v>
      </c>
      <c r="C170" s="193"/>
      <c r="D170" s="106">
        <v>5</v>
      </c>
      <c r="E170" s="111"/>
      <c r="F170" s="107"/>
      <c r="G170" s="107"/>
      <c r="H170" s="108"/>
      <c r="I170" s="107"/>
      <c r="J170" s="107"/>
      <c r="K170" s="107"/>
      <c r="L170" s="109"/>
      <c r="M170" s="102"/>
      <c r="N170" s="102"/>
      <c r="O170" s="110"/>
    </row>
    <row r="171" spans="2:15" ht="15">
      <c r="B171" s="105">
        <v>166</v>
      </c>
      <c r="C171" s="193"/>
      <c r="D171" s="106">
        <v>6</v>
      </c>
      <c r="E171" s="111"/>
      <c r="F171" s="107"/>
      <c r="G171" s="107"/>
      <c r="H171" s="108"/>
      <c r="I171" s="107"/>
      <c r="J171" s="107"/>
      <c r="K171" s="107"/>
      <c r="L171" s="109"/>
      <c r="M171" s="102"/>
      <c r="N171" s="102"/>
      <c r="O171" s="110"/>
    </row>
    <row r="172" spans="2:15" ht="15">
      <c r="B172" s="105">
        <v>167</v>
      </c>
      <c r="C172" s="193"/>
      <c r="D172" s="106">
        <v>7</v>
      </c>
      <c r="E172" s="111"/>
      <c r="F172" s="107"/>
      <c r="G172" s="107"/>
      <c r="H172" s="108"/>
      <c r="I172" s="107"/>
      <c r="J172" s="107"/>
      <c r="K172" s="107"/>
      <c r="L172" s="109"/>
      <c r="M172" s="102"/>
      <c r="N172" s="102"/>
      <c r="O172" s="110"/>
    </row>
    <row r="173" spans="2:15" ht="15">
      <c r="B173" s="105">
        <v>168</v>
      </c>
      <c r="C173" s="193"/>
      <c r="D173" s="106">
        <v>8</v>
      </c>
      <c r="E173" s="111"/>
      <c r="F173" s="107"/>
      <c r="G173" s="107"/>
      <c r="H173" s="108"/>
      <c r="I173" s="107"/>
      <c r="J173" s="107"/>
      <c r="K173" s="107"/>
      <c r="L173" s="109"/>
      <c r="M173" s="102"/>
      <c r="N173" s="102"/>
      <c r="O173" s="110"/>
    </row>
    <row r="174" spans="2:15" ht="15">
      <c r="B174" s="105">
        <v>169</v>
      </c>
      <c r="C174" s="193"/>
      <c r="D174" s="106">
        <v>9</v>
      </c>
      <c r="E174" s="111"/>
      <c r="F174" s="107"/>
      <c r="G174" s="107"/>
      <c r="H174" s="108"/>
      <c r="I174" s="107"/>
      <c r="J174" s="107"/>
      <c r="K174" s="107"/>
      <c r="L174" s="109"/>
      <c r="M174" s="102"/>
      <c r="N174" s="102"/>
      <c r="O174" s="110"/>
    </row>
    <row r="175" spans="2:15" ht="15">
      <c r="B175" s="105">
        <v>170</v>
      </c>
      <c r="C175" s="193"/>
      <c r="D175" s="106">
        <v>10</v>
      </c>
      <c r="E175" s="111"/>
      <c r="F175" s="107"/>
      <c r="G175" s="107"/>
      <c r="H175" s="108"/>
      <c r="I175" s="107"/>
      <c r="J175" s="107"/>
      <c r="K175" s="107"/>
      <c r="L175" s="109"/>
      <c r="M175" s="102"/>
      <c r="N175" s="102"/>
      <c r="O175" s="110"/>
    </row>
    <row r="176" spans="2:15" ht="15">
      <c r="B176" s="105">
        <v>171</v>
      </c>
      <c r="C176" s="193"/>
      <c r="D176" s="106">
        <v>1</v>
      </c>
      <c r="E176" s="111"/>
      <c r="F176" s="107"/>
      <c r="G176" s="107"/>
      <c r="H176" s="108"/>
      <c r="I176" s="107"/>
      <c r="J176" s="107"/>
      <c r="K176" s="107"/>
      <c r="L176" s="109"/>
      <c r="M176" s="102"/>
      <c r="N176" s="102"/>
      <c r="O176" s="110"/>
    </row>
    <row r="177" spans="2:15" ht="15">
      <c r="B177" s="105">
        <v>172</v>
      </c>
      <c r="C177" s="193"/>
      <c r="D177" s="106">
        <v>2</v>
      </c>
      <c r="E177" s="111"/>
      <c r="F177" s="107"/>
      <c r="G177" s="107"/>
      <c r="H177" s="108"/>
      <c r="I177" s="107"/>
      <c r="J177" s="107"/>
      <c r="K177" s="107"/>
      <c r="L177" s="109"/>
      <c r="M177" s="102"/>
      <c r="N177" s="102"/>
      <c r="O177" s="110"/>
    </row>
    <row r="178" spans="2:15" ht="15">
      <c r="B178" s="105">
        <v>173</v>
      </c>
      <c r="C178" s="193"/>
      <c r="D178" s="106">
        <v>3</v>
      </c>
      <c r="E178" s="111"/>
      <c r="F178" s="107"/>
      <c r="G178" s="107"/>
      <c r="H178" s="108"/>
      <c r="I178" s="107"/>
      <c r="J178" s="107"/>
      <c r="K178" s="107"/>
      <c r="L178" s="109"/>
      <c r="M178" s="102"/>
      <c r="N178" s="102"/>
      <c r="O178" s="110"/>
    </row>
    <row r="179" spans="2:15" ht="15">
      <c r="B179" s="105">
        <v>174</v>
      </c>
      <c r="C179" s="193"/>
      <c r="D179" s="106">
        <v>4</v>
      </c>
      <c r="E179" s="111"/>
      <c r="F179" s="107"/>
      <c r="G179" s="107"/>
      <c r="H179" s="108"/>
      <c r="I179" s="107"/>
      <c r="J179" s="107"/>
      <c r="K179" s="107"/>
      <c r="L179" s="109"/>
      <c r="M179" s="102"/>
      <c r="N179" s="102"/>
      <c r="O179" s="110"/>
    </row>
    <row r="180" spans="2:15" ht="15">
      <c r="B180" s="105">
        <v>175</v>
      </c>
      <c r="C180" s="193"/>
      <c r="D180" s="106">
        <v>5</v>
      </c>
      <c r="E180" s="111"/>
      <c r="F180" s="107"/>
      <c r="G180" s="107"/>
      <c r="H180" s="108"/>
      <c r="I180" s="107"/>
      <c r="J180" s="107"/>
      <c r="K180" s="107"/>
      <c r="L180" s="109"/>
      <c r="M180" s="102"/>
      <c r="N180" s="102"/>
      <c r="O180" s="110"/>
    </row>
    <row r="181" spans="2:15" ht="15">
      <c r="B181" s="105">
        <v>176</v>
      </c>
      <c r="C181" s="193"/>
      <c r="D181" s="106">
        <v>6</v>
      </c>
      <c r="E181" s="111"/>
      <c r="F181" s="107"/>
      <c r="G181" s="107"/>
      <c r="H181" s="108"/>
      <c r="I181" s="107"/>
      <c r="J181" s="107"/>
      <c r="K181" s="107"/>
      <c r="L181" s="109"/>
      <c r="M181" s="102"/>
      <c r="N181" s="102"/>
      <c r="O181" s="110"/>
    </row>
    <row r="182" spans="2:15" ht="15">
      <c r="B182" s="105">
        <v>177</v>
      </c>
      <c r="C182" s="193"/>
      <c r="D182" s="106">
        <v>7</v>
      </c>
      <c r="E182" s="111"/>
      <c r="F182" s="107"/>
      <c r="G182" s="107"/>
      <c r="H182" s="108"/>
      <c r="I182" s="107"/>
      <c r="J182" s="107"/>
      <c r="K182" s="107"/>
      <c r="L182" s="109"/>
      <c r="M182" s="102"/>
      <c r="N182" s="102"/>
      <c r="O182" s="110"/>
    </row>
    <row r="183" spans="2:15" ht="15">
      <c r="B183" s="105">
        <v>178</v>
      </c>
      <c r="C183" s="193"/>
      <c r="D183" s="106">
        <v>8</v>
      </c>
      <c r="E183" s="111"/>
      <c r="F183" s="107"/>
      <c r="G183" s="107"/>
      <c r="H183" s="108"/>
      <c r="I183" s="107"/>
      <c r="J183" s="107"/>
      <c r="K183" s="107"/>
      <c r="L183" s="109"/>
      <c r="M183" s="102"/>
      <c r="N183" s="102"/>
      <c r="O183" s="110"/>
    </row>
    <row r="184" spans="2:15" ht="15">
      <c r="B184" s="105">
        <v>179</v>
      </c>
      <c r="C184" s="193"/>
      <c r="D184" s="106">
        <v>9</v>
      </c>
      <c r="E184" s="111"/>
      <c r="F184" s="107"/>
      <c r="G184" s="107"/>
      <c r="H184" s="108"/>
      <c r="I184" s="107"/>
      <c r="J184" s="107"/>
      <c r="K184" s="107"/>
      <c r="L184" s="109"/>
      <c r="M184" s="102"/>
      <c r="N184" s="102"/>
      <c r="O184" s="110"/>
    </row>
    <row r="185" spans="2:15" ht="15">
      <c r="B185" s="105">
        <v>180</v>
      </c>
      <c r="C185" s="193"/>
      <c r="D185" s="106">
        <v>10</v>
      </c>
      <c r="E185" s="111"/>
      <c r="F185" s="107"/>
      <c r="G185" s="107"/>
      <c r="H185" s="108"/>
      <c r="I185" s="107"/>
      <c r="J185" s="107"/>
      <c r="K185" s="107"/>
      <c r="L185" s="109"/>
      <c r="M185" s="102"/>
      <c r="N185" s="102"/>
      <c r="O185" s="110"/>
    </row>
    <row r="186" spans="2:15" ht="15">
      <c r="B186" s="105">
        <v>181</v>
      </c>
      <c r="C186" s="193"/>
      <c r="D186" s="106">
        <v>1</v>
      </c>
      <c r="E186" s="111"/>
      <c r="F186" s="107"/>
      <c r="G186" s="107"/>
      <c r="H186" s="108"/>
      <c r="I186" s="107"/>
      <c r="J186" s="107"/>
      <c r="K186" s="107"/>
      <c r="L186" s="109"/>
      <c r="M186" s="102"/>
      <c r="N186" s="102"/>
      <c r="O186" s="110"/>
    </row>
    <row r="187" spans="2:15" ht="15">
      <c r="B187" s="105">
        <v>182</v>
      </c>
      <c r="C187" s="193"/>
      <c r="D187" s="106">
        <v>2</v>
      </c>
      <c r="E187" s="111"/>
      <c r="F187" s="107"/>
      <c r="G187" s="107"/>
      <c r="H187" s="108"/>
      <c r="I187" s="107"/>
      <c r="J187" s="107"/>
      <c r="K187" s="107"/>
      <c r="L187" s="109"/>
      <c r="M187" s="102"/>
      <c r="N187" s="102"/>
      <c r="O187" s="110"/>
    </row>
    <row r="188" spans="2:15" ht="15">
      <c r="B188" s="105">
        <v>183</v>
      </c>
      <c r="C188" s="193"/>
      <c r="D188" s="106">
        <v>3</v>
      </c>
      <c r="E188" s="111"/>
      <c r="F188" s="107"/>
      <c r="G188" s="107"/>
      <c r="H188" s="108"/>
      <c r="I188" s="107"/>
      <c r="J188" s="107"/>
      <c r="K188" s="107"/>
      <c r="L188" s="109"/>
      <c r="M188" s="102"/>
      <c r="N188" s="102"/>
      <c r="O188" s="110"/>
    </row>
    <row r="189" spans="2:15" ht="15">
      <c r="B189" s="105">
        <v>184</v>
      </c>
      <c r="C189" s="193"/>
      <c r="D189" s="106">
        <v>4</v>
      </c>
      <c r="E189" s="111"/>
      <c r="F189" s="107"/>
      <c r="G189" s="107"/>
      <c r="H189" s="108"/>
      <c r="I189" s="107"/>
      <c r="J189" s="107"/>
      <c r="K189" s="107"/>
      <c r="L189" s="109"/>
      <c r="M189" s="102"/>
      <c r="N189" s="102"/>
      <c r="O189" s="110"/>
    </row>
    <row r="190" spans="2:15" ht="15">
      <c r="B190" s="105">
        <v>185</v>
      </c>
      <c r="C190" s="193"/>
      <c r="D190" s="106">
        <v>5</v>
      </c>
      <c r="E190" s="111"/>
      <c r="F190" s="107"/>
      <c r="G190" s="107"/>
      <c r="H190" s="108"/>
      <c r="I190" s="107"/>
      <c r="J190" s="107"/>
      <c r="K190" s="107"/>
      <c r="L190" s="109"/>
      <c r="M190" s="102"/>
      <c r="N190" s="102"/>
      <c r="O190" s="110"/>
    </row>
    <row r="191" spans="2:15" ht="15">
      <c r="B191" s="105">
        <v>186</v>
      </c>
      <c r="C191" s="193"/>
      <c r="D191" s="106">
        <v>6</v>
      </c>
      <c r="E191" s="111"/>
      <c r="F191" s="107"/>
      <c r="G191" s="107"/>
      <c r="H191" s="108"/>
      <c r="I191" s="107"/>
      <c r="J191" s="107"/>
      <c r="K191" s="107"/>
      <c r="L191" s="109"/>
      <c r="M191" s="102"/>
      <c r="N191" s="102"/>
      <c r="O191" s="110"/>
    </row>
    <row r="192" spans="2:15" ht="15">
      <c r="B192" s="105">
        <v>187</v>
      </c>
      <c r="C192" s="193"/>
      <c r="D192" s="106">
        <v>7</v>
      </c>
      <c r="E192" s="111"/>
      <c r="F192" s="107"/>
      <c r="G192" s="107"/>
      <c r="H192" s="108"/>
      <c r="I192" s="107"/>
      <c r="J192" s="107"/>
      <c r="K192" s="107"/>
      <c r="L192" s="109"/>
      <c r="M192" s="102"/>
      <c r="N192" s="102"/>
      <c r="O192" s="110"/>
    </row>
    <row r="193" spans="2:15" ht="15">
      <c r="B193" s="105">
        <v>188</v>
      </c>
      <c r="C193" s="193"/>
      <c r="D193" s="106">
        <v>8</v>
      </c>
      <c r="E193" s="111"/>
      <c r="F193" s="107"/>
      <c r="G193" s="107"/>
      <c r="H193" s="108"/>
      <c r="I193" s="107"/>
      <c r="J193" s="107"/>
      <c r="K193" s="107"/>
      <c r="L193" s="109"/>
      <c r="M193" s="102"/>
      <c r="N193" s="102"/>
      <c r="O193" s="110"/>
    </row>
    <row r="194" spans="2:15" ht="15">
      <c r="B194" s="105">
        <v>189</v>
      </c>
      <c r="C194" s="193"/>
      <c r="D194" s="106">
        <v>9</v>
      </c>
      <c r="E194" s="111"/>
      <c r="F194" s="107"/>
      <c r="G194" s="107"/>
      <c r="H194" s="108"/>
      <c r="I194" s="107"/>
      <c r="J194" s="107"/>
      <c r="K194" s="107"/>
      <c r="L194" s="109"/>
      <c r="M194" s="102"/>
      <c r="N194" s="102"/>
      <c r="O194" s="110"/>
    </row>
    <row r="195" spans="2:15" ht="15">
      <c r="B195" s="105">
        <v>190</v>
      </c>
      <c r="C195" s="193"/>
      <c r="D195" s="106">
        <v>10</v>
      </c>
      <c r="E195" s="111"/>
      <c r="F195" s="107"/>
      <c r="G195" s="107"/>
      <c r="H195" s="108"/>
      <c r="I195" s="107"/>
      <c r="J195" s="107"/>
      <c r="K195" s="107"/>
      <c r="L195" s="109"/>
      <c r="M195" s="102"/>
      <c r="N195" s="102"/>
      <c r="O195" s="110"/>
    </row>
    <row r="196" spans="2:15" ht="15">
      <c r="B196" s="105">
        <v>191</v>
      </c>
      <c r="C196" s="193"/>
      <c r="D196" s="106">
        <v>1</v>
      </c>
      <c r="E196" s="111"/>
      <c r="F196" s="107"/>
      <c r="G196" s="107"/>
      <c r="H196" s="108"/>
      <c r="I196" s="107"/>
      <c r="J196" s="107"/>
      <c r="K196" s="107"/>
      <c r="L196" s="109"/>
      <c r="M196" s="102"/>
      <c r="N196" s="102"/>
      <c r="O196" s="110"/>
    </row>
    <row r="197" spans="2:15" ht="15">
      <c r="B197" s="105">
        <v>192</v>
      </c>
      <c r="C197" s="193"/>
      <c r="D197" s="106">
        <v>2</v>
      </c>
      <c r="E197" s="111"/>
      <c r="F197" s="107"/>
      <c r="G197" s="107"/>
      <c r="H197" s="108"/>
      <c r="I197" s="107"/>
      <c r="J197" s="107"/>
      <c r="K197" s="107"/>
      <c r="L197" s="109"/>
      <c r="M197" s="102"/>
      <c r="N197" s="102"/>
      <c r="O197" s="110"/>
    </row>
    <row r="198" spans="2:15" ht="15">
      <c r="B198" s="105">
        <v>193</v>
      </c>
      <c r="C198" s="193"/>
      <c r="D198" s="106">
        <v>3</v>
      </c>
      <c r="E198" s="111"/>
      <c r="F198" s="107"/>
      <c r="G198" s="107"/>
      <c r="H198" s="108"/>
      <c r="I198" s="107"/>
      <c r="J198" s="107"/>
      <c r="K198" s="107"/>
      <c r="L198" s="109"/>
      <c r="M198" s="102"/>
      <c r="N198" s="102"/>
      <c r="O198" s="110"/>
    </row>
    <row r="199" spans="2:15" ht="15">
      <c r="B199" s="105">
        <v>194</v>
      </c>
      <c r="C199" s="193"/>
      <c r="D199" s="106">
        <v>4</v>
      </c>
      <c r="E199" s="111"/>
      <c r="F199" s="107"/>
      <c r="G199" s="107"/>
      <c r="H199" s="108"/>
      <c r="I199" s="107"/>
      <c r="J199" s="107"/>
      <c r="K199" s="107"/>
      <c r="L199" s="109"/>
      <c r="M199" s="102"/>
      <c r="N199" s="102"/>
      <c r="O199" s="110"/>
    </row>
    <row r="200" spans="2:15" ht="15">
      <c r="B200" s="105">
        <v>195</v>
      </c>
      <c r="C200" s="193"/>
      <c r="D200" s="106">
        <v>5</v>
      </c>
      <c r="E200" s="111"/>
      <c r="F200" s="107"/>
      <c r="G200" s="107"/>
      <c r="H200" s="108"/>
      <c r="I200" s="107"/>
      <c r="J200" s="107"/>
      <c r="K200" s="107"/>
      <c r="L200" s="109"/>
      <c r="M200" s="102"/>
      <c r="N200" s="102"/>
      <c r="O200" s="110"/>
    </row>
    <row r="201" spans="2:15" ht="15">
      <c r="B201" s="105">
        <v>196</v>
      </c>
      <c r="C201" s="193"/>
      <c r="D201" s="106">
        <v>6</v>
      </c>
      <c r="E201" s="111"/>
      <c r="F201" s="107"/>
      <c r="G201" s="107"/>
      <c r="H201" s="108"/>
      <c r="I201" s="107"/>
      <c r="J201" s="107"/>
      <c r="K201" s="107"/>
      <c r="L201" s="109"/>
      <c r="M201" s="102"/>
      <c r="N201" s="102"/>
      <c r="O201" s="110"/>
    </row>
    <row r="202" spans="2:15" ht="15">
      <c r="B202" s="105">
        <v>197</v>
      </c>
      <c r="C202" s="193"/>
      <c r="D202" s="106">
        <v>7</v>
      </c>
      <c r="E202" s="111"/>
      <c r="F202" s="107"/>
      <c r="G202" s="107"/>
      <c r="H202" s="108"/>
      <c r="I202" s="107"/>
      <c r="J202" s="107"/>
      <c r="K202" s="107"/>
      <c r="L202" s="109"/>
      <c r="M202" s="102"/>
      <c r="N202" s="102"/>
      <c r="O202" s="110"/>
    </row>
    <row r="203" spans="2:15" ht="15">
      <c r="B203" s="105">
        <v>198</v>
      </c>
      <c r="C203" s="193"/>
      <c r="D203" s="106">
        <v>8</v>
      </c>
      <c r="E203" s="111"/>
      <c r="F203" s="107"/>
      <c r="G203" s="107"/>
      <c r="H203" s="108"/>
      <c r="I203" s="107"/>
      <c r="J203" s="107"/>
      <c r="K203" s="107"/>
      <c r="L203" s="109"/>
      <c r="M203" s="102"/>
      <c r="N203" s="102"/>
      <c r="O203" s="110"/>
    </row>
    <row r="204" spans="2:15" ht="15">
      <c r="B204" s="105">
        <v>199</v>
      </c>
      <c r="C204" s="193"/>
      <c r="D204" s="106">
        <v>9</v>
      </c>
      <c r="E204" s="111"/>
      <c r="F204" s="107"/>
      <c r="G204" s="107"/>
      <c r="H204" s="108"/>
      <c r="I204" s="107"/>
      <c r="J204" s="107"/>
      <c r="K204" s="107"/>
      <c r="L204" s="109"/>
      <c r="M204" s="102"/>
      <c r="N204" s="102"/>
      <c r="O204" s="110"/>
    </row>
    <row r="205" spans="2:15" ht="15">
      <c r="B205" s="105">
        <v>200</v>
      </c>
      <c r="C205" s="193"/>
      <c r="D205" s="106">
        <v>10</v>
      </c>
      <c r="E205" s="111"/>
      <c r="F205" s="107"/>
      <c r="G205" s="107"/>
      <c r="H205" s="108"/>
      <c r="I205" s="107"/>
      <c r="J205" s="107"/>
      <c r="K205" s="107"/>
      <c r="L205" s="109"/>
      <c r="M205" s="102"/>
      <c r="N205" s="102"/>
      <c r="O205" s="110"/>
    </row>
    <row r="206" spans="2:15" ht="15">
      <c r="B206" s="105">
        <v>201</v>
      </c>
      <c r="C206" s="193"/>
      <c r="D206" s="106">
        <v>1</v>
      </c>
      <c r="E206" s="111"/>
      <c r="F206" s="107"/>
      <c r="G206" s="107"/>
      <c r="H206" s="108"/>
      <c r="I206" s="107"/>
      <c r="J206" s="107"/>
      <c r="K206" s="107"/>
      <c r="L206" s="109"/>
      <c r="M206" s="102"/>
      <c r="N206" s="102"/>
      <c r="O206" s="110"/>
    </row>
    <row r="207" spans="2:15" ht="15">
      <c r="B207" s="105">
        <v>202</v>
      </c>
      <c r="C207" s="193"/>
      <c r="D207" s="106">
        <v>2</v>
      </c>
      <c r="E207" s="111"/>
      <c r="F207" s="107"/>
      <c r="G207" s="107"/>
      <c r="H207" s="108"/>
      <c r="I207" s="107"/>
      <c r="J207" s="107"/>
      <c r="K207" s="107"/>
      <c r="L207" s="109"/>
      <c r="M207" s="102"/>
      <c r="N207" s="102"/>
      <c r="O207" s="110"/>
    </row>
    <row r="208" spans="2:15" ht="15">
      <c r="B208" s="105">
        <v>203</v>
      </c>
      <c r="C208" s="193"/>
      <c r="D208" s="106">
        <v>3</v>
      </c>
      <c r="E208" s="111"/>
      <c r="F208" s="107"/>
      <c r="G208" s="107"/>
      <c r="H208" s="108"/>
      <c r="I208" s="107"/>
      <c r="J208" s="107"/>
      <c r="K208" s="107"/>
      <c r="L208" s="109"/>
      <c r="M208" s="102"/>
      <c r="N208" s="102"/>
      <c r="O208" s="110"/>
    </row>
    <row r="209" spans="2:15" ht="15">
      <c r="B209" s="105">
        <v>204</v>
      </c>
      <c r="C209" s="193"/>
      <c r="D209" s="106">
        <v>4</v>
      </c>
      <c r="E209" s="111"/>
      <c r="F209" s="107"/>
      <c r="G209" s="107"/>
      <c r="H209" s="108"/>
      <c r="I209" s="107"/>
      <c r="J209" s="107"/>
      <c r="K209" s="107"/>
      <c r="L209" s="109"/>
      <c r="M209" s="102"/>
      <c r="N209" s="102"/>
      <c r="O209" s="110"/>
    </row>
    <row r="210" spans="2:15" ht="15">
      <c r="B210" s="105">
        <v>205</v>
      </c>
      <c r="C210" s="193"/>
      <c r="D210" s="106">
        <v>5</v>
      </c>
      <c r="E210" s="111"/>
      <c r="F210" s="107"/>
      <c r="G210" s="107"/>
      <c r="H210" s="108"/>
      <c r="I210" s="107"/>
      <c r="J210" s="107"/>
      <c r="K210" s="107"/>
      <c r="L210" s="109"/>
      <c r="M210" s="102"/>
      <c r="N210" s="102"/>
      <c r="O210" s="110"/>
    </row>
    <row r="211" spans="2:15" ht="15">
      <c r="B211" s="105">
        <v>206</v>
      </c>
      <c r="C211" s="193"/>
      <c r="D211" s="106">
        <v>6</v>
      </c>
      <c r="E211" s="111"/>
      <c r="F211" s="107"/>
      <c r="G211" s="107"/>
      <c r="H211" s="108"/>
      <c r="I211" s="107"/>
      <c r="J211" s="107"/>
      <c r="K211" s="107"/>
      <c r="L211" s="109"/>
      <c r="M211" s="102"/>
      <c r="N211" s="102"/>
      <c r="O211" s="110"/>
    </row>
    <row r="212" spans="2:15" ht="15">
      <c r="B212" s="105">
        <v>207</v>
      </c>
      <c r="C212" s="193"/>
      <c r="D212" s="106">
        <v>7</v>
      </c>
      <c r="E212" s="111"/>
      <c r="F212" s="107"/>
      <c r="G212" s="107"/>
      <c r="H212" s="108"/>
      <c r="I212" s="107"/>
      <c r="J212" s="107"/>
      <c r="K212" s="107"/>
      <c r="L212" s="109"/>
      <c r="M212" s="102"/>
      <c r="N212" s="102"/>
      <c r="O212" s="110"/>
    </row>
    <row r="213" spans="2:15" ht="15">
      <c r="B213" s="105">
        <v>208</v>
      </c>
      <c r="C213" s="193"/>
      <c r="D213" s="106">
        <v>8</v>
      </c>
      <c r="E213" s="111"/>
      <c r="F213" s="107"/>
      <c r="G213" s="107"/>
      <c r="H213" s="108"/>
      <c r="I213" s="107"/>
      <c r="J213" s="107"/>
      <c r="K213" s="107"/>
      <c r="L213" s="109"/>
      <c r="M213" s="102"/>
      <c r="N213" s="102"/>
      <c r="O213" s="110"/>
    </row>
    <row r="214" spans="2:15" ht="15">
      <c r="B214" s="105">
        <v>209</v>
      </c>
      <c r="C214" s="193"/>
      <c r="D214" s="106">
        <v>9</v>
      </c>
      <c r="E214" s="111"/>
      <c r="F214" s="107"/>
      <c r="G214" s="107"/>
      <c r="H214" s="108"/>
      <c r="I214" s="107"/>
      <c r="J214" s="107"/>
      <c r="K214" s="107"/>
      <c r="L214" s="109"/>
      <c r="M214" s="102"/>
      <c r="N214" s="102"/>
      <c r="O214" s="110"/>
    </row>
    <row r="215" spans="2:15" ht="15">
      <c r="B215" s="105">
        <v>210</v>
      </c>
      <c r="C215" s="193"/>
      <c r="D215" s="106">
        <v>10</v>
      </c>
      <c r="E215" s="111"/>
      <c r="F215" s="107"/>
      <c r="G215" s="107"/>
      <c r="H215" s="108"/>
      <c r="I215" s="107"/>
      <c r="J215" s="107"/>
      <c r="K215" s="107"/>
      <c r="L215" s="109"/>
      <c r="M215" s="102"/>
      <c r="N215" s="102"/>
      <c r="O215" s="110"/>
    </row>
    <row r="216" spans="2:15" ht="15">
      <c r="B216" s="105">
        <v>211</v>
      </c>
      <c r="C216" s="193"/>
      <c r="D216" s="106">
        <v>1</v>
      </c>
      <c r="E216" s="111"/>
      <c r="F216" s="107"/>
      <c r="G216" s="107"/>
      <c r="H216" s="108"/>
      <c r="I216" s="107"/>
      <c r="J216" s="107"/>
      <c r="K216" s="107"/>
      <c r="L216" s="109"/>
      <c r="M216" s="102"/>
      <c r="N216" s="102"/>
      <c r="O216" s="110"/>
    </row>
    <row r="217" spans="2:15" ht="15">
      <c r="B217" s="105">
        <v>212</v>
      </c>
      <c r="C217" s="193"/>
      <c r="D217" s="106">
        <v>2</v>
      </c>
      <c r="E217" s="111"/>
      <c r="F217" s="107"/>
      <c r="G217" s="107"/>
      <c r="H217" s="108"/>
      <c r="I217" s="107"/>
      <c r="J217" s="107"/>
      <c r="K217" s="107"/>
      <c r="L217" s="109"/>
      <c r="M217" s="102"/>
      <c r="N217" s="102"/>
      <c r="O217" s="110"/>
    </row>
    <row r="218" spans="2:15" ht="15">
      <c r="B218" s="105">
        <v>213</v>
      </c>
      <c r="C218" s="193"/>
      <c r="D218" s="106">
        <v>3</v>
      </c>
      <c r="E218" s="111"/>
      <c r="F218" s="107"/>
      <c r="G218" s="107"/>
      <c r="H218" s="108"/>
      <c r="I218" s="107"/>
      <c r="J218" s="107"/>
      <c r="K218" s="107"/>
      <c r="L218" s="109"/>
      <c r="M218" s="102"/>
      <c r="N218" s="102"/>
      <c r="O218" s="110"/>
    </row>
    <row r="219" spans="2:15" ht="15">
      <c r="B219" s="105">
        <v>214</v>
      </c>
      <c r="C219" s="193"/>
      <c r="D219" s="106">
        <v>4</v>
      </c>
      <c r="E219" s="111"/>
      <c r="F219" s="107"/>
      <c r="G219" s="107"/>
      <c r="H219" s="108"/>
      <c r="I219" s="107"/>
      <c r="J219" s="107"/>
      <c r="K219" s="107"/>
      <c r="L219" s="109"/>
      <c r="M219" s="102"/>
      <c r="N219" s="102"/>
      <c r="O219" s="110"/>
    </row>
    <row r="220" spans="2:15" ht="15">
      <c r="B220" s="105">
        <v>215</v>
      </c>
      <c r="C220" s="193"/>
      <c r="D220" s="106">
        <v>5</v>
      </c>
      <c r="E220" s="111"/>
      <c r="F220" s="107"/>
      <c r="G220" s="107"/>
      <c r="H220" s="108"/>
      <c r="I220" s="107"/>
      <c r="J220" s="107"/>
      <c r="K220" s="107"/>
      <c r="L220" s="109"/>
      <c r="M220" s="102"/>
      <c r="N220" s="102"/>
      <c r="O220" s="110"/>
    </row>
    <row r="221" spans="2:15" ht="15">
      <c r="B221" s="105">
        <v>216</v>
      </c>
      <c r="C221" s="193"/>
      <c r="D221" s="106">
        <v>6</v>
      </c>
      <c r="E221" s="111"/>
      <c r="F221" s="107"/>
      <c r="G221" s="107"/>
      <c r="H221" s="108"/>
      <c r="I221" s="107"/>
      <c r="J221" s="107"/>
      <c r="K221" s="107"/>
      <c r="L221" s="109"/>
      <c r="M221" s="102"/>
      <c r="N221" s="102"/>
      <c r="O221" s="110"/>
    </row>
    <row r="222" spans="2:15" ht="15">
      <c r="B222" s="105">
        <v>217</v>
      </c>
      <c r="C222" s="193"/>
      <c r="D222" s="106">
        <v>7</v>
      </c>
      <c r="E222" s="111"/>
      <c r="F222" s="107"/>
      <c r="G222" s="107"/>
      <c r="H222" s="108"/>
      <c r="I222" s="107"/>
      <c r="J222" s="107"/>
      <c r="K222" s="107"/>
      <c r="L222" s="109"/>
      <c r="M222" s="102"/>
      <c r="N222" s="102"/>
      <c r="O222" s="110"/>
    </row>
    <row r="223" spans="2:15" ht="15">
      <c r="B223" s="105">
        <v>218</v>
      </c>
      <c r="C223" s="193"/>
      <c r="D223" s="106">
        <v>8</v>
      </c>
      <c r="E223" s="111"/>
      <c r="F223" s="107"/>
      <c r="G223" s="107"/>
      <c r="H223" s="108"/>
      <c r="I223" s="107"/>
      <c r="J223" s="107"/>
      <c r="K223" s="107"/>
      <c r="L223" s="109"/>
      <c r="M223" s="102"/>
      <c r="N223" s="102"/>
      <c r="O223" s="110"/>
    </row>
    <row r="224" spans="2:15" ht="15">
      <c r="B224" s="105">
        <v>219</v>
      </c>
      <c r="C224" s="193"/>
      <c r="D224" s="106">
        <v>9</v>
      </c>
      <c r="E224" s="111"/>
      <c r="F224" s="107"/>
      <c r="G224" s="107"/>
      <c r="H224" s="108"/>
      <c r="I224" s="107"/>
      <c r="J224" s="107"/>
      <c r="K224" s="107"/>
      <c r="L224" s="109"/>
      <c r="M224" s="102"/>
      <c r="N224" s="102"/>
      <c r="O224" s="110"/>
    </row>
    <row r="225" spans="2:15" ht="15">
      <c r="B225" s="105">
        <v>220</v>
      </c>
      <c r="C225" s="193"/>
      <c r="D225" s="106">
        <v>10</v>
      </c>
      <c r="E225" s="111"/>
      <c r="F225" s="107"/>
      <c r="G225" s="107"/>
      <c r="H225" s="108"/>
      <c r="I225" s="107"/>
      <c r="J225" s="107"/>
      <c r="K225" s="107"/>
      <c r="L225" s="109"/>
      <c r="M225" s="102"/>
      <c r="N225" s="102"/>
      <c r="O225" s="110"/>
    </row>
    <row r="226" spans="2:15" ht="15">
      <c r="B226" s="105">
        <v>221</v>
      </c>
      <c r="C226" s="193"/>
      <c r="D226" s="106">
        <v>1</v>
      </c>
      <c r="E226" s="111"/>
      <c r="F226" s="107"/>
      <c r="G226" s="107"/>
      <c r="H226" s="108"/>
      <c r="I226" s="107"/>
      <c r="J226" s="107"/>
      <c r="K226" s="107"/>
      <c r="L226" s="109"/>
      <c r="M226" s="102"/>
      <c r="N226" s="102"/>
      <c r="O226" s="110"/>
    </row>
    <row r="227" spans="2:15" ht="15">
      <c r="B227" s="105">
        <v>222</v>
      </c>
      <c r="C227" s="193"/>
      <c r="D227" s="106">
        <v>2</v>
      </c>
      <c r="E227" s="111"/>
      <c r="F227" s="107"/>
      <c r="G227" s="107"/>
      <c r="H227" s="108"/>
      <c r="I227" s="107"/>
      <c r="J227" s="107"/>
      <c r="K227" s="107"/>
      <c r="L227" s="109"/>
      <c r="M227" s="102"/>
      <c r="N227" s="102"/>
      <c r="O227" s="110"/>
    </row>
    <row r="228" spans="2:15" ht="15">
      <c r="B228" s="105">
        <v>223</v>
      </c>
      <c r="C228" s="193"/>
      <c r="D228" s="106">
        <v>3</v>
      </c>
      <c r="E228" s="111"/>
      <c r="F228" s="107"/>
      <c r="G228" s="107"/>
      <c r="H228" s="108"/>
      <c r="I228" s="107"/>
      <c r="J228" s="107"/>
      <c r="K228" s="107"/>
      <c r="L228" s="109"/>
      <c r="M228" s="102"/>
      <c r="N228" s="102"/>
      <c r="O228" s="110"/>
    </row>
    <row r="229" spans="2:15" ht="15">
      <c r="B229" s="105">
        <v>224</v>
      </c>
      <c r="C229" s="193"/>
      <c r="D229" s="106">
        <v>4</v>
      </c>
      <c r="E229" s="111"/>
      <c r="F229" s="107"/>
      <c r="G229" s="107"/>
      <c r="H229" s="108"/>
      <c r="I229" s="107"/>
      <c r="J229" s="107"/>
      <c r="K229" s="107"/>
      <c r="L229" s="109"/>
      <c r="M229" s="102"/>
      <c r="N229" s="102"/>
      <c r="O229" s="110"/>
    </row>
    <row r="230" spans="2:15" ht="15">
      <c r="B230" s="105">
        <v>225</v>
      </c>
      <c r="C230" s="193"/>
      <c r="D230" s="106">
        <v>5</v>
      </c>
      <c r="E230" s="111"/>
      <c r="F230" s="107"/>
      <c r="G230" s="107"/>
      <c r="H230" s="108"/>
      <c r="I230" s="107"/>
      <c r="J230" s="107"/>
      <c r="K230" s="107"/>
      <c r="L230" s="109"/>
      <c r="M230" s="102"/>
      <c r="N230" s="102"/>
      <c r="O230" s="110"/>
    </row>
    <row r="231" spans="2:15" ht="15">
      <c r="B231" s="105">
        <v>226</v>
      </c>
      <c r="C231" s="193"/>
      <c r="D231" s="106">
        <v>6</v>
      </c>
      <c r="E231" s="111"/>
      <c r="F231" s="107"/>
      <c r="G231" s="107"/>
      <c r="H231" s="108"/>
      <c r="I231" s="107"/>
      <c r="J231" s="107"/>
      <c r="K231" s="107"/>
      <c r="L231" s="109"/>
      <c r="M231" s="102"/>
      <c r="N231" s="102"/>
      <c r="O231" s="110"/>
    </row>
    <row r="232" spans="2:15" ht="15">
      <c r="B232" s="105">
        <v>227</v>
      </c>
      <c r="C232" s="193"/>
      <c r="D232" s="106">
        <v>7</v>
      </c>
      <c r="E232" s="111"/>
      <c r="F232" s="107"/>
      <c r="G232" s="107"/>
      <c r="H232" s="108"/>
      <c r="I232" s="107"/>
      <c r="J232" s="107"/>
      <c r="K232" s="107"/>
      <c r="L232" s="109"/>
      <c r="M232" s="102"/>
      <c r="N232" s="102"/>
      <c r="O232" s="110"/>
    </row>
    <row r="233" spans="2:15" ht="15">
      <c r="B233" s="105">
        <v>228</v>
      </c>
      <c r="C233" s="193"/>
      <c r="D233" s="106">
        <v>8</v>
      </c>
      <c r="E233" s="111"/>
      <c r="F233" s="107"/>
      <c r="G233" s="107"/>
      <c r="H233" s="108"/>
      <c r="I233" s="107"/>
      <c r="J233" s="107"/>
      <c r="K233" s="107"/>
      <c r="L233" s="109"/>
      <c r="M233" s="102"/>
      <c r="N233" s="102"/>
      <c r="O233" s="110"/>
    </row>
    <row r="234" spans="2:15" ht="15">
      <c r="B234" s="105">
        <v>229</v>
      </c>
      <c r="C234" s="193"/>
      <c r="D234" s="106">
        <v>9</v>
      </c>
      <c r="E234" s="111"/>
      <c r="F234" s="107"/>
      <c r="G234" s="107"/>
      <c r="H234" s="108"/>
      <c r="I234" s="107"/>
      <c r="J234" s="107"/>
      <c r="K234" s="107"/>
      <c r="L234" s="109"/>
      <c r="M234" s="102"/>
      <c r="N234" s="102"/>
      <c r="O234" s="110"/>
    </row>
    <row r="235" spans="2:15" ht="15">
      <c r="B235" s="105">
        <v>230</v>
      </c>
      <c r="C235" s="193"/>
      <c r="D235" s="106">
        <v>10</v>
      </c>
      <c r="E235" s="111"/>
      <c r="F235" s="107"/>
      <c r="G235" s="107"/>
      <c r="H235" s="108"/>
      <c r="I235" s="107"/>
      <c r="J235" s="107"/>
      <c r="K235" s="107"/>
      <c r="L235" s="109"/>
      <c r="M235" s="102"/>
      <c r="N235" s="102"/>
      <c r="O235" s="110"/>
    </row>
    <row r="236" spans="2:15" ht="15">
      <c r="B236" s="105">
        <v>231</v>
      </c>
      <c r="C236" s="193"/>
      <c r="D236" s="106">
        <v>1</v>
      </c>
      <c r="E236" s="111"/>
      <c r="F236" s="107"/>
      <c r="G236" s="107"/>
      <c r="H236" s="108"/>
      <c r="I236" s="107"/>
      <c r="J236" s="107"/>
      <c r="K236" s="107"/>
      <c r="L236" s="109"/>
      <c r="M236" s="102"/>
      <c r="N236" s="102"/>
      <c r="O236" s="110"/>
    </row>
    <row r="237" spans="2:15" ht="15">
      <c r="B237" s="105">
        <v>232</v>
      </c>
      <c r="C237" s="193"/>
      <c r="D237" s="106">
        <v>2</v>
      </c>
      <c r="E237" s="111"/>
      <c r="F237" s="107"/>
      <c r="G237" s="107"/>
      <c r="H237" s="108"/>
      <c r="I237" s="107"/>
      <c r="J237" s="107"/>
      <c r="K237" s="107"/>
      <c r="L237" s="109"/>
      <c r="M237" s="102"/>
      <c r="N237" s="102"/>
      <c r="O237" s="110"/>
    </row>
    <row r="238" spans="2:15" ht="15">
      <c r="B238" s="105">
        <v>233</v>
      </c>
      <c r="C238" s="193"/>
      <c r="D238" s="106">
        <v>3</v>
      </c>
      <c r="E238" s="111"/>
      <c r="F238" s="107"/>
      <c r="G238" s="107"/>
      <c r="H238" s="108"/>
      <c r="I238" s="107"/>
      <c r="J238" s="107"/>
      <c r="K238" s="107"/>
      <c r="L238" s="109"/>
      <c r="M238" s="102"/>
      <c r="N238" s="102"/>
      <c r="O238" s="110"/>
    </row>
    <row r="239" spans="2:15" ht="15">
      <c r="B239" s="105">
        <v>234</v>
      </c>
      <c r="C239" s="193"/>
      <c r="D239" s="106">
        <v>4</v>
      </c>
      <c r="E239" s="111"/>
      <c r="F239" s="107"/>
      <c r="G239" s="107"/>
      <c r="H239" s="108"/>
      <c r="I239" s="107"/>
      <c r="J239" s="107"/>
      <c r="K239" s="107"/>
      <c r="L239" s="109"/>
      <c r="M239" s="102"/>
      <c r="N239" s="102"/>
      <c r="O239" s="110"/>
    </row>
    <row r="240" spans="2:15" ht="15">
      <c r="B240" s="105">
        <v>235</v>
      </c>
      <c r="C240" s="193"/>
      <c r="D240" s="106">
        <v>5</v>
      </c>
      <c r="E240" s="111"/>
      <c r="F240" s="107"/>
      <c r="G240" s="107"/>
      <c r="H240" s="108"/>
      <c r="I240" s="107"/>
      <c r="J240" s="107"/>
      <c r="K240" s="107"/>
      <c r="L240" s="109"/>
      <c r="M240" s="102"/>
      <c r="N240" s="102"/>
      <c r="O240" s="110"/>
    </row>
    <row r="241" spans="2:15" ht="15">
      <c r="B241" s="105">
        <v>236</v>
      </c>
      <c r="C241" s="193"/>
      <c r="D241" s="106">
        <v>6</v>
      </c>
      <c r="E241" s="111"/>
      <c r="F241" s="107"/>
      <c r="G241" s="107"/>
      <c r="H241" s="108"/>
      <c r="I241" s="107"/>
      <c r="J241" s="107"/>
      <c r="K241" s="107"/>
      <c r="L241" s="109"/>
      <c r="M241" s="102"/>
      <c r="N241" s="102"/>
      <c r="O241" s="110"/>
    </row>
    <row r="242" spans="2:15" ht="15">
      <c r="B242" s="105">
        <v>237</v>
      </c>
      <c r="C242" s="193"/>
      <c r="D242" s="106">
        <v>7</v>
      </c>
      <c r="E242" s="111"/>
      <c r="F242" s="107"/>
      <c r="G242" s="107"/>
      <c r="H242" s="108"/>
      <c r="I242" s="107"/>
      <c r="J242" s="107"/>
      <c r="K242" s="107"/>
      <c r="L242" s="109"/>
      <c r="M242" s="102"/>
      <c r="N242" s="102"/>
      <c r="O242" s="110"/>
    </row>
    <row r="243" spans="2:15" ht="15">
      <c r="B243" s="105">
        <v>238</v>
      </c>
      <c r="C243" s="193"/>
      <c r="D243" s="106">
        <v>8</v>
      </c>
      <c r="E243" s="111"/>
      <c r="F243" s="107"/>
      <c r="G243" s="107"/>
      <c r="H243" s="108"/>
      <c r="I243" s="107"/>
      <c r="J243" s="107"/>
      <c r="K243" s="107"/>
      <c r="L243" s="109"/>
      <c r="M243" s="102"/>
      <c r="N243" s="102"/>
      <c r="O243" s="110"/>
    </row>
    <row r="244" spans="2:15" ht="15">
      <c r="B244" s="105">
        <v>239</v>
      </c>
      <c r="C244" s="193"/>
      <c r="D244" s="106">
        <v>9</v>
      </c>
      <c r="E244" s="111"/>
      <c r="F244" s="107"/>
      <c r="G244" s="107"/>
      <c r="H244" s="108"/>
      <c r="I244" s="107"/>
      <c r="J244" s="107"/>
      <c r="K244" s="107"/>
      <c r="L244" s="109"/>
      <c r="M244" s="102"/>
      <c r="N244" s="102"/>
      <c r="O244" s="110"/>
    </row>
    <row r="245" spans="2:15" ht="15">
      <c r="B245" s="105">
        <v>240</v>
      </c>
      <c r="C245" s="193"/>
      <c r="D245" s="106">
        <v>10</v>
      </c>
      <c r="E245" s="111"/>
      <c r="F245" s="107"/>
      <c r="G245" s="107"/>
      <c r="H245" s="108"/>
      <c r="I245" s="107"/>
      <c r="J245" s="107"/>
      <c r="K245" s="107"/>
      <c r="L245" s="109"/>
      <c r="M245" s="102"/>
      <c r="N245" s="102"/>
      <c r="O245" s="110"/>
    </row>
    <row r="246" spans="2:15" ht="15">
      <c r="B246" s="105">
        <v>241</v>
      </c>
      <c r="C246" s="193"/>
      <c r="D246" s="106">
        <v>1</v>
      </c>
      <c r="E246" s="111"/>
      <c r="F246" s="107"/>
      <c r="G246" s="107"/>
      <c r="H246" s="108"/>
      <c r="I246" s="107"/>
      <c r="J246" s="107"/>
      <c r="K246" s="107"/>
      <c r="L246" s="109"/>
      <c r="M246" s="102"/>
      <c r="N246" s="102"/>
      <c r="O246" s="110"/>
    </row>
    <row r="247" spans="2:15" ht="15">
      <c r="B247" s="105">
        <v>242</v>
      </c>
      <c r="C247" s="193"/>
      <c r="D247" s="106">
        <v>2</v>
      </c>
      <c r="E247" s="111"/>
      <c r="F247" s="107"/>
      <c r="G247" s="107"/>
      <c r="H247" s="108"/>
      <c r="I247" s="107"/>
      <c r="J247" s="107"/>
      <c r="K247" s="107"/>
      <c r="L247" s="109"/>
      <c r="M247" s="102"/>
      <c r="N247" s="102"/>
      <c r="O247" s="110"/>
    </row>
    <row r="248" spans="2:15" ht="15">
      <c r="B248" s="105">
        <v>243</v>
      </c>
      <c r="C248" s="193"/>
      <c r="D248" s="106">
        <v>3</v>
      </c>
      <c r="E248" s="111"/>
      <c r="F248" s="107"/>
      <c r="G248" s="107"/>
      <c r="H248" s="108"/>
      <c r="I248" s="107"/>
      <c r="J248" s="107"/>
      <c r="K248" s="107"/>
      <c r="L248" s="109"/>
      <c r="M248" s="102"/>
      <c r="N248" s="102"/>
      <c r="O248" s="110"/>
    </row>
    <row r="249" spans="2:15" ht="15">
      <c r="B249" s="105">
        <v>244</v>
      </c>
      <c r="C249" s="193"/>
      <c r="D249" s="106">
        <v>4</v>
      </c>
      <c r="E249" s="111"/>
      <c r="F249" s="107"/>
      <c r="G249" s="107"/>
      <c r="H249" s="108"/>
      <c r="I249" s="107"/>
      <c r="J249" s="107"/>
      <c r="K249" s="107"/>
      <c r="L249" s="109"/>
      <c r="M249" s="102"/>
      <c r="N249" s="102"/>
      <c r="O249" s="110"/>
    </row>
    <row r="250" spans="2:15" ht="15">
      <c r="B250" s="105">
        <v>245</v>
      </c>
      <c r="C250" s="193"/>
      <c r="D250" s="106">
        <v>5</v>
      </c>
      <c r="E250" s="111"/>
      <c r="F250" s="107"/>
      <c r="G250" s="107"/>
      <c r="H250" s="108"/>
      <c r="I250" s="107"/>
      <c r="J250" s="107"/>
      <c r="K250" s="107"/>
      <c r="L250" s="109"/>
      <c r="M250" s="102"/>
      <c r="N250" s="102"/>
      <c r="O250" s="110"/>
    </row>
    <row r="251" spans="2:15" ht="15">
      <c r="B251" s="105">
        <v>246</v>
      </c>
      <c r="C251" s="193"/>
      <c r="D251" s="106">
        <v>6</v>
      </c>
      <c r="E251" s="111"/>
      <c r="F251" s="107"/>
      <c r="G251" s="107"/>
      <c r="H251" s="108"/>
      <c r="I251" s="107"/>
      <c r="J251" s="107"/>
      <c r="K251" s="107"/>
      <c r="L251" s="109"/>
      <c r="M251" s="102"/>
      <c r="N251" s="102"/>
      <c r="O251" s="110"/>
    </row>
    <row r="252" spans="2:15" ht="15">
      <c r="B252" s="105">
        <v>247</v>
      </c>
      <c r="C252" s="193"/>
      <c r="D252" s="106">
        <v>7</v>
      </c>
      <c r="E252" s="111"/>
      <c r="F252" s="107"/>
      <c r="G252" s="107"/>
      <c r="H252" s="108"/>
      <c r="I252" s="107"/>
      <c r="J252" s="107"/>
      <c r="K252" s="107"/>
      <c r="L252" s="109"/>
      <c r="M252" s="102"/>
      <c r="N252" s="102"/>
      <c r="O252" s="110"/>
    </row>
    <row r="253" spans="2:15" ht="15">
      <c r="B253" s="105">
        <v>248</v>
      </c>
      <c r="C253" s="193"/>
      <c r="D253" s="106">
        <v>8</v>
      </c>
      <c r="E253" s="111"/>
      <c r="F253" s="107"/>
      <c r="G253" s="107"/>
      <c r="H253" s="108"/>
      <c r="I253" s="107"/>
      <c r="J253" s="107"/>
      <c r="K253" s="107"/>
      <c r="L253" s="109"/>
      <c r="M253" s="102"/>
      <c r="N253" s="102"/>
      <c r="O253" s="110"/>
    </row>
    <row r="254" spans="2:15" ht="15">
      <c r="B254" s="105">
        <v>249</v>
      </c>
      <c r="C254" s="193"/>
      <c r="D254" s="106">
        <v>9</v>
      </c>
      <c r="E254" s="111"/>
      <c r="F254" s="107"/>
      <c r="G254" s="107"/>
      <c r="H254" s="108"/>
      <c r="I254" s="107"/>
      <c r="J254" s="107"/>
      <c r="K254" s="107"/>
      <c r="L254" s="109"/>
      <c r="M254" s="102"/>
      <c r="N254" s="102"/>
      <c r="O254" s="110"/>
    </row>
    <row r="255" spans="2:15" ht="15">
      <c r="B255" s="105">
        <v>250</v>
      </c>
      <c r="C255" s="193"/>
      <c r="D255" s="106">
        <v>10</v>
      </c>
      <c r="E255" s="111"/>
      <c r="F255" s="107"/>
      <c r="G255" s="107"/>
      <c r="H255" s="108"/>
      <c r="I255" s="107"/>
      <c r="J255" s="107"/>
      <c r="K255" s="107"/>
      <c r="L255" s="109"/>
      <c r="M255" s="102"/>
      <c r="N255" s="102"/>
      <c r="O255" s="110"/>
    </row>
    <row r="256" spans="2:15" ht="15">
      <c r="B256" s="105">
        <v>251</v>
      </c>
      <c r="C256" s="193"/>
      <c r="D256" s="106">
        <v>1</v>
      </c>
      <c r="E256" s="111"/>
      <c r="F256" s="107"/>
      <c r="G256" s="107"/>
      <c r="H256" s="108"/>
      <c r="I256" s="107"/>
      <c r="J256" s="107"/>
      <c r="K256" s="107"/>
      <c r="L256" s="109"/>
      <c r="M256" s="102"/>
      <c r="N256" s="102"/>
      <c r="O256" s="110"/>
    </row>
    <row r="257" spans="2:15" ht="15">
      <c r="B257" s="105">
        <v>252</v>
      </c>
      <c r="C257" s="193"/>
      <c r="D257" s="106">
        <v>2</v>
      </c>
      <c r="E257" s="111"/>
      <c r="F257" s="107"/>
      <c r="G257" s="107"/>
      <c r="H257" s="108"/>
      <c r="I257" s="107"/>
      <c r="J257" s="107"/>
      <c r="K257" s="107"/>
      <c r="L257" s="109"/>
      <c r="M257" s="102"/>
      <c r="N257" s="102"/>
      <c r="O257" s="110"/>
    </row>
    <row r="258" spans="2:15" ht="15">
      <c r="B258" s="105">
        <v>253</v>
      </c>
      <c r="C258" s="193"/>
      <c r="D258" s="106">
        <v>3</v>
      </c>
      <c r="E258" s="111"/>
      <c r="F258" s="107"/>
      <c r="G258" s="107"/>
      <c r="H258" s="108"/>
      <c r="I258" s="107"/>
      <c r="J258" s="107"/>
      <c r="K258" s="107"/>
      <c r="L258" s="109"/>
      <c r="M258" s="102"/>
      <c r="N258" s="102"/>
      <c r="O258" s="110"/>
    </row>
    <row r="259" spans="2:15" ht="15">
      <c r="B259" s="105">
        <v>254</v>
      </c>
      <c r="C259" s="193"/>
      <c r="D259" s="106">
        <v>4</v>
      </c>
      <c r="E259" s="111"/>
      <c r="F259" s="107"/>
      <c r="G259" s="107"/>
      <c r="H259" s="108"/>
      <c r="I259" s="107"/>
      <c r="J259" s="107"/>
      <c r="K259" s="107"/>
      <c r="L259" s="109"/>
      <c r="M259" s="102"/>
      <c r="N259" s="102"/>
      <c r="O259" s="110"/>
    </row>
    <row r="260" spans="2:15" ht="15">
      <c r="B260" s="105">
        <v>255</v>
      </c>
      <c r="C260" s="193"/>
      <c r="D260" s="106">
        <v>5</v>
      </c>
      <c r="E260" s="111"/>
      <c r="F260" s="107"/>
      <c r="G260" s="107"/>
      <c r="H260" s="108"/>
      <c r="I260" s="107"/>
      <c r="J260" s="107"/>
      <c r="K260" s="107"/>
      <c r="L260" s="109"/>
      <c r="M260" s="102"/>
      <c r="N260" s="102"/>
      <c r="O260" s="110"/>
    </row>
    <row r="261" spans="2:15" ht="15">
      <c r="B261" s="105">
        <v>256</v>
      </c>
      <c r="C261" s="193"/>
      <c r="D261" s="106">
        <v>6</v>
      </c>
      <c r="E261" s="111"/>
      <c r="F261" s="107"/>
      <c r="G261" s="107"/>
      <c r="H261" s="108"/>
      <c r="I261" s="107"/>
      <c r="J261" s="107"/>
      <c r="K261" s="107"/>
      <c r="L261" s="109"/>
      <c r="M261" s="102"/>
      <c r="N261" s="102"/>
      <c r="O261" s="110"/>
    </row>
    <row r="262" spans="2:15" ht="15">
      <c r="B262" s="105">
        <v>257</v>
      </c>
      <c r="C262" s="193"/>
      <c r="D262" s="106">
        <v>7</v>
      </c>
      <c r="E262" s="111"/>
      <c r="F262" s="107"/>
      <c r="G262" s="107"/>
      <c r="H262" s="108"/>
      <c r="I262" s="107"/>
      <c r="J262" s="107"/>
      <c r="K262" s="107"/>
      <c r="L262" s="109"/>
      <c r="M262" s="102"/>
      <c r="N262" s="102"/>
      <c r="O262" s="110"/>
    </row>
    <row r="263" spans="2:15" ht="15">
      <c r="B263" s="105">
        <v>258</v>
      </c>
      <c r="C263" s="193"/>
      <c r="D263" s="106">
        <v>8</v>
      </c>
      <c r="E263" s="111"/>
      <c r="F263" s="107"/>
      <c r="G263" s="107"/>
      <c r="H263" s="108"/>
      <c r="I263" s="107"/>
      <c r="J263" s="107"/>
      <c r="K263" s="107"/>
      <c r="L263" s="109"/>
      <c r="M263" s="102"/>
      <c r="N263" s="102"/>
      <c r="O263" s="110"/>
    </row>
    <row r="264" spans="2:15" ht="15">
      <c r="B264" s="105">
        <v>259</v>
      </c>
      <c r="C264" s="193"/>
      <c r="D264" s="106">
        <v>9</v>
      </c>
      <c r="E264" s="111"/>
      <c r="F264" s="107"/>
      <c r="G264" s="107"/>
      <c r="H264" s="108"/>
      <c r="I264" s="107"/>
      <c r="J264" s="107"/>
      <c r="K264" s="107"/>
      <c r="L264" s="109"/>
      <c r="M264" s="102"/>
      <c r="N264" s="102"/>
      <c r="O264" s="110"/>
    </row>
    <row r="265" spans="2:15" ht="15">
      <c r="B265" s="105">
        <v>260</v>
      </c>
      <c r="C265" s="193"/>
      <c r="D265" s="106">
        <v>10</v>
      </c>
      <c r="E265" s="111"/>
      <c r="F265" s="107"/>
      <c r="G265" s="107"/>
      <c r="H265" s="108"/>
      <c r="I265" s="107"/>
      <c r="J265" s="107"/>
      <c r="K265" s="107"/>
      <c r="L265" s="109"/>
      <c r="M265" s="102"/>
      <c r="N265" s="102"/>
      <c r="O265" s="110"/>
    </row>
    <row r="266" spans="2:15" ht="15">
      <c r="B266" s="105">
        <v>261</v>
      </c>
      <c r="C266" s="193"/>
      <c r="D266" s="106">
        <v>1</v>
      </c>
      <c r="E266" s="111"/>
      <c r="F266" s="107"/>
      <c r="G266" s="107"/>
      <c r="H266" s="108"/>
      <c r="I266" s="107"/>
      <c r="J266" s="107"/>
      <c r="K266" s="107"/>
      <c r="L266" s="109"/>
      <c r="M266" s="102"/>
      <c r="N266" s="102"/>
      <c r="O266" s="110"/>
    </row>
    <row r="267" spans="2:15" ht="15">
      <c r="B267" s="105">
        <v>262</v>
      </c>
      <c r="C267" s="193"/>
      <c r="D267" s="106">
        <v>2</v>
      </c>
      <c r="E267" s="111"/>
      <c r="F267" s="107"/>
      <c r="G267" s="107"/>
      <c r="H267" s="108"/>
      <c r="I267" s="107"/>
      <c r="J267" s="107"/>
      <c r="K267" s="107"/>
      <c r="L267" s="109"/>
      <c r="M267" s="102"/>
      <c r="N267" s="102"/>
      <c r="O267" s="110"/>
    </row>
    <row r="268" spans="2:15" ht="15">
      <c r="B268" s="105">
        <v>263</v>
      </c>
      <c r="C268" s="193"/>
      <c r="D268" s="106">
        <v>3</v>
      </c>
      <c r="E268" s="111"/>
      <c r="F268" s="107"/>
      <c r="G268" s="107"/>
      <c r="H268" s="108"/>
      <c r="I268" s="107"/>
      <c r="J268" s="107"/>
      <c r="K268" s="107"/>
      <c r="L268" s="109"/>
      <c r="M268" s="102"/>
      <c r="N268" s="102"/>
      <c r="O268" s="110"/>
    </row>
    <row r="269" spans="2:15" ht="15">
      <c r="B269" s="105">
        <v>264</v>
      </c>
      <c r="C269" s="193"/>
      <c r="D269" s="106">
        <v>4</v>
      </c>
      <c r="E269" s="111"/>
      <c r="F269" s="107"/>
      <c r="G269" s="107"/>
      <c r="H269" s="108"/>
      <c r="I269" s="107"/>
      <c r="J269" s="107"/>
      <c r="K269" s="107"/>
      <c r="L269" s="109"/>
      <c r="M269" s="102"/>
      <c r="N269" s="102"/>
      <c r="O269" s="110"/>
    </row>
    <row r="270" spans="2:15" ht="15">
      <c r="B270" s="105">
        <v>265</v>
      </c>
      <c r="C270" s="193"/>
      <c r="D270" s="106">
        <v>5</v>
      </c>
      <c r="E270" s="111"/>
      <c r="F270" s="107"/>
      <c r="G270" s="107"/>
      <c r="H270" s="108"/>
      <c r="I270" s="107"/>
      <c r="J270" s="107"/>
      <c r="K270" s="107"/>
      <c r="L270" s="109"/>
      <c r="M270" s="102"/>
      <c r="N270" s="102"/>
      <c r="O270" s="110"/>
    </row>
    <row r="271" spans="2:15" ht="15">
      <c r="B271" s="105">
        <v>266</v>
      </c>
      <c r="C271" s="193"/>
      <c r="D271" s="106">
        <v>6</v>
      </c>
      <c r="E271" s="111"/>
      <c r="F271" s="107"/>
      <c r="G271" s="107"/>
      <c r="H271" s="108"/>
      <c r="I271" s="107"/>
      <c r="J271" s="107"/>
      <c r="K271" s="107"/>
      <c r="L271" s="109"/>
      <c r="M271" s="102"/>
      <c r="N271" s="102"/>
      <c r="O271" s="110"/>
    </row>
    <row r="272" spans="2:15" ht="15">
      <c r="B272" s="105">
        <v>267</v>
      </c>
      <c r="C272" s="193"/>
      <c r="D272" s="106">
        <v>7</v>
      </c>
      <c r="E272" s="111"/>
      <c r="F272" s="107"/>
      <c r="G272" s="107"/>
      <c r="H272" s="108"/>
      <c r="I272" s="107"/>
      <c r="J272" s="107"/>
      <c r="K272" s="107"/>
      <c r="L272" s="109"/>
      <c r="M272" s="102"/>
      <c r="N272" s="102"/>
      <c r="O272" s="110"/>
    </row>
    <row r="273" spans="2:15" ht="15">
      <c r="B273" s="105">
        <v>268</v>
      </c>
      <c r="C273" s="193"/>
      <c r="D273" s="106">
        <v>8</v>
      </c>
      <c r="E273" s="111"/>
      <c r="F273" s="107"/>
      <c r="G273" s="107"/>
      <c r="H273" s="108"/>
      <c r="I273" s="107"/>
      <c r="J273" s="107"/>
      <c r="K273" s="107"/>
      <c r="L273" s="109"/>
      <c r="M273" s="102"/>
      <c r="N273" s="102"/>
      <c r="O273" s="110"/>
    </row>
    <row r="274" spans="2:15" ht="15">
      <c r="B274" s="105">
        <v>269</v>
      </c>
      <c r="C274" s="193"/>
      <c r="D274" s="106">
        <v>9</v>
      </c>
      <c r="E274" s="111"/>
      <c r="F274" s="107"/>
      <c r="G274" s="107"/>
      <c r="H274" s="108"/>
      <c r="I274" s="107"/>
      <c r="J274" s="107"/>
      <c r="K274" s="107"/>
      <c r="L274" s="109"/>
      <c r="M274" s="102"/>
      <c r="N274" s="102"/>
      <c r="O274" s="110"/>
    </row>
    <row r="275" spans="2:15" ht="15">
      <c r="B275" s="105">
        <v>270</v>
      </c>
      <c r="C275" s="193"/>
      <c r="D275" s="106">
        <v>10</v>
      </c>
      <c r="E275" s="111"/>
      <c r="F275" s="107"/>
      <c r="G275" s="107"/>
      <c r="H275" s="108"/>
      <c r="I275" s="107"/>
      <c r="J275" s="107"/>
      <c r="K275" s="107"/>
      <c r="L275" s="109"/>
      <c r="M275" s="102"/>
      <c r="N275" s="102"/>
      <c r="O275" s="110"/>
    </row>
    <row r="276" spans="2:15" ht="15">
      <c r="B276" s="105">
        <v>271</v>
      </c>
      <c r="C276" s="193"/>
      <c r="D276" s="106">
        <v>1</v>
      </c>
      <c r="E276" s="111"/>
      <c r="F276" s="107"/>
      <c r="G276" s="107"/>
      <c r="H276" s="108"/>
      <c r="I276" s="107"/>
      <c r="J276" s="107"/>
      <c r="K276" s="107"/>
      <c r="L276" s="109"/>
      <c r="M276" s="102"/>
      <c r="N276" s="102"/>
      <c r="O276" s="110"/>
    </row>
    <row r="277" spans="2:15" ht="15">
      <c r="B277" s="105">
        <v>272</v>
      </c>
      <c r="C277" s="193"/>
      <c r="D277" s="106">
        <v>2</v>
      </c>
      <c r="E277" s="111"/>
      <c r="F277" s="107"/>
      <c r="G277" s="107"/>
      <c r="H277" s="108"/>
      <c r="I277" s="107"/>
      <c r="J277" s="107"/>
      <c r="K277" s="107"/>
      <c r="L277" s="109"/>
      <c r="M277" s="102"/>
      <c r="N277" s="102"/>
      <c r="O277" s="110"/>
    </row>
    <row r="278" spans="2:15" ht="15">
      <c r="B278" s="105">
        <v>273</v>
      </c>
      <c r="C278" s="193"/>
      <c r="D278" s="106">
        <v>3</v>
      </c>
      <c r="E278" s="111"/>
      <c r="F278" s="107"/>
      <c r="G278" s="107"/>
      <c r="H278" s="108"/>
      <c r="I278" s="107"/>
      <c r="J278" s="107"/>
      <c r="K278" s="107"/>
      <c r="L278" s="109"/>
      <c r="M278" s="102"/>
      <c r="N278" s="102"/>
      <c r="O278" s="110"/>
    </row>
    <row r="279" spans="2:15" ht="15">
      <c r="B279" s="105">
        <v>274</v>
      </c>
      <c r="C279" s="193"/>
      <c r="D279" s="106">
        <v>4</v>
      </c>
      <c r="E279" s="111"/>
      <c r="F279" s="107"/>
      <c r="G279" s="107"/>
      <c r="H279" s="108"/>
      <c r="I279" s="107"/>
      <c r="J279" s="107"/>
      <c r="K279" s="107"/>
      <c r="L279" s="109"/>
      <c r="M279" s="102"/>
      <c r="N279" s="102"/>
      <c r="O279" s="110"/>
    </row>
    <row r="280" spans="2:15" ht="15">
      <c r="B280" s="105">
        <v>275</v>
      </c>
      <c r="C280" s="193"/>
      <c r="D280" s="106">
        <v>5</v>
      </c>
      <c r="E280" s="111"/>
      <c r="F280" s="107"/>
      <c r="G280" s="107"/>
      <c r="H280" s="108"/>
      <c r="I280" s="107"/>
      <c r="J280" s="107"/>
      <c r="K280" s="107"/>
      <c r="L280" s="109"/>
      <c r="M280" s="102"/>
      <c r="N280" s="102"/>
      <c r="O280" s="110"/>
    </row>
    <row r="281" spans="2:15" ht="15">
      <c r="B281" s="105">
        <v>276</v>
      </c>
      <c r="C281" s="193"/>
      <c r="D281" s="106">
        <v>6</v>
      </c>
      <c r="E281" s="111"/>
      <c r="F281" s="107"/>
      <c r="G281" s="107"/>
      <c r="H281" s="108"/>
      <c r="I281" s="107"/>
      <c r="J281" s="107"/>
      <c r="K281" s="107"/>
      <c r="L281" s="109"/>
      <c r="M281" s="102"/>
      <c r="N281" s="102"/>
      <c r="O281" s="110"/>
    </row>
    <row r="282" spans="2:15" ht="15">
      <c r="B282" s="105">
        <v>277</v>
      </c>
      <c r="C282" s="193"/>
      <c r="D282" s="106">
        <v>7</v>
      </c>
      <c r="E282" s="111"/>
      <c r="F282" s="107"/>
      <c r="G282" s="107"/>
      <c r="H282" s="108"/>
      <c r="I282" s="107"/>
      <c r="J282" s="107"/>
      <c r="K282" s="107"/>
      <c r="L282" s="109"/>
      <c r="M282" s="102"/>
      <c r="N282" s="102"/>
      <c r="O282" s="110"/>
    </row>
    <row r="283" spans="2:15" ht="15">
      <c r="B283" s="105">
        <v>278</v>
      </c>
      <c r="C283" s="193"/>
      <c r="D283" s="106">
        <v>8</v>
      </c>
      <c r="E283" s="111"/>
      <c r="F283" s="107"/>
      <c r="G283" s="107"/>
      <c r="H283" s="108"/>
      <c r="I283" s="107"/>
      <c r="J283" s="107"/>
      <c r="K283" s="107"/>
      <c r="L283" s="109"/>
      <c r="M283" s="102"/>
      <c r="N283" s="102"/>
      <c r="O283" s="110"/>
    </row>
    <row r="284" spans="2:15" ht="15">
      <c r="B284" s="105">
        <v>279</v>
      </c>
      <c r="C284" s="193"/>
      <c r="D284" s="106">
        <v>9</v>
      </c>
      <c r="E284" s="111"/>
      <c r="F284" s="107"/>
      <c r="G284" s="107"/>
      <c r="H284" s="108"/>
      <c r="I284" s="107"/>
      <c r="J284" s="107"/>
      <c r="K284" s="107"/>
      <c r="L284" s="109"/>
      <c r="M284" s="102"/>
      <c r="N284" s="102"/>
      <c r="O284" s="110"/>
    </row>
    <row r="285" spans="2:15" ht="15">
      <c r="B285" s="105">
        <v>280</v>
      </c>
      <c r="C285" s="193"/>
      <c r="D285" s="106">
        <v>10</v>
      </c>
      <c r="E285" s="111"/>
      <c r="F285" s="107"/>
      <c r="G285" s="107"/>
      <c r="H285" s="108"/>
      <c r="I285" s="107"/>
      <c r="J285" s="107"/>
      <c r="K285" s="107"/>
      <c r="L285" s="109"/>
      <c r="M285" s="102"/>
      <c r="N285" s="102"/>
      <c r="O285" s="110"/>
    </row>
    <row r="286" spans="2:15" ht="15">
      <c r="B286" s="105">
        <v>281</v>
      </c>
      <c r="C286" s="193"/>
      <c r="D286" s="106">
        <v>1</v>
      </c>
      <c r="E286" s="111"/>
      <c r="F286" s="107"/>
      <c r="G286" s="107"/>
      <c r="H286" s="108"/>
      <c r="I286" s="107"/>
      <c r="J286" s="107"/>
      <c r="K286" s="107"/>
      <c r="L286" s="109"/>
      <c r="M286" s="102"/>
      <c r="N286" s="102"/>
      <c r="O286" s="110"/>
    </row>
    <row r="287" spans="2:15" ht="15">
      <c r="B287" s="105">
        <v>282</v>
      </c>
      <c r="C287" s="193"/>
      <c r="D287" s="106">
        <v>2</v>
      </c>
      <c r="E287" s="111"/>
      <c r="F287" s="107"/>
      <c r="G287" s="107"/>
      <c r="H287" s="108"/>
      <c r="I287" s="107"/>
      <c r="J287" s="107"/>
      <c r="K287" s="107"/>
      <c r="L287" s="109"/>
      <c r="M287" s="102"/>
      <c r="N287" s="102"/>
      <c r="O287" s="110"/>
    </row>
    <row r="288" spans="2:15" ht="15">
      <c r="B288" s="105">
        <v>283</v>
      </c>
      <c r="C288" s="193"/>
      <c r="D288" s="106">
        <v>3</v>
      </c>
      <c r="E288" s="111"/>
      <c r="F288" s="107"/>
      <c r="G288" s="107"/>
      <c r="H288" s="108"/>
      <c r="I288" s="107"/>
      <c r="J288" s="107"/>
      <c r="K288" s="107"/>
      <c r="L288" s="109"/>
      <c r="M288" s="102"/>
      <c r="N288" s="102"/>
      <c r="O288" s="110"/>
    </row>
    <row r="289" spans="2:15" ht="15">
      <c r="B289" s="105">
        <v>284</v>
      </c>
      <c r="C289" s="193"/>
      <c r="D289" s="106">
        <v>4</v>
      </c>
      <c r="E289" s="111"/>
      <c r="F289" s="107"/>
      <c r="G289" s="107"/>
      <c r="H289" s="108"/>
      <c r="I289" s="107"/>
      <c r="J289" s="107"/>
      <c r="K289" s="107"/>
      <c r="L289" s="109"/>
      <c r="M289" s="102"/>
      <c r="N289" s="102"/>
      <c r="O289" s="110"/>
    </row>
    <row r="290" spans="2:15" ht="15">
      <c r="B290" s="105">
        <v>285</v>
      </c>
      <c r="C290" s="193"/>
      <c r="D290" s="106">
        <v>5</v>
      </c>
      <c r="E290" s="111"/>
      <c r="F290" s="107"/>
      <c r="G290" s="107"/>
      <c r="H290" s="108"/>
      <c r="I290" s="107"/>
      <c r="J290" s="107"/>
      <c r="K290" s="107"/>
      <c r="L290" s="109"/>
      <c r="M290" s="102"/>
      <c r="N290" s="102"/>
      <c r="O290" s="110"/>
    </row>
    <row r="291" spans="2:15" ht="15">
      <c r="B291" s="105">
        <v>286</v>
      </c>
      <c r="C291" s="193"/>
      <c r="D291" s="106">
        <v>6</v>
      </c>
      <c r="E291" s="111"/>
      <c r="F291" s="107"/>
      <c r="G291" s="107"/>
      <c r="H291" s="108"/>
      <c r="I291" s="107"/>
      <c r="J291" s="107"/>
      <c r="K291" s="107"/>
      <c r="L291" s="109"/>
      <c r="M291" s="102"/>
      <c r="N291" s="102"/>
      <c r="O291" s="110"/>
    </row>
    <row r="292" spans="2:15" ht="15">
      <c r="B292" s="105">
        <v>287</v>
      </c>
      <c r="C292" s="193"/>
      <c r="D292" s="106">
        <v>7</v>
      </c>
      <c r="E292" s="111"/>
      <c r="F292" s="107"/>
      <c r="G292" s="107"/>
      <c r="H292" s="108"/>
      <c r="I292" s="107"/>
      <c r="J292" s="107"/>
      <c r="K292" s="107"/>
      <c r="L292" s="109"/>
      <c r="M292" s="102"/>
      <c r="N292" s="102"/>
      <c r="O292" s="110"/>
    </row>
    <row r="293" spans="2:15" ht="15">
      <c r="B293" s="105">
        <v>288</v>
      </c>
      <c r="C293" s="193"/>
      <c r="D293" s="106">
        <v>8</v>
      </c>
      <c r="E293" s="111"/>
      <c r="F293" s="107"/>
      <c r="G293" s="107"/>
      <c r="H293" s="108"/>
      <c r="I293" s="107"/>
      <c r="J293" s="107"/>
      <c r="K293" s="107"/>
      <c r="L293" s="109"/>
      <c r="M293" s="102"/>
      <c r="N293" s="102"/>
      <c r="O293" s="110"/>
    </row>
    <row r="294" spans="2:15" ht="15">
      <c r="B294" s="105">
        <v>289</v>
      </c>
      <c r="C294" s="193"/>
      <c r="D294" s="106">
        <v>9</v>
      </c>
      <c r="E294" s="111"/>
      <c r="F294" s="107"/>
      <c r="G294" s="107"/>
      <c r="H294" s="108"/>
      <c r="I294" s="107"/>
      <c r="J294" s="107"/>
      <c r="K294" s="107"/>
      <c r="L294" s="109"/>
      <c r="M294" s="102"/>
      <c r="N294" s="102"/>
      <c r="O294" s="110"/>
    </row>
    <row r="295" spans="2:15" ht="15">
      <c r="B295" s="105">
        <v>290</v>
      </c>
      <c r="C295" s="193"/>
      <c r="D295" s="106">
        <v>10</v>
      </c>
      <c r="E295" s="111"/>
      <c r="F295" s="107"/>
      <c r="G295" s="107"/>
      <c r="H295" s="108"/>
      <c r="I295" s="107"/>
      <c r="J295" s="107"/>
      <c r="K295" s="107"/>
      <c r="L295" s="109"/>
      <c r="M295" s="102"/>
      <c r="N295" s="102"/>
      <c r="O295" s="110"/>
    </row>
    <row r="296" spans="2:15" ht="15">
      <c r="B296" s="105">
        <v>291</v>
      </c>
      <c r="C296" s="193"/>
      <c r="D296" s="106">
        <v>1</v>
      </c>
      <c r="E296" s="111"/>
      <c r="F296" s="107"/>
      <c r="G296" s="107"/>
      <c r="H296" s="108"/>
      <c r="I296" s="107"/>
      <c r="J296" s="107"/>
      <c r="K296" s="107"/>
      <c r="L296" s="109"/>
      <c r="M296" s="102"/>
      <c r="N296" s="102"/>
      <c r="O296" s="110"/>
    </row>
    <row r="297" spans="2:15" ht="15">
      <c r="B297" s="105">
        <v>292</v>
      </c>
      <c r="C297" s="193"/>
      <c r="D297" s="106">
        <v>2</v>
      </c>
      <c r="E297" s="111"/>
      <c r="F297" s="107"/>
      <c r="G297" s="107"/>
      <c r="H297" s="108"/>
      <c r="I297" s="107"/>
      <c r="J297" s="107"/>
      <c r="K297" s="107"/>
      <c r="L297" s="109"/>
      <c r="M297" s="102"/>
      <c r="N297" s="102"/>
      <c r="O297" s="110"/>
    </row>
    <row r="298" spans="2:15" ht="15">
      <c r="B298" s="105">
        <v>293</v>
      </c>
      <c r="C298" s="193"/>
      <c r="D298" s="106">
        <v>3</v>
      </c>
      <c r="E298" s="111"/>
      <c r="F298" s="107"/>
      <c r="G298" s="107"/>
      <c r="H298" s="108"/>
      <c r="I298" s="107"/>
      <c r="J298" s="107"/>
      <c r="K298" s="107"/>
      <c r="L298" s="109"/>
      <c r="M298" s="102"/>
      <c r="N298" s="102"/>
      <c r="O298" s="110"/>
    </row>
    <row r="299" spans="2:15" ht="15">
      <c r="B299" s="105">
        <v>294</v>
      </c>
      <c r="C299" s="193"/>
      <c r="D299" s="106">
        <v>4</v>
      </c>
      <c r="E299" s="111"/>
      <c r="F299" s="107"/>
      <c r="G299" s="107"/>
      <c r="H299" s="108"/>
      <c r="I299" s="107"/>
      <c r="J299" s="107"/>
      <c r="K299" s="107"/>
      <c r="L299" s="109"/>
      <c r="M299" s="102"/>
      <c r="N299" s="102"/>
      <c r="O299" s="110"/>
    </row>
    <row r="300" spans="2:15" ht="15">
      <c r="B300" s="105">
        <v>295</v>
      </c>
      <c r="C300" s="193"/>
      <c r="D300" s="106">
        <v>5</v>
      </c>
      <c r="E300" s="111"/>
      <c r="F300" s="107"/>
      <c r="G300" s="107"/>
      <c r="H300" s="108"/>
      <c r="I300" s="107"/>
      <c r="J300" s="107"/>
      <c r="K300" s="107"/>
      <c r="L300" s="109"/>
      <c r="M300" s="102"/>
      <c r="N300" s="102"/>
      <c r="O300" s="110"/>
    </row>
    <row r="301" spans="2:15" ht="15">
      <c r="B301" s="105">
        <v>296</v>
      </c>
      <c r="C301" s="193"/>
      <c r="D301" s="106">
        <v>6</v>
      </c>
      <c r="E301" s="111"/>
      <c r="F301" s="107"/>
      <c r="G301" s="107"/>
      <c r="H301" s="108"/>
      <c r="I301" s="107"/>
      <c r="J301" s="107"/>
      <c r="K301" s="107"/>
      <c r="L301" s="109"/>
      <c r="M301" s="102"/>
      <c r="N301" s="102"/>
      <c r="O301" s="110"/>
    </row>
    <row r="302" spans="2:15" ht="15">
      <c r="B302" s="105">
        <v>297</v>
      </c>
      <c r="C302" s="193"/>
      <c r="D302" s="106">
        <v>7</v>
      </c>
      <c r="E302" s="111"/>
      <c r="F302" s="107"/>
      <c r="G302" s="107"/>
      <c r="H302" s="108"/>
      <c r="I302" s="107"/>
      <c r="J302" s="107"/>
      <c r="K302" s="107"/>
      <c r="L302" s="109"/>
      <c r="M302" s="102"/>
      <c r="N302" s="102"/>
      <c r="O302" s="110"/>
    </row>
    <row r="303" spans="2:15" ht="15">
      <c r="B303" s="105">
        <v>298</v>
      </c>
      <c r="C303" s="193"/>
      <c r="D303" s="106">
        <v>8</v>
      </c>
      <c r="E303" s="111"/>
      <c r="F303" s="107"/>
      <c r="G303" s="107"/>
      <c r="H303" s="108"/>
      <c r="I303" s="107"/>
      <c r="J303" s="107"/>
      <c r="K303" s="107"/>
      <c r="L303" s="109"/>
      <c r="M303" s="102"/>
      <c r="N303" s="102"/>
      <c r="O303" s="110"/>
    </row>
    <row r="304" spans="2:15" ht="15">
      <c r="B304" s="105">
        <v>299</v>
      </c>
      <c r="C304" s="193"/>
      <c r="D304" s="106">
        <v>9</v>
      </c>
      <c r="E304" s="111"/>
      <c r="F304" s="107"/>
      <c r="G304" s="107"/>
      <c r="H304" s="108"/>
      <c r="I304" s="107"/>
      <c r="J304" s="107"/>
      <c r="K304" s="107"/>
      <c r="L304" s="109"/>
      <c r="M304" s="102"/>
      <c r="N304" s="102"/>
      <c r="O304" s="110"/>
    </row>
    <row r="305" spans="2:15" ht="15">
      <c r="B305" s="105">
        <v>300</v>
      </c>
      <c r="C305" s="193"/>
      <c r="D305" s="106">
        <v>10</v>
      </c>
      <c r="E305" s="111"/>
      <c r="F305" s="107"/>
      <c r="G305" s="107"/>
      <c r="H305" s="108"/>
      <c r="I305" s="107"/>
      <c r="J305" s="107"/>
      <c r="K305" s="107"/>
      <c r="L305" s="109"/>
      <c r="M305" s="102"/>
      <c r="N305" s="102"/>
      <c r="O305" s="110"/>
    </row>
    <row r="306" spans="2:15" ht="15">
      <c r="B306" s="105">
        <v>301</v>
      </c>
      <c r="C306" s="193"/>
      <c r="D306" s="106">
        <v>1</v>
      </c>
      <c r="E306" s="111"/>
      <c r="F306" s="107"/>
      <c r="G306" s="107"/>
      <c r="H306" s="108"/>
      <c r="I306" s="107"/>
      <c r="J306" s="107"/>
      <c r="K306" s="107"/>
      <c r="L306" s="109"/>
      <c r="M306" s="102"/>
      <c r="N306" s="102"/>
      <c r="O306" s="110"/>
    </row>
    <row r="307" spans="2:15" ht="15">
      <c r="B307" s="105">
        <v>302</v>
      </c>
      <c r="C307" s="193"/>
      <c r="D307" s="106">
        <v>2</v>
      </c>
      <c r="E307" s="111"/>
      <c r="F307" s="107"/>
      <c r="G307" s="107"/>
      <c r="H307" s="108"/>
      <c r="I307" s="107"/>
      <c r="J307" s="107"/>
      <c r="K307" s="107"/>
      <c r="L307" s="109"/>
      <c r="M307" s="102"/>
      <c r="N307" s="102"/>
      <c r="O307" s="110"/>
    </row>
    <row r="308" spans="2:15" ht="15">
      <c r="B308" s="105">
        <v>303</v>
      </c>
      <c r="C308" s="193"/>
      <c r="D308" s="106">
        <v>3</v>
      </c>
      <c r="E308" s="111"/>
      <c r="F308" s="107"/>
      <c r="G308" s="107"/>
      <c r="H308" s="108"/>
      <c r="I308" s="107"/>
      <c r="J308" s="107"/>
      <c r="K308" s="107"/>
      <c r="L308" s="109"/>
      <c r="M308" s="102"/>
      <c r="N308" s="102"/>
      <c r="O308" s="110"/>
    </row>
    <row r="309" spans="2:15" ht="15">
      <c r="B309" s="105">
        <v>304</v>
      </c>
      <c r="C309" s="193"/>
      <c r="D309" s="106">
        <v>4</v>
      </c>
      <c r="E309" s="111"/>
      <c r="F309" s="107"/>
      <c r="G309" s="107"/>
      <c r="H309" s="108"/>
      <c r="I309" s="107"/>
      <c r="J309" s="107"/>
      <c r="K309" s="107"/>
      <c r="L309" s="109"/>
      <c r="M309" s="102"/>
      <c r="N309" s="102"/>
      <c r="O309" s="110"/>
    </row>
    <row r="310" spans="2:15" ht="15">
      <c r="B310" s="105">
        <v>305</v>
      </c>
      <c r="C310" s="193"/>
      <c r="D310" s="106">
        <v>5</v>
      </c>
      <c r="E310" s="111"/>
      <c r="F310" s="107"/>
      <c r="G310" s="107"/>
      <c r="H310" s="108"/>
      <c r="I310" s="107"/>
      <c r="J310" s="107"/>
      <c r="K310" s="107"/>
      <c r="L310" s="109"/>
      <c r="M310" s="102"/>
      <c r="N310" s="102"/>
      <c r="O310" s="110"/>
    </row>
    <row r="311" spans="2:15" ht="15">
      <c r="B311" s="105">
        <v>306</v>
      </c>
      <c r="C311" s="193"/>
      <c r="D311" s="106">
        <v>6</v>
      </c>
      <c r="E311" s="111"/>
      <c r="F311" s="107"/>
      <c r="G311" s="107"/>
      <c r="H311" s="108"/>
      <c r="I311" s="107"/>
      <c r="J311" s="107"/>
      <c r="K311" s="107"/>
      <c r="L311" s="109"/>
      <c r="M311" s="102"/>
      <c r="N311" s="102"/>
      <c r="O311" s="110"/>
    </row>
    <row r="312" spans="2:15" ht="15">
      <c r="B312" s="105">
        <v>307</v>
      </c>
      <c r="C312" s="193"/>
      <c r="D312" s="106">
        <v>7</v>
      </c>
      <c r="E312" s="111"/>
      <c r="F312" s="107"/>
      <c r="G312" s="107"/>
      <c r="H312" s="108"/>
      <c r="I312" s="107"/>
      <c r="J312" s="107"/>
      <c r="K312" s="107"/>
      <c r="L312" s="109"/>
      <c r="M312" s="102"/>
      <c r="N312" s="102"/>
      <c r="O312" s="110"/>
    </row>
    <row r="313" spans="2:15" ht="15">
      <c r="B313" s="105">
        <v>308</v>
      </c>
      <c r="C313" s="193"/>
      <c r="D313" s="106">
        <v>8</v>
      </c>
      <c r="E313" s="111"/>
      <c r="F313" s="107"/>
      <c r="G313" s="107"/>
      <c r="H313" s="108"/>
      <c r="I313" s="107"/>
      <c r="J313" s="107"/>
      <c r="K313" s="107"/>
      <c r="L313" s="109"/>
      <c r="M313" s="102"/>
      <c r="N313" s="102"/>
      <c r="O313" s="110"/>
    </row>
    <row r="314" spans="2:15" ht="15">
      <c r="B314" s="105">
        <v>309</v>
      </c>
      <c r="C314" s="193"/>
      <c r="D314" s="106">
        <v>9</v>
      </c>
      <c r="E314" s="111"/>
      <c r="F314" s="107"/>
      <c r="G314" s="107"/>
      <c r="H314" s="108"/>
      <c r="I314" s="107"/>
      <c r="J314" s="107"/>
      <c r="K314" s="107"/>
      <c r="L314" s="109"/>
      <c r="M314" s="102"/>
      <c r="N314" s="102"/>
      <c r="O314" s="110"/>
    </row>
    <row r="315" spans="2:15" ht="15">
      <c r="B315" s="105">
        <v>310</v>
      </c>
      <c r="C315" s="193"/>
      <c r="D315" s="106">
        <v>10</v>
      </c>
      <c r="E315" s="111"/>
      <c r="F315" s="107"/>
      <c r="G315" s="107"/>
      <c r="H315" s="108"/>
      <c r="I315" s="107"/>
      <c r="J315" s="107"/>
      <c r="K315" s="107"/>
      <c r="L315" s="109"/>
      <c r="M315" s="102"/>
      <c r="N315" s="102"/>
      <c r="O315" s="110"/>
    </row>
    <row r="316" spans="2:15" ht="15">
      <c r="B316" s="105">
        <v>311</v>
      </c>
      <c r="C316" s="193"/>
      <c r="D316" s="106">
        <v>1</v>
      </c>
      <c r="E316" s="111"/>
      <c r="F316" s="107"/>
      <c r="G316" s="107"/>
      <c r="H316" s="108"/>
      <c r="I316" s="107"/>
      <c r="J316" s="107"/>
      <c r="K316" s="107"/>
      <c r="L316" s="109"/>
      <c r="M316" s="102"/>
      <c r="N316" s="102"/>
      <c r="O316" s="110"/>
    </row>
    <row r="317" spans="2:15" ht="15">
      <c r="B317" s="105">
        <v>312</v>
      </c>
      <c r="C317" s="193"/>
      <c r="D317" s="106">
        <v>2</v>
      </c>
      <c r="E317" s="111"/>
      <c r="F317" s="107"/>
      <c r="G317" s="107"/>
      <c r="H317" s="108"/>
      <c r="I317" s="107"/>
      <c r="J317" s="107"/>
      <c r="K317" s="107"/>
      <c r="L317" s="109"/>
      <c r="M317" s="102"/>
      <c r="N317" s="102"/>
      <c r="O317" s="110"/>
    </row>
    <row r="318" spans="2:15" ht="15">
      <c r="B318" s="105">
        <v>313</v>
      </c>
      <c r="C318" s="193"/>
      <c r="D318" s="106">
        <v>3</v>
      </c>
      <c r="E318" s="111"/>
      <c r="F318" s="107"/>
      <c r="G318" s="107"/>
      <c r="H318" s="108"/>
      <c r="I318" s="107"/>
      <c r="J318" s="107"/>
      <c r="K318" s="107"/>
      <c r="L318" s="109"/>
      <c r="M318" s="102"/>
      <c r="N318" s="102"/>
      <c r="O318" s="110"/>
    </row>
    <row r="319" spans="2:15" ht="15">
      <c r="B319" s="105">
        <v>314</v>
      </c>
      <c r="C319" s="193"/>
      <c r="D319" s="106">
        <v>4</v>
      </c>
      <c r="E319" s="111"/>
      <c r="F319" s="107"/>
      <c r="G319" s="107"/>
      <c r="H319" s="108"/>
      <c r="I319" s="107"/>
      <c r="J319" s="107"/>
      <c r="K319" s="107"/>
      <c r="L319" s="109"/>
      <c r="M319" s="102"/>
      <c r="N319" s="102"/>
      <c r="O319" s="110"/>
    </row>
    <row r="320" spans="2:15" ht="15">
      <c r="B320" s="105">
        <v>315</v>
      </c>
      <c r="C320" s="193"/>
      <c r="D320" s="106">
        <v>5</v>
      </c>
      <c r="E320" s="111"/>
      <c r="F320" s="107"/>
      <c r="G320" s="107"/>
      <c r="H320" s="108"/>
      <c r="I320" s="107"/>
      <c r="J320" s="107"/>
      <c r="K320" s="107"/>
      <c r="L320" s="109"/>
      <c r="M320" s="102"/>
      <c r="N320" s="102"/>
      <c r="O320" s="110"/>
    </row>
    <row r="321" spans="2:15" ht="15">
      <c r="B321" s="105">
        <v>316</v>
      </c>
      <c r="C321" s="193"/>
      <c r="D321" s="106">
        <v>6</v>
      </c>
      <c r="E321" s="111"/>
      <c r="F321" s="107"/>
      <c r="G321" s="107"/>
      <c r="H321" s="108"/>
      <c r="I321" s="107"/>
      <c r="J321" s="107"/>
      <c r="K321" s="107"/>
      <c r="L321" s="109"/>
      <c r="M321" s="102"/>
      <c r="N321" s="102"/>
      <c r="O321" s="110"/>
    </row>
    <row r="322" spans="2:15" ht="15">
      <c r="B322" s="105">
        <v>317</v>
      </c>
      <c r="C322" s="193"/>
      <c r="D322" s="106">
        <v>7</v>
      </c>
      <c r="E322" s="111"/>
      <c r="F322" s="107"/>
      <c r="G322" s="107"/>
      <c r="H322" s="108"/>
      <c r="I322" s="107"/>
      <c r="J322" s="107"/>
      <c r="K322" s="107"/>
      <c r="L322" s="109"/>
      <c r="M322" s="102"/>
      <c r="N322" s="102"/>
      <c r="O322" s="110"/>
    </row>
    <row r="323" spans="2:15" ht="15">
      <c r="B323" s="105">
        <v>318</v>
      </c>
      <c r="C323" s="193"/>
      <c r="D323" s="106">
        <v>8</v>
      </c>
      <c r="E323" s="111"/>
      <c r="F323" s="107"/>
      <c r="G323" s="107"/>
      <c r="H323" s="108"/>
      <c r="I323" s="107"/>
      <c r="J323" s="107"/>
      <c r="K323" s="107"/>
      <c r="L323" s="109"/>
      <c r="M323" s="102"/>
      <c r="N323" s="102"/>
      <c r="O323" s="110"/>
    </row>
    <row r="324" spans="2:15" ht="15">
      <c r="B324" s="105">
        <v>319</v>
      </c>
      <c r="C324" s="193"/>
      <c r="D324" s="106">
        <v>9</v>
      </c>
      <c r="E324" s="111"/>
      <c r="F324" s="107"/>
      <c r="G324" s="107"/>
      <c r="H324" s="108"/>
      <c r="I324" s="107"/>
      <c r="J324" s="107"/>
      <c r="K324" s="107"/>
      <c r="L324" s="109"/>
      <c r="M324" s="102"/>
      <c r="N324" s="102"/>
      <c r="O324" s="110"/>
    </row>
    <row r="325" spans="2:15" ht="15">
      <c r="B325" s="105">
        <v>320</v>
      </c>
      <c r="C325" s="193"/>
      <c r="D325" s="106">
        <v>10</v>
      </c>
      <c r="E325" s="111"/>
      <c r="F325" s="107"/>
      <c r="G325" s="107"/>
      <c r="H325" s="108"/>
      <c r="I325" s="107"/>
      <c r="J325" s="107"/>
      <c r="K325" s="107"/>
      <c r="L325" s="109"/>
      <c r="M325" s="102"/>
      <c r="N325" s="102"/>
      <c r="O325" s="110"/>
    </row>
    <row r="326" spans="2:15" ht="15">
      <c r="B326" s="105">
        <v>321</v>
      </c>
      <c r="C326" s="193"/>
      <c r="D326" s="106">
        <v>1</v>
      </c>
      <c r="E326" s="111"/>
      <c r="F326" s="107"/>
      <c r="G326" s="107"/>
      <c r="H326" s="108"/>
      <c r="I326" s="107"/>
      <c r="J326" s="107"/>
      <c r="K326" s="107"/>
      <c r="L326" s="109"/>
      <c r="M326" s="102"/>
      <c r="N326" s="102"/>
      <c r="O326" s="110"/>
    </row>
    <row r="327" spans="2:15" ht="15">
      <c r="B327" s="105">
        <v>322</v>
      </c>
      <c r="C327" s="193"/>
      <c r="D327" s="106">
        <v>2</v>
      </c>
      <c r="E327" s="111"/>
      <c r="F327" s="107"/>
      <c r="G327" s="107"/>
      <c r="H327" s="108"/>
      <c r="I327" s="107"/>
      <c r="J327" s="107"/>
      <c r="K327" s="107"/>
      <c r="L327" s="109"/>
      <c r="M327" s="102"/>
      <c r="N327" s="102"/>
      <c r="O327" s="110"/>
    </row>
    <row r="328" spans="2:15" ht="15">
      <c r="B328" s="105">
        <v>323</v>
      </c>
      <c r="C328" s="193"/>
      <c r="D328" s="106">
        <v>3</v>
      </c>
      <c r="E328" s="111"/>
      <c r="F328" s="107"/>
      <c r="G328" s="107"/>
      <c r="H328" s="108"/>
      <c r="I328" s="107"/>
      <c r="J328" s="107"/>
      <c r="K328" s="107"/>
      <c r="L328" s="109"/>
      <c r="M328" s="102"/>
      <c r="N328" s="102"/>
      <c r="O328" s="110"/>
    </row>
    <row r="329" spans="2:15" ht="15">
      <c r="B329" s="105">
        <v>324</v>
      </c>
      <c r="C329" s="193"/>
      <c r="D329" s="106">
        <v>4</v>
      </c>
      <c r="E329" s="111"/>
      <c r="F329" s="107"/>
      <c r="G329" s="107"/>
      <c r="H329" s="108"/>
      <c r="I329" s="107"/>
      <c r="J329" s="107"/>
      <c r="K329" s="107"/>
      <c r="L329" s="109"/>
      <c r="M329" s="102"/>
      <c r="N329" s="102"/>
      <c r="O329" s="110"/>
    </row>
    <row r="330" spans="2:15" ht="15">
      <c r="B330" s="105">
        <v>325</v>
      </c>
      <c r="C330" s="193"/>
      <c r="D330" s="106">
        <v>5</v>
      </c>
      <c r="E330" s="111"/>
      <c r="F330" s="107"/>
      <c r="G330" s="107"/>
      <c r="H330" s="108"/>
      <c r="I330" s="107"/>
      <c r="J330" s="107"/>
      <c r="K330" s="107"/>
      <c r="L330" s="109"/>
      <c r="M330" s="102"/>
      <c r="N330" s="102"/>
      <c r="O330" s="110"/>
    </row>
    <row r="331" spans="2:15" ht="15">
      <c r="B331" s="105">
        <v>326</v>
      </c>
      <c r="C331" s="193"/>
      <c r="D331" s="106">
        <v>6</v>
      </c>
      <c r="E331" s="111"/>
      <c r="F331" s="107"/>
      <c r="G331" s="107"/>
      <c r="H331" s="108"/>
      <c r="I331" s="107"/>
      <c r="J331" s="107"/>
      <c r="K331" s="107"/>
      <c r="L331" s="109"/>
      <c r="M331" s="102"/>
      <c r="N331" s="102"/>
      <c r="O331" s="110"/>
    </row>
    <row r="332" spans="2:15" ht="15">
      <c r="B332" s="105">
        <v>327</v>
      </c>
      <c r="C332" s="193"/>
      <c r="D332" s="106">
        <v>7</v>
      </c>
      <c r="E332" s="111"/>
      <c r="F332" s="107"/>
      <c r="G332" s="107"/>
      <c r="H332" s="108"/>
      <c r="I332" s="107"/>
      <c r="J332" s="107"/>
      <c r="K332" s="107"/>
      <c r="L332" s="109"/>
      <c r="M332" s="102"/>
      <c r="N332" s="102"/>
      <c r="O332" s="110"/>
    </row>
    <row r="333" spans="2:15" ht="15">
      <c r="B333" s="105">
        <v>328</v>
      </c>
      <c r="C333" s="193"/>
      <c r="D333" s="106">
        <v>8</v>
      </c>
      <c r="E333" s="111"/>
      <c r="F333" s="107"/>
      <c r="G333" s="107"/>
      <c r="H333" s="108"/>
      <c r="I333" s="107"/>
      <c r="J333" s="107"/>
      <c r="K333" s="107"/>
      <c r="L333" s="109"/>
      <c r="M333" s="102"/>
      <c r="N333" s="102"/>
      <c r="O333" s="110"/>
    </row>
    <row r="334" spans="2:15" ht="15">
      <c r="B334" s="105">
        <v>329</v>
      </c>
      <c r="C334" s="193"/>
      <c r="D334" s="106">
        <v>9</v>
      </c>
      <c r="E334" s="111"/>
      <c r="F334" s="107"/>
      <c r="G334" s="107"/>
      <c r="H334" s="108"/>
      <c r="I334" s="107"/>
      <c r="J334" s="107"/>
      <c r="K334" s="107"/>
      <c r="L334" s="109"/>
      <c r="M334" s="102"/>
      <c r="N334" s="102"/>
      <c r="O334" s="110"/>
    </row>
    <row r="335" spans="2:15" ht="15">
      <c r="B335" s="105">
        <v>330</v>
      </c>
      <c r="C335" s="193"/>
      <c r="D335" s="106">
        <v>10</v>
      </c>
      <c r="E335" s="111"/>
      <c r="F335" s="107"/>
      <c r="G335" s="107"/>
      <c r="H335" s="108"/>
      <c r="I335" s="107"/>
      <c r="J335" s="107"/>
      <c r="K335" s="107"/>
      <c r="L335" s="109"/>
      <c r="M335" s="102"/>
      <c r="N335" s="102"/>
      <c r="O335" s="110"/>
    </row>
    <row r="336" spans="2:15" ht="15">
      <c r="B336" s="105">
        <v>331</v>
      </c>
      <c r="C336" s="193"/>
      <c r="D336" s="106">
        <v>1</v>
      </c>
      <c r="E336" s="111"/>
      <c r="F336" s="107"/>
      <c r="G336" s="107"/>
      <c r="H336" s="108"/>
      <c r="I336" s="107"/>
      <c r="J336" s="107"/>
      <c r="K336" s="107"/>
      <c r="L336" s="109"/>
      <c r="M336" s="102"/>
      <c r="N336" s="102"/>
      <c r="O336" s="110"/>
    </row>
    <row r="337" spans="2:15" ht="15">
      <c r="B337" s="105">
        <v>332</v>
      </c>
      <c r="C337" s="193"/>
      <c r="D337" s="106">
        <v>2</v>
      </c>
      <c r="E337" s="111"/>
      <c r="F337" s="107"/>
      <c r="G337" s="107"/>
      <c r="H337" s="108"/>
      <c r="I337" s="107"/>
      <c r="J337" s="107"/>
      <c r="K337" s="107"/>
      <c r="L337" s="109"/>
      <c r="M337" s="102"/>
      <c r="N337" s="102"/>
      <c r="O337" s="110"/>
    </row>
    <row r="338" spans="2:15" ht="15">
      <c r="B338" s="105">
        <v>333</v>
      </c>
      <c r="C338" s="193"/>
      <c r="D338" s="106">
        <v>3</v>
      </c>
      <c r="E338" s="111"/>
      <c r="F338" s="107"/>
      <c r="G338" s="107"/>
      <c r="H338" s="108"/>
      <c r="I338" s="107"/>
      <c r="J338" s="107"/>
      <c r="K338" s="107"/>
      <c r="L338" s="109"/>
      <c r="M338" s="102"/>
      <c r="N338" s="102"/>
      <c r="O338" s="110"/>
    </row>
    <row r="339" spans="2:15" ht="15">
      <c r="B339" s="105">
        <v>334</v>
      </c>
      <c r="C339" s="193"/>
      <c r="D339" s="106">
        <v>4</v>
      </c>
      <c r="E339" s="111"/>
      <c r="F339" s="107"/>
      <c r="G339" s="107"/>
      <c r="H339" s="108"/>
      <c r="I339" s="107"/>
      <c r="J339" s="107"/>
      <c r="K339" s="107"/>
      <c r="L339" s="109"/>
      <c r="M339" s="102"/>
      <c r="N339" s="102"/>
      <c r="O339" s="110"/>
    </row>
    <row r="340" spans="2:15" ht="15">
      <c r="B340" s="105">
        <v>335</v>
      </c>
      <c r="C340" s="193"/>
      <c r="D340" s="106">
        <v>5</v>
      </c>
      <c r="E340" s="111"/>
      <c r="F340" s="107"/>
      <c r="G340" s="107"/>
      <c r="H340" s="108"/>
      <c r="I340" s="107"/>
      <c r="J340" s="107"/>
      <c r="K340" s="107"/>
      <c r="L340" s="109"/>
      <c r="M340" s="102"/>
      <c r="N340" s="102"/>
      <c r="O340" s="110"/>
    </row>
    <row r="341" spans="2:15" ht="15">
      <c r="B341" s="105">
        <v>336</v>
      </c>
      <c r="C341" s="193"/>
      <c r="D341" s="106">
        <v>6</v>
      </c>
      <c r="E341" s="111"/>
      <c r="F341" s="107"/>
      <c r="G341" s="107"/>
      <c r="H341" s="108"/>
      <c r="I341" s="107"/>
      <c r="J341" s="107"/>
      <c r="K341" s="107"/>
      <c r="L341" s="109"/>
      <c r="M341" s="102"/>
      <c r="N341" s="102"/>
      <c r="O341" s="110"/>
    </row>
    <row r="342" spans="2:15" ht="15">
      <c r="B342" s="105">
        <v>337</v>
      </c>
      <c r="C342" s="193"/>
      <c r="D342" s="106">
        <v>7</v>
      </c>
      <c r="E342" s="111"/>
      <c r="F342" s="107"/>
      <c r="G342" s="107"/>
      <c r="H342" s="108"/>
      <c r="I342" s="107"/>
      <c r="J342" s="107"/>
      <c r="K342" s="107"/>
      <c r="L342" s="109"/>
      <c r="M342" s="102"/>
      <c r="N342" s="102"/>
      <c r="O342" s="110"/>
    </row>
    <row r="343" spans="2:15" ht="15">
      <c r="B343" s="105">
        <v>338</v>
      </c>
      <c r="C343" s="193"/>
      <c r="D343" s="106">
        <v>8</v>
      </c>
      <c r="E343" s="111"/>
      <c r="F343" s="107"/>
      <c r="G343" s="107"/>
      <c r="H343" s="108"/>
      <c r="I343" s="107"/>
      <c r="J343" s="107"/>
      <c r="K343" s="107"/>
      <c r="L343" s="109"/>
      <c r="M343" s="102"/>
      <c r="N343" s="102"/>
      <c r="O343" s="110"/>
    </row>
    <row r="344" spans="2:15" ht="15">
      <c r="B344" s="105">
        <v>339</v>
      </c>
      <c r="C344" s="193"/>
      <c r="D344" s="106">
        <v>9</v>
      </c>
      <c r="E344" s="111"/>
      <c r="F344" s="107"/>
      <c r="G344" s="107"/>
      <c r="H344" s="108"/>
      <c r="I344" s="107"/>
      <c r="J344" s="107"/>
      <c r="K344" s="107"/>
      <c r="L344" s="109"/>
      <c r="M344" s="102"/>
      <c r="N344" s="102"/>
      <c r="O344" s="110"/>
    </row>
    <row r="345" spans="2:15" ht="15">
      <c r="B345" s="105">
        <v>340</v>
      </c>
      <c r="C345" s="193"/>
      <c r="D345" s="106">
        <v>10</v>
      </c>
      <c r="E345" s="111"/>
      <c r="F345" s="107"/>
      <c r="G345" s="107"/>
      <c r="H345" s="108"/>
      <c r="I345" s="107"/>
      <c r="J345" s="107"/>
      <c r="K345" s="107"/>
      <c r="L345" s="109"/>
      <c r="M345" s="102"/>
      <c r="N345" s="102"/>
      <c r="O345" s="110"/>
    </row>
    <row r="346" spans="2:15" ht="15">
      <c r="B346" s="105">
        <v>341</v>
      </c>
      <c r="C346" s="193"/>
      <c r="D346" s="106">
        <v>1</v>
      </c>
      <c r="E346" s="111"/>
      <c r="F346" s="107"/>
      <c r="G346" s="107"/>
      <c r="H346" s="108"/>
      <c r="I346" s="107"/>
      <c r="J346" s="107"/>
      <c r="K346" s="107"/>
      <c r="L346" s="109"/>
      <c r="M346" s="102"/>
      <c r="N346" s="102"/>
      <c r="O346" s="110"/>
    </row>
    <row r="347" spans="2:15" ht="15">
      <c r="B347" s="105">
        <v>342</v>
      </c>
      <c r="C347" s="193"/>
      <c r="D347" s="106">
        <v>2</v>
      </c>
      <c r="E347" s="111"/>
      <c r="F347" s="107"/>
      <c r="G347" s="107"/>
      <c r="H347" s="108"/>
      <c r="I347" s="107"/>
      <c r="J347" s="107"/>
      <c r="K347" s="107"/>
      <c r="L347" s="109"/>
      <c r="M347" s="102"/>
      <c r="N347" s="102"/>
      <c r="O347" s="110"/>
    </row>
    <row r="348" spans="2:15" ht="15">
      <c r="B348" s="105">
        <v>343</v>
      </c>
      <c r="C348" s="193"/>
      <c r="D348" s="106">
        <v>3</v>
      </c>
      <c r="E348" s="111"/>
      <c r="F348" s="107"/>
      <c r="G348" s="107"/>
      <c r="H348" s="108"/>
      <c r="I348" s="107"/>
      <c r="J348" s="107"/>
      <c r="K348" s="107"/>
      <c r="L348" s="109"/>
      <c r="M348" s="102"/>
      <c r="N348" s="102"/>
      <c r="O348" s="110"/>
    </row>
    <row r="349" spans="2:15" ht="15">
      <c r="B349" s="105">
        <v>344</v>
      </c>
      <c r="C349" s="193"/>
      <c r="D349" s="106">
        <v>4</v>
      </c>
      <c r="E349" s="111"/>
      <c r="F349" s="107"/>
      <c r="G349" s="107"/>
      <c r="H349" s="108"/>
      <c r="I349" s="107"/>
      <c r="J349" s="107"/>
      <c r="K349" s="107"/>
      <c r="L349" s="109"/>
      <c r="M349" s="102"/>
      <c r="N349" s="102"/>
      <c r="O349" s="110"/>
    </row>
    <row r="350" spans="2:15" ht="15">
      <c r="B350" s="105">
        <v>345</v>
      </c>
      <c r="C350" s="193"/>
      <c r="D350" s="106">
        <v>5</v>
      </c>
      <c r="E350" s="111"/>
      <c r="F350" s="107"/>
      <c r="G350" s="107"/>
      <c r="H350" s="108"/>
      <c r="I350" s="107"/>
      <c r="J350" s="107"/>
      <c r="K350" s="107"/>
      <c r="L350" s="109"/>
      <c r="M350" s="102"/>
      <c r="N350" s="102"/>
      <c r="O350" s="110"/>
    </row>
    <row r="351" spans="2:15" ht="15">
      <c r="B351" s="105">
        <v>346</v>
      </c>
      <c r="C351" s="193"/>
      <c r="D351" s="106">
        <v>6</v>
      </c>
      <c r="E351" s="111"/>
      <c r="F351" s="107"/>
      <c r="G351" s="107"/>
      <c r="H351" s="108"/>
      <c r="I351" s="107"/>
      <c r="J351" s="107"/>
      <c r="K351" s="107"/>
      <c r="L351" s="109"/>
      <c r="M351" s="102"/>
      <c r="N351" s="102"/>
      <c r="O351" s="110"/>
    </row>
    <row r="352" spans="2:15" ht="15">
      <c r="B352" s="105">
        <v>347</v>
      </c>
      <c r="C352" s="193"/>
      <c r="D352" s="106">
        <v>7</v>
      </c>
      <c r="E352" s="111"/>
      <c r="F352" s="107"/>
      <c r="G352" s="107"/>
      <c r="H352" s="108"/>
      <c r="I352" s="107"/>
      <c r="J352" s="107"/>
      <c r="K352" s="107"/>
      <c r="L352" s="109"/>
      <c r="M352" s="102"/>
      <c r="N352" s="102"/>
      <c r="O352" s="110"/>
    </row>
    <row r="353" spans="2:15" ht="15">
      <c r="B353" s="105">
        <v>348</v>
      </c>
      <c r="C353" s="193"/>
      <c r="D353" s="106">
        <v>8</v>
      </c>
      <c r="E353" s="111"/>
      <c r="F353" s="107"/>
      <c r="G353" s="107"/>
      <c r="H353" s="108"/>
      <c r="I353" s="107"/>
      <c r="J353" s="107"/>
      <c r="K353" s="107"/>
      <c r="L353" s="109"/>
      <c r="M353" s="102"/>
      <c r="N353" s="102"/>
      <c r="O353" s="110"/>
    </row>
    <row r="354" spans="2:15" ht="15">
      <c r="B354" s="105">
        <v>349</v>
      </c>
      <c r="C354" s="193"/>
      <c r="D354" s="106">
        <v>9</v>
      </c>
      <c r="E354" s="111"/>
      <c r="F354" s="107"/>
      <c r="G354" s="107"/>
      <c r="H354" s="108"/>
      <c r="I354" s="107"/>
      <c r="J354" s="107"/>
      <c r="K354" s="107"/>
      <c r="L354" s="109"/>
      <c r="M354" s="102"/>
      <c r="N354" s="102"/>
      <c r="O354" s="110"/>
    </row>
    <row r="355" spans="2:15" ht="15">
      <c r="B355" s="105">
        <v>350</v>
      </c>
      <c r="C355" s="193"/>
      <c r="D355" s="106">
        <v>10</v>
      </c>
      <c r="E355" s="111"/>
      <c r="F355" s="107"/>
      <c r="G355" s="107"/>
      <c r="H355" s="108"/>
      <c r="I355" s="107"/>
      <c r="J355" s="107"/>
      <c r="K355" s="107"/>
      <c r="L355" s="109"/>
      <c r="M355" s="102"/>
      <c r="N355" s="102"/>
      <c r="O355" s="110"/>
    </row>
    <row r="356" spans="2:15" ht="15">
      <c r="B356" s="105">
        <v>351</v>
      </c>
      <c r="C356" s="193"/>
      <c r="D356" s="106">
        <v>1</v>
      </c>
      <c r="E356" s="111"/>
      <c r="F356" s="107"/>
      <c r="G356" s="107"/>
      <c r="H356" s="108"/>
      <c r="I356" s="107"/>
      <c r="J356" s="107"/>
      <c r="K356" s="107"/>
      <c r="L356" s="109"/>
      <c r="M356" s="102"/>
      <c r="N356" s="102"/>
      <c r="O356" s="110"/>
    </row>
    <row r="357" spans="2:15" ht="15">
      <c r="B357" s="105">
        <v>352</v>
      </c>
      <c r="C357" s="193"/>
      <c r="D357" s="106">
        <v>2</v>
      </c>
      <c r="E357" s="111"/>
      <c r="F357" s="107"/>
      <c r="G357" s="107"/>
      <c r="H357" s="108"/>
      <c r="I357" s="107"/>
      <c r="J357" s="107"/>
      <c r="K357" s="107"/>
      <c r="L357" s="109"/>
      <c r="M357" s="102"/>
      <c r="N357" s="102"/>
      <c r="O357" s="110"/>
    </row>
    <row r="358" spans="2:15" ht="15">
      <c r="B358" s="105">
        <v>353</v>
      </c>
      <c r="C358" s="193"/>
      <c r="D358" s="106">
        <v>3</v>
      </c>
      <c r="E358" s="111"/>
      <c r="F358" s="107"/>
      <c r="G358" s="107"/>
      <c r="H358" s="108"/>
      <c r="I358" s="107"/>
      <c r="J358" s="107"/>
      <c r="K358" s="107"/>
      <c r="L358" s="109"/>
      <c r="M358" s="102"/>
      <c r="N358" s="102"/>
      <c r="O358" s="110"/>
    </row>
    <row r="359" spans="2:15" ht="15">
      <c r="B359" s="105">
        <v>354</v>
      </c>
      <c r="C359" s="193"/>
      <c r="D359" s="106">
        <v>4</v>
      </c>
      <c r="E359" s="111"/>
      <c r="F359" s="107"/>
      <c r="G359" s="107"/>
      <c r="H359" s="108"/>
      <c r="I359" s="107"/>
      <c r="J359" s="107"/>
      <c r="K359" s="107"/>
      <c r="L359" s="109"/>
      <c r="M359" s="102"/>
      <c r="N359" s="102"/>
      <c r="O359" s="110"/>
    </row>
    <row r="360" spans="2:15" ht="15">
      <c r="B360" s="105">
        <v>355</v>
      </c>
      <c r="C360" s="193"/>
      <c r="D360" s="106">
        <v>5</v>
      </c>
      <c r="E360" s="111"/>
      <c r="F360" s="107"/>
      <c r="G360" s="107"/>
      <c r="H360" s="108"/>
      <c r="I360" s="107"/>
      <c r="J360" s="107"/>
      <c r="K360" s="107"/>
      <c r="L360" s="109"/>
      <c r="M360" s="102"/>
      <c r="N360" s="102"/>
      <c r="O360" s="110"/>
    </row>
    <row r="361" spans="2:15" ht="15">
      <c r="B361" s="105">
        <v>356</v>
      </c>
      <c r="C361" s="193"/>
      <c r="D361" s="106">
        <v>6</v>
      </c>
      <c r="E361" s="111"/>
      <c r="F361" s="107"/>
      <c r="G361" s="107"/>
      <c r="H361" s="108"/>
      <c r="I361" s="107"/>
      <c r="J361" s="107"/>
      <c r="K361" s="107"/>
      <c r="L361" s="109"/>
      <c r="M361" s="102"/>
      <c r="N361" s="102"/>
      <c r="O361" s="110"/>
    </row>
    <row r="362" spans="2:15" ht="15">
      <c r="B362" s="105">
        <v>357</v>
      </c>
      <c r="C362" s="193"/>
      <c r="D362" s="106">
        <v>7</v>
      </c>
      <c r="E362" s="111"/>
      <c r="F362" s="107"/>
      <c r="G362" s="107"/>
      <c r="H362" s="108"/>
      <c r="I362" s="107"/>
      <c r="J362" s="107"/>
      <c r="K362" s="107"/>
      <c r="L362" s="109"/>
      <c r="M362" s="102"/>
      <c r="N362" s="102"/>
      <c r="O362" s="110"/>
    </row>
    <row r="363" spans="2:15" ht="15">
      <c r="B363" s="105">
        <v>358</v>
      </c>
      <c r="C363" s="193"/>
      <c r="D363" s="106">
        <v>8</v>
      </c>
      <c r="E363" s="111"/>
      <c r="F363" s="107"/>
      <c r="G363" s="107"/>
      <c r="H363" s="108"/>
      <c r="I363" s="107"/>
      <c r="J363" s="107"/>
      <c r="K363" s="107"/>
      <c r="L363" s="109"/>
      <c r="M363" s="102"/>
      <c r="N363" s="102"/>
      <c r="O363" s="110"/>
    </row>
    <row r="364" spans="2:15" ht="15">
      <c r="B364" s="105">
        <v>359</v>
      </c>
      <c r="C364" s="193"/>
      <c r="D364" s="106">
        <v>9</v>
      </c>
      <c r="E364" s="111"/>
      <c r="F364" s="107"/>
      <c r="G364" s="107"/>
      <c r="H364" s="108"/>
      <c r="I364" s="107"/>
      <c r="J364" s="107"/>
      <c r="K364" s="107"/>
      <c r="L364" s="109"/>
      <c r="M364" s="102"/>
      <c r="N364" s="102"/>
      <c r="O364" s="110"/>
    </row>
    <row r="365" spans="2:15" ht="15">
      <c r="B365" s="105">
        <v>360</v>
      </c>
      <c r="C365" s="193"/>
      <c r="D365" s="106">
        <v>10</v>
      </c>
      <c r="E365" s="111"/>
      <c r="F365" s="107"/>
      <c r="G365" s="107"/>
      <c r="H365" s="108"/>
      <c r="I365" s="107"/>
      <c r="J365" s="107"/>
      <c r="K365" s="107"/>
      <c r="L365" s="109"/>
      <c r="M365" s="102"/>
      <c r="N365" s="102"/>
      <c r="O365" s="110"/>
    </row>
    <row r="366" spans="2:15" ht="15">
      <c r="B366" s="105">
        <v>361</v>
      </c>
      <c r="C366" s="193"/>
      <c r="D366" s="106">
        <v>1</v>
      </c>
      <c r="E366" s="111"/>
      <c r="F366" s="107"/>
      <c r="G366" s="107"/>
      <c r="H366" s="108"/>
      <c r="I366" s="107"/>
      <c r="J366" s="107"/>
      <c r="K366" s="107"/>
      <c r="L366" s="109"/>
      <c r="M366" s="102"/>
      <c r="N366" s="102"/>
      <c r="O366" s="110"/>
    </row>
    <row r="367" spans="2:15" ht="15">
      <c r="B367" s="105">
        <v>362</v>
      </c>
      <c r="C367" s="193"/>
      <c r="D367" s="106">
        <v>2</v>
      </c>
      <c r="E367" s="111"/>
      <c r="F367" s="107"/>
      <c r="G367" s="107"/>
      <c r="H367" s="108"/>
      <c r="I367" s="107"/>
      <c r="J367" s="107"/>
      <c r="K367" s="107"/>
      <c r="L367" s="109"/>
      <c r="M367" s="102"/>
      <c r="N367" s="102"/>
      <c r="O367" s="110"/>
    </row>
    <row r="368" spans="2:15" ht="15">
      <c r="B368" s="105">
        <v>363</v>
      </c>
      <c r="C368" s="193"/>
      <c r="D368" s="106">
        <v>3</v>
      </c>
      <c r="E368" s="111"/>
      <c r="F368" s="107"/>
      <c r="G368" s="107"/>
      <c r="H368" s="108"/>
      <c r="I368" s="107"/>
      <c r="J368" s="107"/>
      <c r="K368" s="107"/>
      <c r="L368" s="109"/>
      <c r="M368" s="102"/>
      <c r="N368" s="102"/>
      <c r="O368" s="110"/>
    </row>
    <row r="369" spans="2:15" ht="15">
      <c r="B369" s="105">
        <v>364</v>
      </c>
      <c r="C369" s="193"/>
      <c r="D369" s="106">
        <v>4</v>
      </c>
      <c r="E369" s="111"/>
      <c r="F369" s="107"/>
      <c r="G369" s="107"/>
      <c r="H369" s="108"/>
      <c r="I369" s="107"/>
      <c r="J369" s="107"/>
      <c r="K369" s="107"/>
      <c r="L369" s="109"/>
      <c r="M369" s="102"/>
      <c r="N369" s="102"/>
      <c r="O369" s="110"/>
    </row>
    <row r="370" spans="2:15" ht="15">
      <c r="B370" s="105">
        <v>365</v>
      </c>
      <c r="C370" s="193"/>
      <c r="D370" s="106">
        <v>5</v>
      </c>
      <c r="E370" s="111"/>
      <c r="F370" s="107"/>
      <c r="G370" s="107"/>
      <c r="H370" s="108"/>
      <c r="I370" s="107"/>
      <c r="J370" s="107"/>
      <c r="K370" s="107"/>
      <c r="L370" s="109"/>
      <c r="M370" s="102"/>
      <c r="N370" s="102"/>
      <c r="O370" s="110"/>
    </row>
    <row r="371" spans="2:15" ht="15">
      <c r="B371" s="105">
        <v>366</v>
      </c>
      <c r="C371" s="193"/>
      <c r="D371" s="106">
        <v>6</v>
      </c>
      <c r="E371" s="111"/>
      <c r="F371" s="107"/>
      <c r="G371" s="107"/>
      <c r="H371" s="108"/>
      <c r="I371" s="107"/>
      <c r="J371" s="107"/>
      <c r="K371" s="107"/>
      <c r="L371" s="109"/>
      <c r="M371" s="102"/>
      <c r="N371" s="102"/>
      <c r="O371" s="110"/>
    </row>
    <row r="372" spans="2:15" ht="15">
      <c r="B372" s="105">
        <v>367</v>
      </c>
      <c r="C372" s="193"/>
      <c r="D372" s="106">
        <v>7</v>
      </c>
      <c r="E372" s="111"/>
      <c r="F372" s="107"/>
      <c r="G372" s="107"/>
      <c r="H372" s="108"/>
      <c r="I372" s="107"/>
      <c r="J372" s="107"/>
      <c r="K372" s="107"/>
      <c r="L372" s="109"/>
      <c r="M372" s="102"/>
      <c r="N372" s="102"/>
      <c r="O372" s="110"/>
    </row>
    <row r="373" spans="2:15" ht="15">
      <c r="B373" s="105">
        <v>368</v>
      </c>
      <c r="C373" s="193"/>
      <c r="D373" s="106">
        <v>8</v>
      </c>
      <c r="E373" s="111"/>
      <c r="F373" s="107"/>
      <c r="G373" s="107"/>
      <c r="H373" s="108"/>
      <c r="I373" s="107"/>
      <c r="J373" s="107"/>
      <c r="K373" s="107"/>
      <c r="L373" s="109"/>
      <c r="M373" s="102"/>
      <c r="N373" s="102"/>
      <c r="O373" s="110"/>
    </row>
    <row r="374" spans="2:15" ht="15">
      <c r="B374" s="105">
        <v>369</v>
      </c>
      <c r="C374" s="193"/>
      <c r="D374" s="106">
        <v>9</v>
      </c>
      <c r="E374" s="111"/>
      <c r="F374" s="107"/>
      <c r="G374" s="107"/>
      <c r="H374" s="108"/>
      <c r="I374" s="107"/>
      <c r="J374" s="107"/>
      <c r="K374" s="107"/>
      <c r="L374" s="109"/>
      <c r="M374" s="102"/>
      <c r="N374" s="102"/>
      <c r="O374" s="110"/>
    </row>
    <row r="375" spans="2:15" ht="15">
      <c r="B375" s="105">
        <v>370</v>
      </c>
      <c r="C375" s="193"/>
      <c r="D375" s="106">
        <v>10</v>
      </c>
      <c r="E375" s="111"/>
      <c r="F375" s="107"/>
      <c r="G375" s="107"/>
      <c r="H375" s="108"/>
      <c r="I375" s="107"/>
      <c r="J375" s="107"/>
      <c r="K375" s="107"/>
      <c r="L375" s="109"/>
      <c r="M375" s="102"/>
      <c r="N375" s="102"/>
      <c r="O375" s="110"/>
    </row>
    <row r="376" spans="2:15" ht="15">
      <c r="B376" s="105">
        <v>371</v>
      </c>
      <c r="C376" s="193"/>
      <c r="D376" s="106">
        <v>1</v>
      </c>
      <c r="E376" s="111"/>
      <c r="F376" s="107"/>
      <c r="G376" s="107"/>
      <c r="H376" s="108"/>
      <c r="I376" s="107"/>
      <c r="J376" s="107"/>
      <c r="K376" s="107"/>
      <c r="L376" s="109"/>
      <c r="M376" s="102"/>
      <c r="N376" s="102"/>
      <c r="O376" s="110"/>
    </row>
    <row r="377" spans="2:15" ht="15">
      <c r="B377" s="105">
        <v>372</v>
      </c>
      <c r="C377" s="193"/>
      <c r="D377" s="106">
        <v>2</v>
      </c>
      <c r="E377" s="111"/>
      <c r="F377" s="107"/>
      <c r="G377" s="107"/>
      <c r="H377" s="108"/>
      <c r="I377" s="107"/>
      <c r="J377" s="107"/>
      <c r="K377" s="107"/>
      <c r="L377" s="109"/>
      <c r="M377" s="102"/>
      <c r="N377" s="102"/>
      <c r="O377" s="110"/>
    </row>
    <row r="378" spans="2:15" ht="15">
      <c r="B378" s="105">
        <v>373</v>
      </c>
      <c r="C378" s="193"/>
      <c r="D378" s="106">
        <v>3</v>
      </c>
      <c r="E378" s="111"/>
      <c r="F378" s="107"/>
      <c r="G378" s="107"/>
      <c r="H378" s="108"/>
      <c r="I378" s="107"/>
      <c r="J378" s="107"/>
      <c r="K378" s="107"/>
      <c r="L378" s="109"/>
      <c r="M378" s="102"/>
      <c r="N378" s="102"/>
      <c r="O378" s="110"/>
    </row>
    <row r="379" spans="2:15" ht="15">
      <c r="B379" s="105">
        <v>374</v>
      </c>
      <c r="C379" s="193"/>
      <c r="D379" s="106">
        <v>4</v>
      </c>
      <c r="E379" s="111"/>
      <c r="F379" s="107"/>
      <c r="G379" s="107"/>
      <c r="H379" s="108"/>
      <c r="I379" s="107"/>
      <c r="J379" s="107"/>
      <c r="K379" s="107"/>
      <c r="L379" s="109"/>
      <c r="M379" s="102"/>
      <c r="N379" s="102"/>
      <c r="O379" s="110"/>
    </row>
    <row r="380" spans="2:15" ht="15">
      <c r="B380" s="105">
        <v>375</v>
      </c>
      <c r="C380" s="193"/>
      <c r="D380" s="106">
        <v>5</v>
      </c>
      <c r="E380" s="111"/>
      <c r="F380" s="107"/>
      <c r="G380" s="107"/>
      <c r="H380" s="108"/>
      <c r="I380" s="107"/>
      <c r="J380" s="107"/>
      <c r="K380" s="107"/>
      <c r="L380" s="109"/>
      <c r="M380" s="102"/>
      <c r="N380" s="102"/>
      <c r="O380" s="110"/>
    </row>
    <row r="381" spans="2:15" ht="15">
      <c r="B381" s="105">
        <v>376</v>
      </c>
      <c r="C381" s="193"/>
      <c r="D381" s="106">
        <v>6</v>
      </c>
      <c r="E381" s="111"/>
      <c r="F381" s="107"/>
      <c r="G381" s="107"/>
      <c r="H381" s="108"/>
      <c r="I381" s="107"/>
      <c r="J381" s="107"/>
      <c r="K381" s="107"/>
      <c r="L381" s="109"/>
      <c r="M381" s="102"/>
      <c r="N381" s="102"/>
      <c r="O381" s="110"/>
    </row>
    <row r="382" spans="2:15" ht="15">
      <c r="B382" s="105">
        <v>377</v>
      </c>
      <c r="C382" s="193"/>
      <c r="D382" s="106">
        <v>7</v>
      </c>
      <c r="E382" s="111"/>
      <c r="F382" s="107"/>
      <c r="G382" s="107"/>
      <c r="H382" s="108"/>
      <c r="I382" s="107"/>
      <c r="J382" s="107"/>
      <c r="K382" s="107"/>
      <c r="L382" s="109"/>
      <c r="M382" s="102"/>
      <c r="N382" s="102"/>
      <c r="O382" s="110"/>
    </row>
    <row r="383" spans="2:15" ht="15">
      <c r="B383" s="105">
        <v>378</v>
      </c>
      <c r="C383" s="193"/>
      <c r="D383" s="106">
        <v>8</v>
      </c>
      <c r="E383" s="111"/>
      <c r="F383" s="107"/>
      <c r="G383" s="107"/>
      <c r="H383" s="108"/>
      <c r="I383" s="107"/>
      <c r="J383" s="107"/>
      <c r="K383" s="107"/>
      <c r="L383" s="109"/>
      <c r="M383" s="102"/>
      <c r="N383" s="102"/>
      <c r="O383" s="110"/>
    </row>
    <row r="384" spans="2:15" ht="15">
      <c r="B384" s="105">
        <v>379</v>
      </c>
      <c r="C384" s="193"/>
      <c r="D384" s="106">
        <v>9</v>
      </c>
      <c r="E384" s="111"/>
      <c r="F384" s="107"/>
      <c r="G384" s="107"/>
      <c r="H384" s="108"/>
      <c r="I384" s="107"/>
      <c r="J384" s="107"/>
      <c r="K384" s="107"/>
      <c r="L384" s="109"/>
      <c r="M384" s="102"/>
      <c r="N384" s="102"/>
      <c r="O384" s="110"/>
    </row>
    <row r="385" spans="2:15" ht="15">
      <c r="B385" s="105">
        <v>380</v>
      </c>
      <c r="C385" s="193"/>
      <c r="D385" s="106">
        <v>10</v>
      </c>
      <c r="E385" s="111"/>
      <c r="F385" s="107"/>
      <c r="G385" s="107"/>
      <c r="H385" s="108"/>
      <c r="I385" s="107"/>
      <c r="J385" s="107"/>
      <c r="K385" s="107"/>
      <c r="L385" s="109"/>
      <c r="M385" s="102"/>
      <c r="N385" s="102"/>
      <c r="O385" s="110"/>
    </row>
    <row r="386" spans="2:15" ht="15">
      <c r="B386" s="105">
        <v>381</v>
      </c>
      <c r="C386" s="193"/>
      <c r="D386" s="106">
        <v>1</v>
      </c>
      <c r="E386" s="111"/>
      <c r="F386" s="107"/>
      <c r="G386" s="107"/>
      <c r="H386" s="108"/>
      <c r="I386" s="107"/>
      <c r="J386" s="107"/>
      <c r="K386" s="107"/>
      <c r="L386" s="109"/>
      <c r="M386" s="102"/>
      <c r="N386" s="102"/>
      <c r="O386" s="110"/>
    </row>
    <row r="387" spans="2:15" ht="15">
      <c r="B387" s="105">
        <v>382</v>
      </c>
      <c r="C387" s="193"/>
      <c r="D387" s="106">
        <v>2</v>
      </c>
      <c r="E387" s="111"/>
      <c r="F387" s="107"/>
      <c r="G387" s="107"/>
      <c r="H387" s="108"/>
      <c r="I387" s="107"/>
      <c r="J387" s="107"/>
      <c r="K387" s="107"/>
      <c r="L387" s="109"/>
      <c r="M387" s="102"/>
      <c r="N387" s="102"/>
      <c r="O387" s="110"/>
    </row>
    <row r="388" spans="2:15" ht="15">
      <c r="B388" s="105">
        <v>383</v>
      </c>
      <c r="C388" s="193"/>
      <c r="D388" s="106">
        <v>3</v>
      </c>
      <c r="E388" s="111"/>
      <c r="F388" s="107"/>
      <c r="G388" s="107"/>
      <c r="H388" s="108"/>
      <c r="I388" s="107"/>
      <c r="J388" s="107"/>
      <c r="K388" s="107"/>
      <c r="L388" s="109"/>
      <c r="M388" s="102"/>
      <c r="N388" s="102"/>
      <c r="O388" s="110"/>
    </row>
    <row r="389" spans="2:15" ht="15">
      <c r="B389" s="105">
        <v>384</v>
      </c>
      <c r="C389" s="193"/>
      <c r="D389" s="106">
        <v>4</v>
      </c>
      <c r="E389" s="111"/>
      <c r="F389" s="107"/>
      <c r="G389" s="107"/>
      <c r="H389" s="108"/>
      <c r="I389" s="107"/>
      <c r="J389" s="107"/>
      <c r="K389" s="107"/>
      <c r="L389" s="109"/>
      <c r="M389" s="102"/>
      <c r="N389" s="102"/>
      <c r="O389" s="110"/>
    </row>
    <row r="390" spans="2:15" ht="15">
      <c r="B390" s="105">
        <v>385</v>
      </c>
      <c r="C390" s="193"/>
      <c r="D390" s="106">
        <v>5</v>
      </c>
      <c r="E390" s="111"/>
      <c r="F390" s="107"/>
      <c r="G390" s="107"/>
      <c r="H390" s="108"/>
      <c r="I390" s="107"/>
      <c r="J390" s="107"/>
      <c r="K390" s="107"/>
      <c r="L390" s="109"/>
      <c r="M390" s="102"/>
      <c r="N390" s="102"/>
      <c r="O390" s="110"/>
    </row>
    <row r="391" spans="2:15" ht="15">
      <c r="B391" s="105">
        <v>386</v>
      </c>
      <c r="C391" s="193"/>
      <c r="D391" s="106">
        <v>6</v>
      </c>
      <c r="E391" s="111"/>
      <c r="F391" s="107"/>
      <c r="G391" s="107"/>
      <c r="H391" s="108"/>
      <c r="I391" s="107"/>
      <c r="J391" s="107"/>
      <c r="K391" s="107"/>
      <c r="L391" s="109"/>
      <c r="M391" s="102"/>
      <c r="N391" s="102"/>
      <c r="O391" s="110"/>
    </row>
    <row r="392" spans="2:15" ht="15">
      <c r="B392" s="105">
        <v>387</v>
      </c>
      <c r="C392" s="193"/>
      <c r="D392" s="106">
        <v>7</v>
      </c>
      <c r="E392" s="111"/>
      <c r="F392" s="107"/>
      <c r="G392" s="107"/>
      <c r="H392" s="108"/>
      <c r="I392" s="107"/>
      <c r="J392" s="107"/>
      <c r="K392" s="107"/>
      <c r="L392" s="109"/>
      <c r="M392" s="102"/>
      <c r="N392" s="102"/>
      <c r="O392" s="110"/>
    </row>
    <row r="393" spans="2:15" ht="15">
      <c r="B393" s="105">
        <v>388</v>
      </c>
      <c r="C393" s="193"/>
      <c r="D393" s="106">
        <v>8</v>
      </c>
      <c r="E393" s="111"/>
      <c r="F393" s="107"/>
      <c r="G393" s="107"/>
      <c r="H393" s="108"/>
      <c r="I393" s="107"/>
      <c r="J393" s="107"/>
      <c r="K393" s="107"/>
      <c r="L393" s="109"/>
      <c r="M393" s="102"/>
      <c r="N393" s="102"/>
      <c r="O393" s="110"/>
    </row>
    <row r="394" spans="2:15" ht="15">
      <c r="B394" s="105">
        <v>389</v>
      </c>
      <c r="C394" s="193"/>
      <c r="D394" s="106">
        <v>9</v>
      </c>
      <c r="E394" s="111"/>
      <c r="F394" s="107"/>
      <c r="G394" s="107"/>
      <c r="H394" s="108"/>
      <c r="I394" s="107"/>
      <c r="J394" s="107"/>
      <c r="K394" s="107"/>
      <c r="L394" s="109"/>
      <c r="M394" s="102"/>
      <c r="N394" s="102"/>
      <c r="O394" s="110"/>
    </row>
    <row r="395" spans="2:15" ht="15">
      <c r="B395" s="105">
        <v>390</v>
      </c>
      <c r="C395" s="193"/>
      <c r="D395" s="106">
        <v>10</v>
      </c>
      <c r="E395" s="111"/>
      <c r="F395" s="107"/>
      <c r="G395" s="107"/>
      <c r="H395" s="108"/>
      <c r="I395" s="107"/>
      <c r="J395" s="107"/>
      <c r="K395" s="107"/>
      <c r="L395" s="109"/>
      <c r="M395" s="102"/>
      <c r="N395" s="102"/>
      <c r="O395" s="110"/>
    </row>
    <row r="396" spans="2:15" ht="15">
      <c r="B396" s="105">
        <v>391</v>
      </c>
      <c r="C396" s="193"/>
      <c r="D396" s="106">
        <v>1</v>
      </c>
      <c r="E396" s="111"/>
      <c r="F396" s="107"/>
      <c r="G396" s="107"/>
      <c r="H396" s="108"/>
      <c r="I396" s="107"/>
      <c r="J396" s="107"/>
      <c r="K396" s="107"/>
      <c r="L396" s="109"/>
      <c r="M396" s="102"/>
      <c r="N396" s="102"/>
      <c r="O396" s="110"/>
    </row>
    <row r="397" spans="2:15" ht="15">
      <c r="B397" s="105">
        <v>392</v>
      </c>
      <c r="C397" s="193"/>
      <c r="D397" s="106">
        <v>2</v>
      </c>
      <c r="E397" s="111"/>
      <c r="F397" s="107"/>
      <c r="G397" s="107"/>
      <c r="H397" s="108"/>
      <c r="I397" s="107"/>
      <c r="J397" s="107"/>
      <c r="K397" s="107"/>
      <c r="L397" s="109"/>
      <c r="M397" s="102"/>
      <c r="N397" s="102"/>
      <c r="O397" s="110"/>
    </row>
    <row r="398" spans="2:15" ht="15">
      <c r="B398" s="105">
        <v>393</v>
      </c>
      <c r="C398" s="193"/>
      <c r="D398" s="106">
        <v>3</v>
      </c>
      <c r="E398" s="111"/>
      <c r="F398" s="107"/>
      <c r="G398" s="107"/>
      <c r="H398" s="108"/>
      <c r="I398" s="107"/>
      <c r="J398" s="107"/>
      <c r="K398" s="107"/>
      <c r="L398" s="109"/>
      <c r="M398" s="102"/>
      <c r="N398" s="102"/>
      <c r="O398" s="110"/>
    </row>
    <row r="399" spans="2:15" ht="15">
      <c r="B399" s="105">
        <v>394</v>
      </c>
      <c r="C399" s="193"/>
      <c r="D399" s="106">
        <v>4</v>
      </c>
      <c r="E399" s="111"/>
      <c r="F399" s="107"/>
      <c r="G399" s="107"/>
      <c r="H399" s="108"/>
      <c r="I399" s="107"/>
      <c r="J399" s="107"/>
      <c r="K399" s="107"/>
      <c r="L399" s="109"/>
      <c r="M399" s="102"/>
      <c r="N399" s="102"/>
      <c r="O399" s="110"/>
    </row>
    <row r="400" spans="2:15" ht="15">
      <c r="B400" s="105">
        <v>395</v>
      </c>
      <c r="C400" s="193"/>
      <c r="D400" s="106">
        <v>5</v>
      </c>
      <c r="E400" s="111"/>
      <c r="F400" s="107"/>
      <c r="G400" s="107"/>
      <c r="H400" s="108"/>
      <c r="I400" s="107"/>
      <c r="J400" s="107"/>
      <c r="K400" s="107"/>
      <c r="L400" s="109"/>
      <c r="M400" s="102"/>
      <c r="N400" s="102"/>
      <c r="O400" s="110"/>
    </row>
    <row r="401" spans="2:15" ht="15">
      <c r="B401" s="105">
        <v>396</v>
      </c>
      <c r="C401" s="193"/>
      <c r="D401" s="106">
        <v>6</v>
      </c>
      <c r="E401" s="111"/>
      <c r="F401" s="107"/>
      <c r="G401" s="107"/>
      <c r="H401" s="108"/>
      <c r="I401" s="107"/>
      <c r="J401" s="107"/>
      <c r="K401" s="107"/>
      <c r="L401" s="109"/>
      <c r="M401" s="102"/>
      <c r="N401" s="102"/>
      <c r="O401" s="110"/>
    </row>
    <row r="402" spans="2:15" ht="15">
      <c r="B402" s="105">
        <v>397</v>
      </c>
      <c r="C402" s="193"/>
      <c r="D402" s="106">
        <v>7</v>
      </c>
      <c r="E402" s="111"/>
      <c r="F402" s="107"/>
      <c r="G402" s="107"/>
      <c r="H402" s="108"/>
      <c r="I402" s="107"/>
      <c r="J402" s="107"/>
      <c r="K402" s="107"/>
      <c r="L402" s="109"/>
      <c r="M402" s="102"/>
      <c r="N402" s="102"/>
      <c r="O402" s="110"/>
    </row>
    <row r="403" spans="2:15" ht="15">
      <c r="B403" s="105">
        <v>398</v>
      </c>
      <c r="C403" s="193"/>
      <c r="D403" s="106">
        <v>8</v>
      </c>
      <c r="E403" s="111"/>
      <c r="F403" s="107"/>
      <c r="G403" s="107"/>
      <c r="H403" s="108"/>
      <c r="I403" s="107"/>
      <c r="J403" s="107"/>
      <c r="K403" s="107"/>
      <c r="L403" s="109"/>
      <c r="M403" s="102"/>
      <c r="N403" s="102"/>
      <c r="O403" s="110"/>
    </row>
    <row r="404" spans="2:15" ht="15">
      <c r="B404" s="105">
        <v>399</v>
      </c>
      <c r="C404" s="193"/>
      <c r="D404" s="106">
        <v>9</v>
      </c>
      <c r="E404" s="111"/>
      <c r="F404" s="107"/>
      <c r="G404" s="107"/>
      <c r="H404" s="108"/>
      <c r="I404" s="107"/>
      <c r="J404" s="107"/>
      <c r="K404" s="107"/>
      <c r="L404" s="109"/>
      <c r="M404" s="102"/>
      <c r="N404" s="102"/>
      <c r="O404" s="110"/>
    </row>
    <row r="405" spans="2:15" ht="15">
      <c r="B405" s="105">
        <v>400</v>
      </c>
      <c r="C405" s="193"/>
      <c r="D405" s="106">
        <v>10</v>
      </c>
      <c r="E405" s="111"/>
      <c r="F405" s="107"/>
      <c r="G405" s="107"/>
      <c r="H405" s="108"/>
      <c r="I405" s="107"/>
      <c r="J405" s="107"/>
      <c r="K405" s="107"/>
      <c r="L405" s="109"/>
      <c r="M405" s="102"/>
      <c r="N405" s="102"/>
      <c r="O405" s="110"/>
    </row>
    <row r="406" spans="2:15" ht="15">
      <c r="B406" s="105">
        <v>401</v>
      </c>
      <c r="C406" s="193"/>
      <c r="D406" s="106">
        <v>1</v>
      </c>
      <c r="E406" s="111"/>
      <c r="F406" s="107"/>
      <c r="G406" s="107"/>
      <c r="H406" s="108"/>
      <c r="I406" s="107"/>
      <c r="J406" s="107"/>
      <c r="K406" s="107"/>
      <c r="L406" s="109"/>
      <c r="M406" s="102"/>
      <c r="N406" s="102"/>
      <c r="O406" s="110"/>
    </row>
    <row r="407" spans="2:15" ht="15">
      <c r="B407" s="105">
        <v>402</v>
      </c>
      <c r="C407" s="193"/>
      <c r="D407" s="106">
        <v>2</v>
      </c>
      <c r="E407" s="111"/>
      <c r="F407" s="107"/>
      <c r="G407" s="107"/>
      <c r="H407" s="108"/>
      <c r="I407" s="107"/>
      <c r="J407" s="107"/>
      <c r="K407" s="107"/>
      <c r="L407" s="109"/>
      <c r="M407" s="102"/>
      <c r="N407" s="102"/>
      <c r="O407" s="110"/>
    </row>
    <row r="408" spans="2:15" ht="15">
      <c r="B408" s="105">
        <v>403</v>
      </c>
      <c r="C408" s="193"/>
      <c r="D408" s="106">
        <v>3</v>
      </c>
      <c r="E408" s="111"/>
      <c r="F408" s="107"/>
      <c r="G408" s="107"/>
      <c r="H408" s="108"/>
      <c r="I408" s="107"/>
      <c r="J408" s="107"/>
      <c r="K408" s="107"/>
      <c r="L408" s="109"/>
      <c r="M408" s="102"/>
      <c r="N408" s="102"/>
      <c r="O408" s="110"/>
    </row>
    <row r="409" spans="2:15" ht="15">
      <c r="B409" s="105">
        <v>404</v>
      </c>
      <c r="C409" s="193"/>
      <c r="D409" s="106">
        <v>4</v>
      </c>
      <c r="E409" s="111"/>
      <c r="F409" s="107"/>
      <c r="G409" s="107"/>
      <c r="H409" s="108"/>
      <c r="I409" s="107"/>
      <c r="J409" s="107"/>
      <c r="K409" s="107"/>
      <c r="L409" s="109"/>
      <c r="M409" s="102"/>
      <c r="N409" s="102"/>
      <c r="O409" s="110"/>
    </row>
    <row r="410" spans="2:15" ht="15">
      <c r="B410" s="105">
        <v>405</v>
      </c>
      <c r="C410" s="193"/>
      <c r="D410" s="106">
        <v>5</v>
      </c>
      <c r="E410" s="111"/>
      <c r="F410" s="107"/>
      <c r="G410" s="107"/>
      <c r="H410" s="108"/>
      <c r="I410" s="107"/>
      <c r="J410" s="107"/>
      <c r="K410" s="107"/>
      <c r="L410" s="109"/>
      <c r="M410" s="102"/>
      <c r="N410" s="102"/>
      <c r="O410" s="110"/>
    </row>
    <row r="411" spans="2:15" ht="15">
      <c r="B411" s="105">
        <v>406</v>
      </c>
      <c r="C411" s="193"/>
      <c r="D411" s="106">
        <v>6</v>
      </c>
      <c r="E411" s="111"/>
      <c r="F411" s="107"/>
      <c r="G411" s="107"/>
      <c r="H411" s="108"/>
      <c r="I411" s="107"/>
      <c r="J411" s="107"/>
      <c r="K411" s="107"/>
      <c r="L411" s="109"/>
      <c r="M411" s="102"/>
      <c r="N411" s="102"/>
      <c r="O411" s="110"/>
    </row>
    <row r="412" spans="2:15" ht="15">
      <c r="B412" s="105">
        <v>407</v>
      </c>
      <c r="C412" s="193"/>
      <c r="D412" s="106">
        <v>7</v>
      </c>
      <c r="E412" s="111"/>
      <c r="F412" s="107"/>
      <c r="G412" s="107"/>
      <c r="H412" s="108"/>
      <c r="I412" s="107"/>
      <c r="J412" s="107"/>
      <c r="K412" s="107"/>
      <c r="L412" s="109"/>
      <c r="M412" s="102"/>
      <c r="N412" s="102"/>
      <c r="O412" s="110"/>
    </row>
    <row r="413" spans="2:15" ht="15">
      <c r="B413" s="105">
        <v>408</v>
      </c>
      <c r="C413" s="193"/>
      <c r="D413" s="106">
        <v>8</v>
      </c>
      <c r="E413" s="111"/>
      <c r="F413" s="107"/>
      <c r="G413" s="107"/>
      <c r="H413" s="108"/>
      <c r="I413" s="107"/>
      <c r="J413" s="107"/>
      <c r="K413" s="107"/>
      <c r="L413" s="109"/>
      <c r="M413" s="102"/>
      <c r="N413" s="102"/>
      <c r="O413" s="110"/>
    </row>
    <row r="414" spans="2:15" ht="15">
      <c r="B414" s="105">
        <v>409</v>
      </c>
      <c r="C414" s="193"/>
      <c r="D414" s="106">
        <v>9</v>
      </c>
      <c r="E414" s="111"/>
      <c r="F414" s="107"/>
      <c r="G414" s="107"/>
      <c r="H414" s="108"/>
      <c r="I414" s="107"/>
      <c r="J414" s="107"/>
      <c r="K414" s="107"/>
      <c r="L414" s="109"/>
      <c r="M414" s="102"/>
      <c r="N414" s="102"/>
      <c r="O414" s="110"/>
    </row>
    <row r="415" spans="2:15" ht="15">
      <c r="B415" s="105">
        <v>410</v>
      </c>
      <c r="C415" s="193"/>
      <c r="D415" s="106">
        <v>10</v>
      </c>
      <c r="E415" s="111"/>
      <c r="F415" s="107"/>
      <c r="G415" s="107"/>
      <c r="H415" s="108"/>
      <c r="I415" s="107"/>
      <c r="J415" s="107"/>
      <c r="K415" s="107"/>
      <c r="L415" s="109"/>
      <c r="M415" s="102"/>
      <c r="N415" s="102"/>
      <c r="O415" s="110"/>
    </row>
    <row r="416" spans="2:15" ht="15">
      <c r="B416" s="105">
        <v>411</v>
      </c>
      <c r="C416" s="193"/>
      <c r="D416" s="106">
        <v>1</v>
      </c>
      <c r="E416" s="111"/>
      <c r="F416" s="107"/>
      <c r="G416" s="107"/>
      <c r="H416" s="108"/>
      <c r="I416" s="107"/>
      <c r="J416" s="107"/>
      <c r="K416" s="107"/>
      <c r="L416" s="109"/>
      <c r="M416" s="102"/>
      <c r="N416" s="102"/>
      <c r="O416" s="110"/>
    </row>
    <row r="417" spans="2:15" ht="15">
      <c r="B417" s="105">
        <v>412</v>
      </c>
      <c r="C417" s="193"/>
      <c r="D417" s="106">
        <v>2</v>
      </c>
      <c r="E417" s="111"/>
      <c r="F417" s="107"/>
      <c r="G417" s="107"/>
      <c r="H417" s="108"/>
      <c r="I417" s="107"/>
      <c r="J417" s="107"/>
      <c r="K417" s="107"/>
      <c r="L417" s="109"/>
      <c r="M417" s="102"/>
      <c r="N417" s="102"/>
      <c r="O417" s="110"/>
    </row>
    <row r="418" spans="2:15" ht="15">
      <c r="B418" s="105">
        <v>413</v>
      </c>
      <c r="C418" s="193"/>
      <c r="D418" s="106">
        <v>3</v>
      </c>
      <c r="E418" s="111"/>
      <c r="F418" s="107"/>
      <c r="G418" s="107"/>
      <c r="H418" s="108"/>
      <c r="I418" s="107"/>
      <c r="J418" s="107"/>
      <c r="K418" s="107"/>
      <c r="L418" s="109"/>
      <c r="M418" s="102"/>
      <c r="N418" s="102"/>
      <c r="O418" s="110"/>
    </row>
    <row r="419" spans="2:15" ht="15">
      <c r="B419" s="105">
        <v>414</v>
      </c>
      <c r="C419" s="193"/>
      <c r="D419" s="106">
        <v>4</v>
      </c>
      <c r="E419" s="111"/>
      <c r="F419" s="107"/>
      <c r="G419" s="107"/>
      <c r="H419" s="108"/>
      <c r="I419" s="107"/>
      <c r="J419" s="107"/>
      <c r="K419" s="107"/>
      <c r="L419" s="109"/>
      <c r="M419" s="102"/>
      <c r="N419" s="102"/>
      <c r="O419" s="110"/>
    </row>
    <row r="420" spans="2:15" ht="15">
      <c r="B420" s="105">
        <v>415</v>
      </c>
      <c r="C420" s="193"/>
      <c r="D420" s="106">
        <v>5</v>
      </c>
      <c r="E420" s="111"/>
      <c r="F420" s="107"/>
      <c r="G420" s="107"/>
      <c r="H420" s="108"/>
      <c r="I420" s="107"/>
      <c r="J420" s="107"/>
      <c r="K420" s="107"/>
      <c r="L420" s="109"/>
      <c r="M420" s="102"/>
      <c r="N420" s="102"/>
      <c r="O420" s="110"/>
    </row>
    <row r="421" spans="2:15" ht="15">
      <c r="B421" s="105">
        <v>416</v>
      </c>
      <c r="C421" s="193"/>
      <c r="D421" s="106">
        <v>6</v>
      </c>
      <c r="E421" s="111"/>
      <c r="F421" s="107"/>
      <c r="G421" s="107"/>
      <c r="H421" s="108"/>
      <c r="I421" s="107"/>
      <c r="J421" s="107"/>
      <c r="K421" s="107"/>
      <c r="L421" s="109"/>
      <c r="M421" s="102"/>
      <c r="N421" s="102"/>
      <c r="O421" s="110"/>
    </row>
    <row r="422" spans="2:15" ht="15">
      <c r="B422" s="105">
        <v>417</v>
      </c>
      <c r="C422" s="193"/>
      <c r="D422" s="106">
        <v>7</v>
      </c>
      <c r="E422" s="111"/>
      <c r="F422" s="107"/>
      <c r="G422" s="107"/>
      <c r="H422" s="108"/>
      <c r="I422" s="107"/>
      <c r="J422" s="107"/>
      <c r="K422" s="107"/>
      <c r="L422" s="109"/>
      <c r="M422" s="102"/>
      <c r="N422" s="102"/>
      <c r="O422" s="110"/>
    </row>
    <row r="423" spans="2:15" ht="15">
      <c r="B423" s="105">
        <v>418</v>
      </c>
      <c r="C423" s="193"/>
      <c r="D423" s="106">
        <v>8</v>
      </c>
      <c r="E423" s="111"/>
      <c r="F423" s="107"/>
      <c r="G423" s="107"/>
      <c r="H423" s="108"/>
      <c r="I423" s="107"/>
      <c r="J423" s="107"/>
      <c r="K423" s="107"/>
      <c r="L423" s="109"/>
      <c r="M423" s="102"/>
      <c r="N423" s="102"/>
      <c r="O423" s="110"/>
    </row>
    <row r="424" spans="2:15" ht="15">
      <c r="B424" s="105">
        <v>419</v>
      </c>
      <c r="C424" s="193"/>
      <c r="D424" s="106">
        <v>9</v>
      </c>
      <c r="E424" s="111"/>
      <c r="F424" s="107"/>
      <c r="G424" s="107"/>
      <c r="H424" s="108"/>
      <c r="I424" s="107"/>
      <c r="J424" s="107"/>
      <c r="K424" s="107"/>
      <c r="L424" s="109"/>
      <c r="M424" s="102"/>
      <c r="N424" s="102"/>
      <c r="O424" s="110"/>
    </row>
    <row r="425" spans="2:15" ht="15">
      <c r="B425" s="105">
        <v>420</v>
      </c>
      <c r="C425" s="193"/>
      <c r="D425" s="106">
        <v>10</v>
      </c>
      <c r="E425" s="111"/>
      <c r="F425" s="107"/>
      <c r="G425" s="107"/>
      <c r="H425" s="108"/>
      <c r="I425" s="107"/>
      <c r="J425" s="107"/>
      <c r="K425" s="107"/>
      <c r="L425" s="109"/>
      <c r="M425" s="102"/>
      <c r="N425" s="102"/>
      <c r="O425" s="110"/>
    </row>
    <row r="426" spans="2:15" ht="15">
      <c r="B426" s="105">
        <v>421</v>
      </c>
      <c r="C426" s="193"/>
      <c r="D426" s="106">
        <v>1</v>
      </c>
      <c r="E426" s="111"/>
      <c r="F426" s="107"/>
      <c r="G426" s="107"/>
      <c r="H426" s="108"/>
      <c r="I426" s="107"/>
      <c r="J426" s="107"/>
      <c r="K426" s="107"/>
      <c r="L426" s="109"/>
      <c r="M426" s="102"/>
      <c r="N426" s="102"/>
      <c r="O426" s="110"/>
    </row>
    <row r="427" spans="2:15" ht="15">
      <c r="B427" s="105">
        <v>422</v>
      </c>
      <c r="C427" s="193"/>
      <c r="D427" s="106">
        <v>2</v>
      </c>
      <c r="E427" s="111"/>
      <c r="F427" s="107"/>
      <c r="G427" s="107"/>
      <c r="H427" s="108"/>
      <c r="I427" s="107"/>
      <c r="J427" s="107"/>
      <c r="K427" s="107"/>
      <c r="L427" s="109"/>
      <c r="M427" s="102"/>
      <c r="N427" s="102"/>
      <c r="O427" s="110"/>
    </row>
    <row r="428" spans="2:15" ht="15">
      <c r="B428" s="105">
        <v>423</v>
      </c>
      <c r="C428" s="193"/>
      <c r="D428" s="106">
        <v>3</v>
      </c>
      <c r="E428" s="111"/>
      <c r="F428" s="107"/>
      <c r="G428" s="107"/>
      <c r="H428" s="108"/>
      <c r="I428" s="107"/>
      <c r="J428" s="107"/>
      <c r="K428" s="107"/>
      <c r="L428" s="109"/>
      <c r="M428" s="102"/>
      <c r="N428" s="102"/>
      <c r="O428" s="110"/>
    </row>
    <row r="429" spans="2:15" ht="15">
      <c r="B429" s="105">
        <v>424</v>
      </c>
      <c r="C429" s="193"/>
      <c r="D429" s="106">
        <v>4</v>
      </c>
      <c r="E429" s="111"/>
      <c r="F429" s="107"/>
      <c r="G429" s="107"/>
      <c r="H429" s="108"/>
      <c r="I429" s="107"/>
      <c r="J429" s="107"/>
      <c r="K429" s="107"/>
      <c r="L429" s="109"/>
      <c r="M429" s="102"/>
      <c r="N429" s="102"/>
      <c r="O429" s="110"/>
    </row>
    <row r="430" spans="2:15" ht="15">
      <c r="B430" s="105">
        <v>425</v>
      </c>
      <c r="C430" s="193"/>
      <c r="D430" s="106">
        <v>5</v>
      </c>
      <c r="E430" s="111"/>
      <c r="F430" s="107"/>
      <c r="G430" s="107"/>
      <c r="H430" s="108"/>
      <c r="I430" s="107"/>
      <c r="J430" s="107"/>
      <c r="K430" s="107"/>
      <c r="L430" s="109"/>
      <c r="M430" s="102"/>
      <c r="N430" s="102"/>
      <c r="O430" s="110"/>
    </row>
    <row r="431" spans="2:15" ht="15">
      <c r="B431" s="105">
        <v>426</v>
      </c>
      <c r="C431" s="193"/>
      <c r="D431" s="106">
        <v>6</v>
      </c>
      <c r="E431" s="111"/>
      <c r="F431" s="107"/>
      <c r="G431" s="107"/>
      <c r="H431" s="108"/>
      <c r="I431" s="107"/>
      <c r="J431" s="107"/>
      <c r="K431" s="107"/>
      <c r="L431" s="109"/>
      <c r="M431" s="102"/>
      <c r="N431" s="102"/>
      <c r="O431" s="110"/>
    </row>
    <row r="432" spans="2:15" ht="15">
      <c r="B432" s="105">
        <v>427</v>
      </c>
      <c r="C432" s="193"/>
      <c r="D432" s="106">
        <v>7</v>
      </c>
      <c r="E432" s="111"/>
      <c r="F432" s="107"/>
      <c r="G432" s="107"/>
      <c r="H432" s="108"/>
      <c r="I432" s="107"/>
      <c r="J432" s="107"/>
      <c r="K432" s="107"/>
      <c r="L432" s="109"/>
      <c r="M432" s="102"/>
      <c r="N432" s="102"/>
      <c r="O432" s="110"/>
    </row>
    <row r="433" spans="2:15" ht="15">
      <c r="B433" s="105">
        <v>428</v>
      </c>
      <c r="C433" s="193"/>
      <c r="D433" s="106">
        <v>8</v>
      </c>
      <c r="E433" s="111"/>
      <c r="F433" s="107"/>
      <c r="G433" s="107"/>
      <c r="H433" s="108"/>
      <c r="I433" s="107"/>
      <c r="J433" s="107"/>
      <c r="K433" s="107"/>
      <c r="L433" s="109"/>
      <c r="M433" s="102"/>
      <c r="N433" s="102"/>
      <c r="O433" s="110"/>
    </row>
    <row r="434" spans="2:15" ht="15">
      <c r="B434" s="105">
        <v>429</v>
      </c>
      <c r="C434" s="193"/>
      <c r="D434" s="106">
        <v>9</v>
      </c>
      <c r="E434" s="111"/>
      <c r="F434" s="107"/>
      <c r="G434" s="107"/>
      <c r="H434" s="108"/>
      <c r="I434" s="107"/>
      <c r="J434" s="107"/>
      <c r="K434" s="107"/>
      <c r="L434" s="109"/>
      <c r="M434" s="102"/>
      <c r="N434" s="102"/>
      <c r="O434" s="110"/>
    </row>
    <row r="435" spans="2:15" ht="15">
      <c r="B435" s="105">
        <v>430</v>
      </c>
      <c r="C435" s="193"/>
      <c r="D435" s="106">
        <v>10</v>
      </c>
      <c r="E435" s="111"/>
      <c r="F435" s="107"/>
      <c r="G435" s="107"/>
      <c r="H435" s="108"/>
      <c r="I435" s="107"/>
      <c r="J435" s="107"/>
      <c r="K435" s="107"/>
      <c r="L435" s="109"/>
      <c r="M435" s="102"/>
      <c r="N435" s="102"/>
      <c r="O435" s="110"/>
    </row>
    <row r="436" spans="2:15" ht="15">
      <c r="B436" s="105">
        <v>431</v>
      </c>
      <c r="C436" s="193"/>
      <c r="D436" s="106">
        <v>1</v>
      </c>
      <c r="E436" s="111"/>
      <c r="F436" s="107"/>
      <c r="G436" s="107"/>
      <c r="H436" s="108"/>
      <c r="I436" s="107"/>
      <c r="J436" s="107"/>
      <c r="K436" s="107"/>
      <c r="L436" s="109"/>
      <c r="M436" s="102"/>
      <c r="N436" s="102"/>
      <c r="O436" s="110"/>
    </row>
    <row r="437" spans="2:15" ht="15">
      <c r="B437" s="105">
        <v>432</v>
      </c>
      <c r="C437" s="193"/>
      <c r="D437" s="106">
        <v>2</v>
      </c>
      <c r="E437" s="111"/>
      <c r="F437" s="107"/>
      <c r="G437" s="107"/>
      <c r="H437" s="108"/>
      <c r="I437" s="107"/>
      <c r="J437" s="107"/>
      <c r="K437" s="107"/>
      <c r="L437" s="109"/>
      <c r="M437" s="102"/>
      <c r="N437" s="102"/>
      <c r="O437" s="110"/>
    </row>
    <row r="438" spans="2:15" ht="15">
      <c r="B438" s="105">
        <v>433</v>
      </c>
      <c r="C438" s="193"/>
      <c r="D438" s="106">
        <v>3</v>
      </c>
      <c r="E438" s="111"/>
      <c r="F438" s="107"/>
      <c r="G438" s="107"/>
      <c r="H438" s="108"/>
      <c r="I438" s="107"/>
      <c r="J438" s="107"/>
      <c r="K438" s="107"/>
      <c r="L438" s="109"/>
      <c r="M438" s="102"/>
      <c r="N438" s="102"/>
      <c r="O438" s="110"/>
    </row>
    <row r="439" spans="2:15" ht="15">
      <c r="B439" s="105">
        <v>434</v>
      </c>
      <c r="C439" s="193"/>
      <c r="D439" s="106">
        <v>4</v>
      </c>
      <c r="E439" s="111"/>
      <c r="F439" s="107"/>
      <c r="G439" s="107"/>
      <c r="H439" s="108"/>
      <c r="I439" s="107"/>
      <c r="J439" s="107"/>
      <c r="K439" s="107"/>
      <c r="L439" s="109"/>
      <c r="M439" s="102"/>
      <c r="N439" s="102"/>
      <c r="O439" s="110"/>
    </row>
    <row r="440" spans="2:15" ht="15">
      <c r="B440" s="105">
        <v>435</v>
      </c>
      <c r="C440" s="193"/>
      <c r="D440" s="106">
        <v>5</v>
      </c>
      <c r="E440" s="111"/>
      <c r="F440" s="107"/>
      <c r="G440" s="107"/>
      <c r="H440" s="108"/>
      <c r="I440" s="107"/>
      <c r="J440" s="107"/>
      <c r="K440" s="107"/>
      <c r="L440" s="109"/>
      <c r="M440" s="102"/>
      <c r="N440" s="102"/>
      <c r="O440" s="110"/>
    </row>
    <row r="441" spans="2:15" ht="15">
      <c r="B441" s="105">
        <v>436</v>
      </c>
      <c r="C441" s="193"/>
      <c r="D441" s="106">
        <v>6</v>
      </c>
      <c r="E441" s="111"/>
      <c r="F441" s="107"/>
      <c r="G441" s="107"/>
      <c r="H441" s="108"/>
      <c r="I441" s="107"/>
      <c r="J441" s="107"/>
      <c r="K441" s="107"/>
      <c r="L441" s="109"/>
      <c r="M441" s="102"/>
      <c r="N441" s="102"/>
      <c r="O441" s="110"/>
    </row>
    <row r="442" spans="2:15" ht="15">
      <c r="B442" s="105">
        <v>437</v>
      </c>
      <c r="C442" s="193"/>
      <c r="D442" s="106">
        <v>7</v>
      </c>
      <c r="E442" s="111"/>
      <c r="F442" s="107"/>
      <c r="G442" s="107"/>
      <c r="H442" s="108"/>
      <c r="I442" s="107"/>
      <c r="J442" s="107"/>
      <c r="K442" s="107"/>
      <c r="L442" s="109"/>
      <c r="M442" s="102"/>
      <c r="N442" s="102"/>
      <c r="O442" s="110"/>
    </row>
    <row r="443" spans="2:15" ht="15">
      <c r="B443" s="105">
        <v>438</v>
      </c>
      <c r="C443" s="193"/>
      <c r="D443" s="106">
        <v>8</v>
      </c>
      <c r="E443" s="111"/>
      <c r="F443" s="107"/>
      <c r="G443" s="107"/>
      <c r="H443" s="108"/>
      <c r="I443" s="107"/>
      <c r="J443" s="107"/>
      <c r="K443" s="107"/>
      <c r="L443" s="109"/>
      <c r="M443" s="102"/>
      <c r="N443" s="102"/>
      <c r="O443" s="110"/>
    </row>
    <row r="444" spans="2:15" ht="15">
      <c r="B444" s="105">
        <v>439</v>
      </c>
      <c r="C444" s="193"/>
      <c r="D444" s="106">
        <v>9</v>
      </c>
      <c r="E444" s="111"/>
      <c r="F444" s="107"/>
      <c r="G444" s="107"/>
      <c r="H444" s="108"/>
      <c r="I444" s="107"/>
      <c r="J444" s="107"/>
      <c r="K444" s="107"/>
      <c r="L444" s="109"/>
      <c r="M444" s="102"/>
      <c r="N444" s="102"/>
      <c r="O444" s="110"/>
    </row>
    <row r="445" spans="2:15" ht="15">
      <c r="B445" s="105">
        <v>440</v>
      </c>
      <c r="C445" s="193"/>
      <c r="D445" s="106">
        <v>10</v>
      </c>
      <c r="E445" s="111"/>
      <c r="F445" s="107"/>
      <c r="G445" s="107"/>
      <c r="H445" s="108"/>
      <c r="I445" s="107"/>
      <c r="J445" s="107"/>
      <c r="K445" s="107"/>
      <c r="L445" s="109"/>
      <c r="M445" s="102"/>
      <c r="N445" s="102"/>
      <c r="O445" s="110"/>
    </row>
    <row r="446" spans="2:15" ht="15">
      <c r="B446" s="105">
        <v>441</v>
      </c>
      <c r="C446" s="193"/>
      <c r="D446" s="106">
        <v>1</v>
      </c>
      <c r="E446" s="111"/>
      <c r="F446" s="107"/>
      <c r="G446" s="107"/>
      <c r="H446" s="108"/>
      <c r="I446" s="107"/>
      <c r="J446" s="107"/>
      <c r="K446" s="107"/>
      <c r="L446" s="109"/>
      <c r="M446" s="102"/>
      <c r="N446" s="102"/>
      <c r="O446" s="110"/>
    </row>
    <row r="447" spans="2:15" ht="15">
      <c r="B447" s="105">
        <v>442</v>
      </c>
      <c r="C447" s="193"/>
      <c r="D447" s="106">
        <v>2</v>
      </c>
      <c r="E447" s="111"/>
      <c r="F447" s="107"/>
      <c r="G447" s="107"/>
      <c r="H447" s="108"/>
      <c r="I447" s="107"/>
      <c r="J447" s="107"/>
      <c r="K447" s="107"/>
      <c r="L447" s="109"/>
      <c r="M447" s="102"/>
      <c r="N447" s="102"/>
      <c r="O447" s="110"/>
    </row>
    <row r="448" spans="2:15" ht="15">
      <c r="B448" s="105">
        <v>443</v>
      </c>
      <c r="C448" s="193"/>
      <c r="D448" s="106">
        <v>3</v>
      </c>
      <c r="E448" s="111"/>
      <c r="F448" s="107"/>
      <c r="G448" s="107"/>
      <c r="H448" s="108"/>
      <c r="I448" s="107"/>
      <c r="J448" s="107"/>
      <c r="K448" s="107"/>
      <c r="L448" s="109"/>
      <c r="M448" s="102"/>
      <c r="N448" s="102"/>
      <c r="O448" s="110"/>
    </row>
    <row r="449" spans="2:15" ht="15">
      <c r="B449" s="105">
        <v>444</v>
      </c>
      <c r="C449" s="193"/>
      <c r="D449" s="106">
        <v>4</v>
      </c>
      <c r="E449" s="111"/>
      <c r="F449" s="107"/>
      <c r="G449" s="107"/>
      <c r="H449" s="108"/>
      <c r="I449" s="107"/>
      <c r="J449" s="107"/>
      <c r="K449" s="107"/>
      <c r="L449" s="109"/>
      <c r="M449" s="102"/>
      <c r="N449" s="102"/>
      <c r="O449" s="110"/>
    </row>
    <row r="450" spans="2:15" ht="15">
      <c r="B450" s="105">
        <v>445</v>
      </c>
      <c r="C450" s="193"/>
      <c r="D450" s="106">
        <v>5</v>
      </c>
      <c r="E450" s="111"/>
      <c r="F450" s="107"/>
      <c r="G450" s="107"/>
      <c r="H450" s="108"/>
      <c r="I450" s="107"/>
      <c r="J450" s="107"/>
      <c r="K450" s="107"/>
      <c r="L450" s="109"/>
      <c r="M450" s="102"/>
      <c r="N450" s="102"/>
      <c r="O450" s="110"/>
    </row>
    <row r="451" spans="2:15" ht="15">
      <c r="B451" s="105">
        <v>446</v>
      </c>
      <c r="C451" s="193"/>
      <c r="D451" s="106">
        <v>6</v>
      </c>
      <c r="E451" s="111"/>
      <c r="F451" s="107"/>
      <c r="G451" s="107"/>
      <c r="H451" s="108"/>
      <c r="I451" s="107"/>
      <c r="J451" s="107"/>
      <c r="K451" s="107"/>
      <c r="L451" s="109"/>
      <c r="M451" s="102"/>
      <c r="N451" s="102"/>
      <c r="O451" s="110"/>
    </row>
    <row r="452" spans="2:15" ht="15">
      <c r="B452" s="105">
        <v>447</v>
      </c>
      <c r="C452" s="193"/>
      <c r="D452" s="106">
        <v>7</v>
      </c>
      <c r="E452" s="111"/>
      <c r="F452" s="107"/>
      <c r="G452" s="107"/>
      <c r="H452" s="108"/>
      <c r="I452" s="107"/>
      <c r="J452" s="107"/>
      <c r="K452" s="107"/>
      <c r="L452" s="109"/>
      <c r="M452" s="102"/>
      <c r="N452" s="102"/>
      <c r="O452" s="110"/>
    </row>
    <row r="453" spans="2:15" ht="15">
      <c r="B453" s="105">
        <v>448</v>
      </c>
      <c r="C453" s="193"/>
      <c r="D453" s="106">
        <v>8</v>
      </c>
      <c r="E453" s="111"/>
      <c r="F453" s="107"/>
      <c r="G453" s="107"/>
      <c r="H453" s="108"/>
      <c r="I453" s="107"/>
      <c r="J453" s="107"/>
      <c r="K453" s="107"/>
      <c r="L453" s="109"/>
      <c r="M453" s="102"/>
      <c r="N453" s="102"/>
      <c r="O453" s="110"/>
    </row>
    <row r="454" spans="2:15" ht="15">
      <c r="B454" s="105">
        <v>449</v>
      </c>
      <c r="C454" s="193"/>
      <c r="D454" s="106">
        <v>9</v>
      </c>
      <c r="E454" s="111"/>
      <c r="F454" s="107"/>
      <c r="G454" s="107"/>
      <c r="H454" s="108"/>
      <c r="I454" s="107"/>
      <c r="J454" s="107"/>
      <c r="K454" s="107"/>
      <c r="L454" s="109"/>
      <c r="M454" s="102"/>
      <c r="N454" s="102"/>
      <c r="O454" s="110"/>
    </row>
    <row r="455" spans="2:15" ht="15">
      <c r="B455" s="105">
        <v>450</v>
      </c>
      <c r="C455" s="193"/>
      <c r="D455" s="106">
        <v>10</v>
      </c>
      <c r="E455" s="111"/>
      <c r="F455" s="107"/>
      <c r="G455" s="107"/>
      <c r="H455" s="108"/>
      <c r="I455" s="107"/>
      <c r="J455" s="107"/>
      <c r="K455" s="107"/>
      <c r="L455" s="109"/>
      <c r="M455" s="102"/>
      <c r="N455" s="102"/>
      <c r="O455" s="110"/>
    </row>
    <row r="456" spans="2:15" ht="15">
      <c r="B456" s="105">
        <v>451</v>
      </c>
      <c r="C456" s="193"/>
      <c r="D456" s="106">
        <v>1</v>
      </c>
      <c r="E456" s="111"/>
      <c r="F456" s="107"/>
      <c r="G456" s="107"/>
      <c r="H456" s="108"/>
      <c r="I456" s="107"/>
      <c r="J456" s="107"/>
      <c r="K456" s="107"/>
      <c r="L456" s="109"/>
      <c r="M456" s="102"/>
      <c r="N456" s="102"/>
      <c r="O456" s="110"/>
    </row>
    <row r="457" spans="2:15" ht="15">
      <c r="B457" s="105">
        <v>452</v>
      </c>
      <c r="C457" s="193"/>
      <c r="D457" s="106">
        <v>2</v>
      </c>
      <c r="E457" s="111"/>
      <c r="F457" s="107"/>
      <c r="G457" s="107"/>
      <c r="H457" s="108"/>
      <c r="I457" s="107"/>
      <c r="J457" s="107"/>
      <c r="K457" s="107"/>
      <c r="L457" s="109"/>
      <c r="M457" s="102"/>
      <c r="N457" s="102"/>
      <c r="O457" s="110"/>
    </row>
    <row r="458" spans="2:15" ht="15">
      <c r="B458" s="105">
        <v>453</v>
      </c>
      <c r="C458" s="193"/>
      <c r="D458" s="106">
        <v>3</v>
      </c>
      <c r="E458" s="111"/>
      <c r="F458" s="107"/>
      <c r="G458" s="107"/>
      <c r="H458" s="108"/>
      <c r="I458" s="107"/>
      <c r="J458" s="107"/>
      <c r="K458" s="107"/>
      <c r="L458" s="109"/>
      <c r="M458" s="102"/>
      <c r="N458" s="102"/>
      <c r="O458" s="110"/>
    </row>
    <row r="459" spans="2:15" ht="15">
      <c r="B459" s="105">
        <v>454</v>
      </c>
      <c r="C459" s="193"/>
      <c r="D459" s="106">
        <v>4</v>
      </c>
      <c r="E459" s="111"/>
      <c r="F459" s="107"/>
      <c r="G459" s="107"/>
      <c r="H459" s="108"/>
      <c r="I459" s="107"/>
      <c r="J459" s="107"/>
      <c r="K459" s="107"/>
      <c r="L459" s="109"/>
      <c r="M459" s="102"/>
      <c r="N459" s="102"/>
      <c r="O459" s="110"/>
    </row>
    <row r="460" spans="2:15" ht="15">
      <c r="B460" s="105">
        <v>455</v>
      </c>
      <c r="C460" s="193"/>
      <c r="D460" s="106">
        <v>5</v>
      </c>
      <c r="E460" s="111"/>
      <c r="F460" s="107"/>
      <c r="G460" s="107"/>
      <c r="H460" s="108"/>
      <c r="I460" s="107"/>
      <c r="J460" s="107"/>
      <c r="K460" s="107"/>
      <c r="L460" s="109"/>
      <c r="M460" s="102"/>
      <c r="N460" s="102"/>
      <c r="O460" s="110"/>
    </row>
    <row r="461" spans="2:15" ht="15">
      <c r="B461" s="105">
        <v>456</v>
      </c>
      <c r="C461" s="193"/>
      <c r="D461" s="106">
        <v>6</v>
      </c>
      <c r="E461" s="111"/>
      <c r="F461" s="107"/>
      <c r="G461" s="107"/>
      <c r="H461" s="108"/>
      <c r="I461" s="107"/>
      <c r="J461" s="107"/>
      <c r="K461" s="107"/>
      <c r="L461" s="109"/>
      <c r="M461" s="102"/>
      <c r="N461" s="102"/>
      <c r="O461" s="110"/>
    </row>
    <row r="462" spans="2:15" ht="15">
      <c r="B462" s="105">
        <v>457</v>
      </c>
      <c r="C462" s="193"/>
      <c r="D462" s="106">
        <v>7</v>
      </c>
      <c r="E462" s="111"/>
      <c r="F462" s="107"/>
      <c r="G462" s="107"/>
      <c r="H462" s="108"/>
      <c r="I462" s="107"/>
      <c r="J462" s="107"/>
      <c r="K462" s="107"/>
      <c r="L462" s="109"/>
      <c r="M462" s="102"/>
      <c r="N462" s="102"/>
      <c r="O462" s="110"/>
    </row>
    <row r="463" spans="2:15" ht="15">
      <c r="B463" s="105">
        <v>458</v>
      </c>
      <c r="C463" s="193"/>
      <c r="D463" s="106">
        <v>8</v>
      </c>
      <c r="E463" s="111"/>
      <c r="F463" s="107"/>
      <c r="G463" s="107"/>
      <c r="H463" s="108"/>
      <c r="I463" s="107"/>
      <c r="J463" s="107"/>
      <c r="K463" s="107"/>
      <c r="L463" s="109"/>
      <c r="M463" s="102"/>
      <c r="N463" s="102"/>
      <c r="O463" s="110"/>
    </row>
    <row r="464" spans="2:15" ht="15">
      <c r="B464" s="105">
        <v>459</v>
      </c>
      <c r="C464" s="193"/>
      <c r="D464" s="106">
        <v>9</v>
      </c>
      <c r="E464" s="111"/>
      <c r="F464" s="107"/>
      <c r="G464" s="107"/>
      <c r="H464" s="108"/>
      <c r="I464" s="107"/>
      <c r="J464" s="107"/>
      <c r="K464" s="107"/>
      <c r="L464" s="109"/>
      <c r="M464" s="102"/>
      <c r="N464" s="102"/>
      <c r="O464" s="110"/>
    </row>
    <row r="465" spans="2:15" ht="15">
      <c r="B465" s="105">
        <v>460</v>
      </c>
      <c r="C465" s="193"/>
      <c r="D465" s="106">
        <v>10</v>
      </c>
      <c r="E465" s="111"/>
      <c r="F465" s="107"/>
      <c r="G465" s="107"/>
      <c r="H465" s="108"/>
      <c r="I465" s="107"/>
      <c r="J465" s="107"/>
      <c r="K465" s="107"/>
      <c r="L465" s="109"/>
      <c r="M465" s="102"/>
      <c r="N465" s="102"/>
      <c r="O465" s="110"/>
    </row>
    <row r="466" spans="2:15" ht="15">
      <c r="B466" s="105">
        <v>461</v>
      </c>
      <c r="C466" s="193"/>
      <c r="D466" s="106">
        <v>1</v>
      </c>
      <c r="E466" s="111"/>
      <c r="F466" s="107"/>
      <c r="G466" s="107"/>
      <c r="H466" s="108"/>
      <c r="I466" s="107"/>
      <c r="J466" s="107"/>
      <c r="K466" s="107"/>
      <c r="L466" s="109"/>
      <c r="M466" s="102"/>
      <c r="N466" s="102"/>
      <c r="O466" s="110"/>
    </row>
    <row r="467" spans="2:15" ht="15">
      <c r="B467" s="105">
        <v>462</v>
      </c>
      <c r="C467" s="193"/>
      <c r="D467" s="106">
        <v>2</v>
      </c>
      <c r="E467" s="111"/>
      <c r="F467" s="107"/>
      <c r="G467" s="107"/>
      <c r="H467" s="108"/>
      <c r="I467" s="107"/>
      <c r="J467" s="107"/>
      <c r="K467" s="107"/>
      <c r="L467" s="109"/>
      <c r="M467" s="102"/>
      <c r="N467" s="102"/>
      <c r="O467" s="110"/>
    </row>
    <row r="468" spans="2:15" ht="15">
      <c r="B468" s="105">
        <v>463</v>
      </c>
      <c r="C468" s="193"/>
      <c r="D468" s="106">
        <v>3</v>
      </c>
      <c r="E468" s="111"/>
      <c r="F468" s="107"/>
      <c r="G468" s="107"/>
      <c r="H468" s="108"/>
      <c r="I468" s="107"/>
      <c r="J468" s="107"/>
      <c r="K468" s="107"/>
      <c r="L468" s="109"/>
      <c r="M468" s="102"/>
      <c r="N468" s="102"/>
      <c r="O468" s="110"/>
    </row>
    <row r="469" spans="2:15" ht="15">
      <c r="B469" s="105">
        <v>464</v>
      </c>
      <c r="C469" s="193"/>
      <c r="D469" s="106">
        <v>4</v>
      </c>
      <c r="E469" s="111"/>
      <c r="F469" s="107"/>
      <c r="G469" s="107"/>
      <c r="H469" s="108"/>
      <c r="I469" s="107"/>
      <c r="J469" s="107"/>
      <c r="K469" s="107"/>
      <c r="L469" s="109"/>
      <c r="M469" s="102"/>
      <c r="N469" s="102"/>
      <c r="O469" s="110"/>
    </row>
    <row r="470" spans="2:15" ht="15">
      <c r="B470" s="105">
        <v>465</v>
      </c>
      <c r="C470" s="193"/>
      <c r="D470" s="106">
        <v>5</v>
      </c>
      <c r="E470" s="111"/>
      <c r="F470" s="107"/>
      <c r="G470" s="107"/>
      <c r="H470" s="108"/>
      <c r="I470" s="107"/>
      <c r="J470" s="107"/>
      <c r="K470" s="107"/>
      <c r="L470" s="109"/>
      <c r="M470" s="102"/>
      <c r="N470" s="102"/>
      <c r="O470" s="110"/>
    </row>
    <row r="471" spans="2:15" ht="15">
      <c r="B471" s="105">
        <v>466</v>
      </c>
      <c r="C471" s="193"/>
      <c r="D471" s="106">
        <v>6</v>
      </c>
      <c r="E471" s="111"/>
      <c r="F471" s="107"/>
      <c r="G471" s="107"/>
      <c r="H471" s="108"/>
      <c r="I471" s="107"/>
      <c r="J471" s="107"/>
      <c r="K471" s="107"/>
      <c r="L471" s="109"/>
      <c r="M471" s="102"/>
      <c r="N471" s="102"/>
      <c r="O471" s="110"/>
    </row>
    <row r="472" spans="2:15" ht="15">
      <c r="B472" s="105">
        <v>467</v>
      </c>
      <c r="C472" s="193"/>
      <c r="D472" s="106">
        <v>7</v>
      </c>
      <c r="E472" s="111"/>
      <c r="F472" s="107"/>
      <c r="G472" s="107"/>
      <c r="H472" s="108"/>
      <c r="I472" s="107"/>
      <c r="J472" s="107"/>
      <c r="K472" s="107"/>
      <c r="L472" s="109"/>
      <c r="M472" s="102"/>
      <c r="N472" s="102"/>
      <c r="O472" s="110"/>
    </row>
    <row r="473" spans="2:15" ht="15">
      <c r="B473" s="105">
        <v>468</v>
      </c>
      <c r="C473" s="193"/>
      <c r="D473" s="106">
        <v>8</v>
      </c>
      <c r="E473" s="111"/>
      <c r="F473" s="107"/>
      <c r="G473" s="107"/>
      <c r="H473" s="108"/>
      <c r="I473" s="107"/>
      <c r="J473" s="107"/>
      <c r="K473" s="107"/>
      <c r="L473" s="109"/>
      <c r="M473" s="102"/>
      <c r="N473" s="102"/>
      <c r="O473" s="110"/>
    </row>
    <row r="474" spans="2:15" ht="15">
      <c r="B474" s="105">
        <v>469</v>
      </c>
      <c r="C474" s="193"/>
      <c r="D474" s="106">
        <v>9</v>
      </c>
      <c r="E474" s="111"/>
      <c r="F474" s="107"/>
      <c r="G474" s="107"/>
      <c r="H474" s="108"/>
      <c r="I474" s="107"/>
      <c r="J474" s="107"/>
      <c r="K474" s="107"/>
      <c r="L474" s="109"/>
      <c r="M474" s="102"/>
      <c r="N474" s="102"/>
      <c r="O474" s="110"/>
    </row>
    <row r="475" spans="2:15" ht="15">
      <c r="B475" s="105">
        <v>470</v>
      </c>
      <c r="C475" s="193"/>
      <c r="D475" s="106">
        <v>10</v>
      </c>
      <c r="E475" s="111"/>
      <c r="F475" s="107"/>
      <c r="G475" s="107"/>
      <c r="H475" s="108"/>
      <c r="I475" s="107"/>
      <c r="J475" s="107"/>
      <c r="K475" s="107"/>
      <c r="L475" s="109"/>
      <c r="M475" s="102"/>
      <c r="N475" s="102"/>
      <c r="O475" s="110"/>
    </row>
    <row r="476" spans="2:15" ht="15">
      <c r="B476" s="105">
        <v>471</v>
      </c>
      <c r="C476" s="193"/>
      <c r="D476" s="106">
        <v>1</v>
      </c>
      <c r="E476" s="111"/>
      <c r="F476" s="107"/>
      <c r="G476" s="107"/>
      <c r="H476" s="108"/>
      <c r="I476" s="107"/>
      <c r="J476" s="107"/>
      <c r="K476" s="107"/>
      <c r="L476" s="109"/>
      <c r="M476" s="102"/>
      <c r="N476" s="102"/>
      <c r="O476" s="110"/>
    </row>
    <row r="477" spans="2:15" ht="15">
      <c r="B477" s="105">
        <v>472</v>
      </c>
      <c r="C477" s="193"/>
      <c r="D477" s="106">
        <v>2</v>
      </c>
      <c r="E477" s="111"/>
      <c r="F477" s="107"/>
      <c r="G477" s="107"/>
      <c r="H477" s="108"/>
      <c r="I477" s="107"/>
      <c r="J477" s="107"/>
      <c r="K477" s="107"/>
      <c r="L477" s="109"/>
      <c r="M477" s="102"/>
      <c r="N477" s="102"/>
      <c r="O477" s="110"/>
    </row>
    <row r="478" spans="2:15" ht="15">
      <c r="B478" s="105">
        <v>473</v>
      </c>
      <c r="C478" s="193"/>
      <c r="D478" s="106">
        <v>3</v>
      </c>
      <c r="E478" s="111"/>
      <c r="F478" s="107"/>
      <c r="G478" s="107"/>
      <c r="H478" s="108"/>
      <c r="I478" s="107"/>
      <c r="J478" s="107"/>
      <c r="K478" s="107"/>
      <c r="L478" s="109"/>
      <c r="M478" s="102"/>
      <c r="N478" s="102"/>
      <c r="O478" s="110"/>
    </row>
    <row r="479" spans="2:15" ht="15">
      <c r="B479" s="105">
        <v>474</v>
      </c>
      <c r="C479" s="193"/>
      <c r="D479" s="106">
        <v>4</v>
      </c>
      <c r="E479" s="111"/>
      <c r="F479" s="107"/>
      <c r="G479" s="107"/>
      <c r="H479" s="108"/>
      <c r="I479" s="107"/>
      <c r="J479" s="107"/>
      <c r="K479" s="107"/>
      <c r="L479" s="109"/>
      <c r="M479" s="102"/>
      <c r="N479" s="102"/>
      <c r="O479" s="110"/>
    </row>
    <row r="480" spans="2:15" ht="15">
      <c r="B480" s="105">
        <v>475</v>
      </c>
      <c r="C480" s="193"/>
      <c r="D480" s="106">
        <v>5</v>
      </c>
      <c r="E480" s="111"/>
      <c r="F480" s="107"/>
      <c r="G480" s="107"/>
      <c r="H480" s="108"/>
      <c r="I480" s="107"/>
      <c r="J480" s="107"/>
      <c r="K480" s="107"/>
      <c r="L480" s="109"/>
      <c r="M480" s="102"/>
      <c r="N480" s="102"/>
      <c r="O480" s="110"/>
    </row>
    <row r="481" spans="2:15" ht="15">
      <c r="B481" s="105">
        <v>476</v>
      </c>
      <c r="C481" s="193"/>
      <c r="D481" s="106">
        <v>6</v>
      </c>
      <c r="E481" s="111"/>
      <c r="F481" s="107"/>
      <c r="G481" s="107"/>
      <c r="H481" s="108"/>
      <c r="I481" s="107"/>
      <c r="J481" s="107"/>
      <c r="K481" s="107"/>
      <c r="L481" s="109"/>
      <c r="M481" s="102"/>
      <c r="N481" s="102"/>
      <c r="O481" s="110"/>
    </row>
    <row r="482" spans="2:15" ht="15">
      <c r="B482" s="105">
        <v>477</v>
      </c>
      <c r="C482" s="193"/>
      <c r="D482" s="106">
        <v>7</v>
      </c>
      <c r="E482" s="111"/>
      <c r="F482" s="107"/>
      <c r="G482" s="107"/>
      <c r="H482" s="108"/>
      <c r="I482" s="107"/>
      <c r="J482" s="107"/>
      <c r="K482" s="107"/>
      <c r="L482" s="109"/>
      <c r="M482" s="102"/>
      <c r="N482" s="102"/>
      <c r="O482" s="110"/>
    </row>
    <row r="483" spans="2:15" ht="15">
      <c r="B483" s="105">
        <v>478</v>
      </c>
      <c r="C483" s="193"/>
      <c r="D483" s="106">
        <v>8</v>
      </c>
      <c r="E483" s="111"/>
      <c r="F483" s="107"/>
      <c r="G483" s="107"/>
      <c r="H483" s="108"/>
      <c r="I483" s="107"/>
      <c r="J483" s="107"/>
      <c r="K483" s="107"/>
      <c r="L483" s="109"/>
      <c r="M483" s="102"/>
      <c r="N483" s="102"/>
      <c r="O483" s="110"/>
    </row>
    <row r="484" spans="2:15" ht="15">
      <c r="B484" s="105">
        <v>479</v>
      </c>
      <c r="C484" s="193"/>
      <c r="D484" s="106">
        <v>9</v>
      </c>
      <c r="E484" s="111"/>
      <c r="F484" s="107"/>
      <c r="G484" s="107"/>
      <c r="H484" s="108"/>
      <c r="I484" s="107"/>
      <c r="J484" s="107"/>
      <c r="K484" s="107"/>
      <c r="L484" s="109"/>
      <c r="M484" s="102"/>
      <c r="N484" s="102"/>
      <c r="O484" s="110"/>
    </row>
    <row r="485" spans="2:15" ht="15">
      <c r="B485" s="105">
        <v>480</v>
      </c>
      <c r="C485" s="193"/>
      <c r="D485" s="106">
        <v>10</v>
      </c>
      <c r="E485" s="111"/>
      <c r="F485" s="107"/>
      <c r="G485" s="107"/>
      <c r="H485" s="108"/>
      <c r="I485" s="107"/>
      <c r="J485" s="107"/>
      <c r="K485" s="107"/>
      <c r="L485" s="109"/>
      <c r="M485" s="102"/>
      <c r="N485" s="102"/>
      <c r="O485" s="110"/>
    </row>
    <row r="486" spans="2:15" ht="15">
      <c r="B486" s="105">
        <v>481</v>
      </c>
      <c r="C486" s="193"/>
      <c r="D486" s="106">
        <v>1</v>
      </c>
      <c r="E486" s="111"/>
      <c r="F486" s="107"/>
      <c r="G486" s="107"/>
      <c r="H486" s="108"/>
      <c r="I486" s="107"/>
      <c r="J486" s="107"/>
      <c r="K486" s="107"/>
      <c r="L486" s="109"/>
      <c r="M486" s="102"/>
      <c r="N486" s="102"/>
      <c r="O486" s="110"/>
    </row>
    <row r="487" spans="2:15" ht="15">
      <c r="B487" s="105">
        <v>482</v>
      </c>
      <c r="C487" s="193"/>
      <c r="D487" s="106">
        <v>2</v>
      </c>
      <c r="E487" s="111"/>
      <c r="F487" s="107"/>
      <c r="G487" s="107"/>
      <c r="H487" s="108"/>
      <c r="I487" s="107"/>
      <c r="J487" s="107"/>
      <c r="K487" s="107"/>
      <c r="L487" s="109"/>
      <c r="M487" s="102"/>
      <c r="N487" s="102"/>
      <c r="O487" s="110"/>
    </row>
    <row r="488" spans="2:15" ht="15">
      <c r="B488" s="105">
        <v>483</v>
      </c>
      <c r="C488" s="193"/>
      <c r="D488" s="106">
        <v>3</v>
      </c>
      <c r="E488" s="111"/>
      <c r="F488" s="107"/>
      <c r="G488" s="107"/>
      <c r="H488" s="108"/>
      <c r="I488" s="107"/>
      <c r="J488" s="107"/>
      <c r="K488" s="107"/>
      <c r="L488" s="109"/>
      <c r="M488" s="102"/>
      <c r="N488" s="102"/>
      <c r="O488" s="110"/>
    </row>
    <row r="489" spans="2:15" ht="15">
      <c r="B489" s="105">
        <v>484</v>
      </c>
      <c r="C489" s="193"/>
      <c r="D489" s="106">
        <v>4</v>
      </c>
      <c r="E489" s="111"/>
      <c r="F489" s="107"/>
      <c r="G489" s="107"/>
      <c r="H489" s="108"/>
      <c r="I489" s="107"/>
      <c r="J489" s="107"/>
      <c r="K489" s="107"/>
      <c r="L489" s="109"/>
      <c r="M489" s="102"/>
      <c r="N489" s="102"/>
      <c r="O489" s="110"/>
    </row>
    <row r="490" spans="2:15" ht="15">
      <c r="B490" s="105">
        <v>485</v>
      </c>
      <c r="C490" s="193"/>
      <c r="D490" s="106">
        <v>5</v>
      </c>
      <c r="E490" s="111"/>
      <c r="F490" s="107"/>
      <c r="G490" s="107"/>
      <c r="H490" s="108"/>
      <c r="I490" s="107"/>
      <c r="J490" s="107"/>
      <c r="K490" s="107"/>
      <c r="L490" s="109"/>
      <c r="M490" s="102"/>
      <c r="N490" s="102"/>
      <c r="O490" s="110"/>
    </row>
    <row r="491" spans="2:15" ht="15">
      <c r="B491" s="105">
        <v>486</v>
      </c>
      <c r="C491" s="193"/>
      <c r="D491" s="106">
        <v>6</v>
      </c>
      <c r="E491" s="111"/>
      <c r="F491" s="107"/>
      <c r="G491" s="107"/>
      <c r="H491" s="108"/>
      <c r="I491" s="107"/>
      <c r="J491" s="107"/>
      <c r="K491" s="107"/>
      <c r="L491" s="109"/>
      <c r="M491" s="102"/>
      <c r="N491" s="102"/>
      <c r="O491" s="110"/>
    </row>
    <row r="492" spans="2:15" ht="15">
      <c r="B492" s="105">
        <v>487</v>
      </c>
      <c r="C492" s="193"/>
      <c r="D492" s="106">
        <v>7</v>
      </c>
      <c r="E492" s="111"/>
      <c r="F492" s="107"/>
      <c r="G492" s="107"/>
      <c r="H492" s="108"/>
      <c r="I492" s="107"/>
      <c r="J492" s="107"/>
      <c r="K492" s="107"/>
      <c r="L492" s="109"/>
      <c r="M492" s="102"/>
      <c r="N492" s="102"/>
      <c r="O492" s="110"/>
    </row>
    <row r="493" spans="2:15" ht="15">
      <c r="B493" s="105">
        <v>488</v>
      </c>
      <c r="C493" s="193"/>
      <c r="D493" s="106">
        <v>8</v>
      </c>
      <c r="E493" s="111"/>
      <c r="F493" s="107"/>
      <c r="G493" s="107"/>
      <c r="H493" s="108"/>
      <c r="I493" s="107"/>
      <c r="J493" s="107"/>
      <c r="K493" s="107"/>
      <c r="L493" s="109"/>
      <c r="M493" s="102"/>
      <c r="N493" s="102"/>
      <c r="O493" s="110"/>
    </row>
    <row r="494" spans="2:15" ht="15">
      <c r="B494" s="105">
        <v>489</v>
      </c>
      <c r="C494" s="193"/>
      <c r="D494" s="106">
        <v>9</v>
      </c>
      <c r="E494" s="111"/>
      <c r="F494" s="107"/>
      <c r="G494" s="107"/>
      <c r="H494" s="108"/>
      <c r="I494" s="107"/>
      <c r="J494" s="107"/>
      <c r="K494" s="107"/>
      <c r="L494" s="109"/>
      <c r="M494" s="102"/>
      <c r="N494" s="102"/>
      <c r="O494" s="110"/>
    </row>
    <row r="495" spans="2:15" ht="15">
      <c r="B495" s="105">
        <v>490</v>
      </c>
      <c r="C495" s="193"/>
      <c r="D495" s="106">
        <v>10</v>
      </c>
      <c r="E495" s="111"/>
      <c r="F495" s="107"/>
      <c r="G495" s="107"/>
      <c r="H495" s="108"/>
      <c r="I495" s="107"/>
      <c r="J495" s="107"/>
      <c r="K495" s="107"/>
      <c r="L495" s="109"/>
      <c r="M495" s="102"/>
      <c r="N495" s="102"/>
      <c r="O495" s="110"/>
    </row>
    <row r="496" spans="2:15" ht="15">
      <c r="B496" s="105">
        <v>491</v>
      </c>
      <c r="C496" s="193"/>
      <c r="D496" s="106">
        <v>1</v>
      </c>
      <c r="E496" s="111"/>
      <c r="F496" s="107"/>
      <c r="G496" s="107"/>
      <c r="H496" s="108"/>
      <c r="I496" s="107"/>
      <c r="J496" s="107"/>
      <c r="K496" s="107"/>
      <c r="L496" s="109"/>
      <c r="M496" s="102"/>
      <c r="N496" s="102"/>
      <c r="O496" s="110"/>
    </row>
    <row r="497" spans="2:15" ht="15">
      <c r="B497" s="105">
        <v>492</v>
      </c>
      <c r="C497" s="193"/>
      <c r="D497" s="106">
        <v>2</v>
      </c>
      <c r="E497" s="111"/>
      <c r="F497" s="107"/>
      <c r="G497" s="107"/>
      <c r="H497" s="108"/>
      <c r="I497" s="107"/>
      <c r="J497" s="107"/>
      <c r="K497" s="107"/>
      <c r="L497" s="109"/>
      <c r="M497" s="102"/>
      <c r="N497" s="102"/>
      <c r="O497" s="110"/>
    </row>
    <row r="498" spans="2:15" ht="15">
      <c r="B498" s="105">
        <v>493</v>
      </c>
      <c r="C498" s="193"/>
      <c r="D498" s="106">
        <v>3</v>
      </c>
      <c r="E498" s="111"/>
      <c r="F498" s="107"/>
      <c r="G498" s="107"/>
      <c r="H498" s="108"/>
      <c r="I498" s="107"/>
      <c r="J498" s="107"/>
      <c r="K498" s="107"/>
      <c r="L498" s="109"/>
      <c r="M498" s="102"/>
      <c r="N498" s="102"/>
      <c r="O498" s="110"/>
    </row>
    <row r="499" spans="2:15" ht="15">
      <c r="B499" s="105">
        <v>494</v>
      </c>
      <c r="C499" s="193"/>
      <c r="D499" s="106">
        <v>4</v>
      </c>
      <c r="E499" s="111"/>
      <c r="F499" s="107"/>
      <c r="G499" s="107"/>
      <c r="H499" s="108"/>
      <c r="I499" s="107"/>
      <c r="J499" s="107"/>
      <c r="K499" s="107"/>
      <c r="L499" s="109"/>
      <c r="M499" s="102"/>
      <c r="N499" s="102"/>
      <c r="O499" s="110"/>
    </row>
    <row r="500" spans="2:15" ht="15">
      <c r="B500" s="105">
        <v>495</v>
      </c>
      <c r="C500" s="193"/>
      <c r="D500" s="106">
        <v>5</v>
      </c>
      <c r="E500" s="111"/>
      <c r="F500" s="107"/>
      <c r="G500" s="107"/>
      <c r="H500" s="108"/>
      <c r="I500" s="107"/>
      <c r="J500" s="107"/>
      <c r="K500" s="107"/>
      <c r="L500" s="109"/>
      <c r="M500" s="102"/>
      <c r="N500" s="102"/>
      <c r="O500" s="110"/>
    </row>
    <row r="501" spans="2:15" ht="15">
      <c r="B501" s="105">
        <v>496</v>
      </c>
      <c r="C501" s="193"/>
      <c r="D501" s="106">
        <v>6</v>
      </c>
      <c r="E501" s="111"/>
      <c r="F501" s="107"/>
      <c r="G501" s="107"/>
      <c r="H501" s="108"/>
      <c r="I501" s="107"/>
      <c r="J501" s="107"/>
      <c r="K501" s="107"/>
      <c r="L501" s="109"/>
      <c r="M501" s="102"/>
      <c r="N501" s="102"/>
      <c r="O501" s="110"/>
    </row>
    <row r="502" spans="2:15" ht="15">
      <c r="B502" s="105">
        <v>497</v>
      </c>
      <c r="C502" s="193"/>
      <c r="D502" s="106">
        <v>7</v>
      </c>
      <c r="E502" s="111"/>
      <c r="F502" s="107"/>
      <c r="G502" s="107"/>
      <c r="H502" s="108"/>
      <c r="I502" s="107"/>
      <c r="J502" s="107"/>
      <c r="K502" s="107"/>
      <c r="L502" s="109"/>
      <c r="M502" s="102"/>
      <c r="N502" s="102"/>
      <c r="O502" s="110"/>
    </row>
    <row r="503" spans="2:15" ht="15">
      <c r="B503" s="105">
        <v>498</v>
      </c>
      <c r="C503" s="193"/>
      <c r="D503" s="106">
        <v>8</v>
      </c>
      <c r="E503" s="111"/>
      <c r="F503" s="107"/>
      <c r="G503" s="107"/>
      <c r="H503" s="108"/>
      <c r="I503" s="107"/>
      <c r="J503" s="107"/>
      <c r="K503" s="107"/>
      <c r="L503" s="109"/>
      <c r="M503" s="102"/>
      <c r="N503" s="102"/>
      <c r="O503" s="110"/>
    </row>
    <row r="504" spans="2:15" ht="15">
      <c r="B504" s="105">
        <v>499</v>
      </c>
      <c r="C504" s="193"/>
      <c r="D504" s="106">
        <v>9</v>
      </c>
      <c r="E504" s="111"/>
      <c r="F504" s="107"/>
      <c r="G504" s="107"/>
      <c r="H504" s="108"/>
      <c r="I504" s="107"/>
      <c r="J504" s="107"/>
      <c r="K504" s="107"/>
      <c r="L504" s="109"/>
      <c r="M504" s="102"/>
      <c r="N504" s="102"/>
      <c r="O504" s="110"/>
    </row>
    <row r="505" spans="2:15" ht="15">
      <c r="B505" s="105">
        <v>500</v>
      </c>
      <c r="C505" s="193"/>
      <c r="D505" s="106">
        <v>10</v>
      </c>
      <c r="E505" s="111"/>
      <c r="F505" s="107"/>
      <c r="G505" s="107"/>
      <c r="H505" s="108"/>
      <c r="I505" s="107"/>
      <c r="J505" s="107"/>
      <c r="K505" s="107"/>
      <c r="L505" s="109"/>
      <c r="M505" s="102"/>
      <c r="N505" s="102"/>
      <c r="O505" s="110"/>
    </row>
  </sheetData>
  <sheetProtection password="83BD" sheet="1" objects="1" scenarios="1"/>
  <mergeCells count="52">
    <mergeCell ref="C486:C495"/>
    <mergeCell ref="C496:C505"/>
    <mergeCell ref="C426:C435"/>
    <mergeCell ref="C436:C445"/>
    <mergeCell ref="C446:C455"/>
    <mergeCell ref="C456:C465"/>
    <mergeCell ref="C466:C475"/>
    <mergeCell ref="C476:C485"/>
    <mergeCell ref="C416:C425"/>
    <mergeCell ref="C306:C315"/>
    <mergeCell ref="C316:C325"/>
    <mergeCell ref="C326:C335"/>
    <mergeCell ref="C336:C345"/>
    <mergeCell ref="C346:C355"/>
    <mergeCell ref="C356:C365"/>
    <mergeCell ref="C366:C375"/>
    <mergeCell ref="C376:C385"/>
    <mergeCell ref="C386:C395"/>
    <mergeCell ref="C396:C405"/>
    <mergeCell ref="C406:C415"/>
    <mergeCell ref="C296:C305"/>
    <mergeCell ref="C186:C195"/>
    <mergeCell ref="C196:C205"/>
    <mergeCell ref="C206:C215"/>
    <mergeCell ref="C216:C225"/>
    <mergeCell ref="C226:C235"/>
    <mergeCell ref="C236:C245"/>
    <mergeCell ref="C246:C255"/>
    <mergeCell ref="C256:C265"/>
    <mergeCell ref="C266:C275"/>
    <mergeCell ref="C276:C285"/>
    <mergeCell ref="C286:C295"/>
    <mergeCell ref="C176:C185"/>
    <mergeCell ref="C66:C75"/>
    <mergeCell ref="C76:C85"/>
    <mergeCell ref="C86:C95"/>
    <mergeCell ref="C96:C105"/>
    <mergeCell ref="C106:C115"/>
    <mergeCell ref="C116:C125"/>
    <mergeCell ref="C126:C135"/>
    <mergeCell ref="C136:C145"/>
    <mergeCell ref="C146:C155"/>
    <mergeCell ref="C156:C165"/>
    <mergeCell ref="C166:C175"/>
    <mergeCell ref="O3:O4"/>
    <mergeCell ref="C56:C65"/>
    <mergeCell ref="C3:F3"/>
    <mergeCell ref="C6:C15"/>
    <mergeCell ref="C16:C25"/>
    <mergeCell ref="C26:C35"/>
    <mergeCell ref="C36:C45"/>
    <mergeCell ref="C46:C55"/>
  </mergeCells>
  <dataValidations count="4">
    <dataValidation type="list" allowBlank="1" showInputMessage="1" showErrorMessage="1" sqref="E6:E505">
      <formula1>$Q$6:$Q$125</formula1>
    </dataValidation>
    <dataValidation type="list" allowBlank="1" showInputMessage="1" showErrorMessage="1" sqref="I3">
      <formula1>$T$6:$T$17</formula1>
    </dataValidation>
    <dataValidation type="list" allowBlank="1" showInputMessage="1" showErrorMessage="1" sqref="N6:N505">
      <formula1>$S$6:$S$7</formula1>
    </dataValidation>
    <dataValidation type="list" allowBlank="1" showInputMessage="1" showErrorMessage="1" sqref="M6:M505">
      <formula1>$R$6:$R$14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/>
    <pageSetUpPr fitToPage="1"/>
  </sheetPr>
  <dimension ref="A1:L800"/>
  <sheetViews>
    <sheetView view="pageBreakPreview" zoomScaleSheetLayoutView="100" workbookViewId="0" topLeftCell="A796">
      <selection activeCell="G790" sqref="G790"/>
    </sheetView>
  </sheetViews>
  <sheetFormatPr defaultColWidth="9.140625" defaultRowHeight="15"/>
  <cols>
    <col min="1" max="1" width="5.8515625" style="46" customWidth="1"/>
    <col min="2" max="2" width="12.8515625" style="0" customWidth="1"/>
    <col min="3" max="3" width="7.28125" style="0" customWidth="1"/>
    <col min="4" max="4" width="50.00390625" style="5" customWidth="1"/>
    <col min="5" max="5" width="5.8515625" style="0" customWidth="1"/>
    <col min="6" max="6" width="12.7109375" style="0" customWidth="1"/>
    <col min="7" max="7" width="13.140625" style="0" customWidth="1"/>
    <col min="8" max="8" width="12.7109375" style="0" customWidth="1"/>
    <col min="9" max="9" width="13.00390625" style="3" customWidth="1"/>
    <col min="10" max="10" width="9.00390625" style="128" customWidth="1"/>
    <col min="11" max="11" width="9.28125" style="1" bestFit="1" customWidth="1"/>
  </cols>
  <sheetData>
    <row r="1" spans="6:9" ht="13.5">
      <c r="F1" s="65"/>
      <c r="G1" s="28"/>
      <c r="H1" s="28"/>
      <c r="I1" s="28"/>
    </row>
    <row r="2" spans="1:4" ht="14.25">
      <c r="A2" s="157" t="s">
        <v>279</v>
      </c>
      <c r="B2" s="199" t="str">
        <f>CONCATENATE("出品表　（　",'【時計】入力欄'!I$3,"APREオークション　時計）")</f>
        <v>出品表　（　APREオークション　時計）</v>
      </c>
      <c r="C2" s="199"/>
      <c r="D2" s="199"/>
    </row>
    <row r="3" spans="6:9" ht="3.75" customHeight="1" thickBot="1">
      <c r="F3" s="114"/>
      <c r="G3" s="114"/>
      <c r="H3" s="114"/>
      <c r="I3" s="114"/>
    </row>
    <row r="4" spans="1:9" ht="33.75" customHeight="1" thickBot="1">
      <c r="A4" s="133"/>
      <c r="B4" s="127" t="s">
        <v>259</v>
      </c>
      <c r="C4" s="184" t="str">
        <f>IF('【時計】入力欄'!C6="","",'【時計】入力欄'!C6)</f>
        <v/>
      </c>
      <c r="D4" s="134" t="s">
        <v>260</v>
      </c>
      <c r="E4" s="135"/>
      <c r="F4" s="115" t="s">
        <v>261</v>
      </c>
      <c r="G4" s="195" t="str">
        <f>IF('【時計】入力欄'!C$3="","",'【時計】入力欄'!C$3)</f>
        <v/>
      </c>
      <c r="H4" s="196"/>
      <c r="I4" s="197"/>
    </row>
    <row r="5" spans="1:9" ht="5.25" customHeight="1" thickBot="1">
      <c r="A5" s="47"/>
      <c r="B5" s="45"/>
      <c r="G5" s="81"/>
      <c r="H5" s="81"/>
      <c r="I5" s="39"/>
    </row>
    <row r="6" spans="1:9" ht="45" customHeight="1">
      <c r="A6" s="48" t="s">
        <v>2</v>
      </c>
      <c r="B6" s="49" t="s">
        <v>13</v>
      </c>
      <c r="C6" s="49" t="s">
        <v>21</v>
      </c>
      <c r="D6" s="137" t="s">
        <v>6</v>
      </c>
      <c r="E6" s="49" t="s">
        <v>280</v>
      </c>
      <c r="F6" s="51" t="s">
        <v>292</v>
      </c>
      <c r="G6" s="208" t="s">
        <v>302</v>
      </c>
      <c r="H6" s="158" t="s">
        <v>281</v>
      </c>
      <c r="I6" s="23"/>
    </row>
    <row r="7" spans="1:12" ht="45" customHeight="1">
      <c r="A7" s="139" t="s">
        <v>282</v>
      </c>
      <c r="B7" s="80" t="str">
        <f>IF('【時計】入力欄'!E6="","",'【時計】入力欄'!E6)</f>
        <v/>
      </c>
      <c r="C7" s="22" t="str">
        <f>IF('【時計】入力欄'!F6="","",'【時計】入力欄'!F6)</f>
        <v/>
      </c>
      <c r="D7" s="159" t="str">
        <f>CONCATENATE(IF('【時計】入力欄'!G6="","",'【時計】入力欄'!G6&amp;" "),IF('【時計】入力欄'!H6="","",'【時計】入力欄'!H6&amp;" "),IF('【時計】入力欄'!I6="","",'【時計】入力欄'!I6&amp;" "),IF('【時計】入力欄'!J6="","",'【時計】入力欄'!J6&amp;" "))</f>
        <v/>
      </c>
      <c r="E7" s="141" t="str">
        <f>IF('【時計】入力欄'!K6="","",'【時計】入力欄'!K6&amp;"g")</f>
        <v/>
      </c>
      <c r="F7" s="163" t="str">
        <f>IF('【時計】入力欄'!L6="","",'【時計】入力欄'!L6)</f>
        <v/>
      </c>
      <c r="G7" s="44" t="str">
        <f>IF('【時計】入力欄'!O6="","",'【時計】入力欄'!O6)</f>
        <v/>
      </c>
      <c r="H7" s="15"/>
      <c r="I7" s="14"/>
      <c r="L7" s="118"/>
    </row>
    <row r="8" spans="1:12" s="61" customFormat="1" ht="45" customHeight="1">
      <c r="A8" s="143" t="s">
        <v>283</v>
      </c>
      <c r="B8" s="53" t="str">
        <f>IF('【時計】入力欄'!E7="","",'【時計】入力欄'!E7)</f>
        <v/>
      </c>
      <c r="C8" s="54" t="str">
        <f>IF('【時計】入力欄'!F7="","",'【時計】入力欄'!F7)</f>
        <v/>
      </c>
      <c r="D8" s="160" t="str">
        <f>CONCATENATE(IF('【時計】入力欄'!G7="","",'【時計】入力欄'!G7&amp;" "),IF('【時計】入力欄'!H7="","",'【時計】入力欄'!H7&amp;" "),IF('【時計】入力欄'!I7="","",'【時計】入力欄'!I7&amp;" "),IF('【時計】入力欄'!J7="","",'【時計】入力欄'!J7&amp;" "))</f>
        <v/>
      </c>
      <c r="E8" s="145" t="str">
        <f>IF('【時計】入力欄'!K7="","",'【時計】入力欄'!K7&amp;"g")</f>
        <v/>
      </c>
      <c r="F8" s="164" t="str">
        <f>IF('【時計】入力欄'!L7="","",'【時計】入力欄'!L7)</f>
        <v/>
      </c>
      <c r="G8" s="57" t="str">
        <f>IF('【時計】入力欄'!O7="","",'【時計】入力欄'!O7)</f>
        <v/>
      </c>
      <c r="H8" s="55"/>
      <c r="I8" s="58"/>
      <c r="J8" s="59"/>
      <c r="K8" s="60"/>
      <c r="L8" s="118"/>
    </row>
    <row r="9" spans="1:12" ht="45" customHeight="1">
      <c r="A9" s="139" t="s">
        <v>284</v>
      </c>
      <c r="B9" s="80" t="str">
        <f>IF('【時計】入力欄'!E8="","",'【時計】入力欄'!E8)</f>
        <v/>
      </c>
      <c r="C9" s="22" t="str">
        <f>IF('【時計】入力欄'!F8="","",'【時計】入力欄'!F8)</f>
        <v/>
      </c>
      <c r="D9" s="159" t="str">
        <f>CONCATENATE(IF('【時計】入力欄'!G8="","",'【時計】入力欄'!G8&amp;" "),IF('【時計】入力欄'!H8="","",'【時計】入力欄'!H8&amp;" "),IF('【時計】入力欄'!I8="","",'【時計】入力欄'!I8&amp;" "),IF('【時計】入力欄'!J8="","",'【時計】入力欄'!J8&amp;" "))</f>
        <v/>
      </c>
      <c r="E9" s="141" t="str">
        <f>IF('【時計】入力欄'!K8="","",'【時計】入力欄'!K8&amp;"g")</f>
        <v/>
      </c>
      <c r="F9" s="163" t="str">
        <f>IF('【時計】入力欄'!L8="","",'【時計】入力欄'!L8)</f>
        <v/>
      </c>
      <c r="G9" s="44" t="str">
        <f>IF('【時計】入力欄'!O8="","",'【時計】入力欄'!O8)</f>
        <v/>
      </c>
      <c r="H9" s="15"/>
      <c r="I9" s="14"/>
      <c r="L9" s="118"/>
    </row>
    <row r="10" spans="1:12" s="61" customFormat="1" ht="45" customHeight="1">
      <c r="A10" s="143" t="s">
        <v>285</v>
      </c>
      <c r="B10" s="53" t="str">
        <f>IF('【時計】入力欄'!E9="","",'【時計】入力欄'!E9)</f>
        <v/>
      </c>
      <c r="C10" s="54" t="str">
        <f>IF('【時計】入力欄'!F9="","",'【時計】入力欄'!F9)</f>
        <v/>
      </c>
      <c r="D10" s="160" t="str">
        <f>CONCATENATE(IF('【時計】入力欄'!G9="","",'【時計】入力欄'!G9&amp;" "),IF('【時計】入力欄'!H9="","",'【時計】入力欄'!H9&amp;" "),IF('【時計】入力欄'!I9="","",'【時計】入力欄'!I9&amp;" "),IF('【時計】入力欄'!J9="","",'【時計】入力欄'!J9&amp;" "))</f>
        <v/>
      </c>
      <c r="E10" s="145" t="str">
        <f>IF('【時計】入力欄'!K9="","",'【時計】入力欄'!K9&amp;"g")</f>
        <v/>
      </c>
      <c r="F10" s="164" t="str">
        <f>IF('【時計】入力欄'!L9="","",'【時計】入力欄'!L9)</f>
        <v/>
      </c>
      <c r="G10" s="57" t="str">
        <f>IF('【時計】入力欄'!O9="","",'【時計】入力欄'!O9)</f>
        <v/>
      </c>
      <c r="H10" s="55"/>
      <c r="I10" s="58"/>
      <c r="J10" s="59"/>
      <c r="K10" s="60"/>
      <c r="L10" s="118"/>
    </row>
    <row r="11" spans="1:12" ht="45" customHeight="1">
      <c r="A11" s="139" t="s">
        <v>286</v>
      </c>
      <c r="B11" s="80" t="str">
        <f>IF('【時計】入力欄'!E10="","",'【時計】入力欄'!E10)</f>
        <v/>
      </c>
      <c r="C11" s="22" t="str">
        <f>IF('【時計】入力欄'!F10="","",'【時計】入力欄'!F10)</f>
        <v/>
      </c>
      <c r="D11" s="159" t="str">
        <f>CONCATENATE(IF('【時計】入力欄'!G10="","",'【時計】入力欄'!G10&amp;" "),IF('【時計】入力欄'!H10="","",'【時計】入力欄'!H10&amp;" "),IF('【時計】入力欄'!I10="","",'【時計】入力欄'!I10&amp;" "),IF('【時計】入力欄'!J10="","",'【時計】入力欄'!J10&amp;" "))</f>
        <v/>
      </c>
      <c r="E11" s="141" t="str">
        <f>IF('【時計】入力欄'!K10="","",'【時計】入力欄'!K10&amp;"g")</f>
        <v/>
      </c>
      <c r="F11" s="163" t="str">
        <f>IF('【時計】入力欄'!L10="","",'【時計】入力欄'!L10)</f>
        <v/>
      </c>
      <c r="G11" s="44" t="str">
        <f>IF('【時計】入力欄'!O10="","",'【時計】入力欄'!O10)</f>
        <v/>
      </c>
      <c r="H11" s="15"/>
      <c r="I11" s="14"/>
      <c r="L11" s="118"/>
    </row>
    <row r="12" spans="1:12" s="61" customFormat="1" ht="45" customHeight="1">
      <c r="A12" s="143" t="s">
        <v>287</v>
      </c>
      <c r="B12" s="53" t="str">
        <f>IF('【時計】入力欄'!E11="","",'【時計】入力欄'!E11)</f>
        <v/>
      </c>
      <c r="C12" s="54" t="str">
        <f>IF('【時計】入力欄'!F11="","",'【時計】入力欄'!F11)</f>
        <v/>
      </c>
      <c r="D12" s="160" t="str">
        <f>CONCATENATE(IF('【時計】入力欄'!G11="","",'【時計】入力欄'!G11&amp;" "),IF('【時計】入力欄'!H11="","",'【時計】入力欄'!H11&amp;" "),IF('【時計】入力欄'!I11="","",'【時計】入力欄'!I11&amp;" "),IF('【時計】入力欄'!J11="","",'【時計】入力欄'!J11&amp;" "))</f>
        <v/>
      </c>
      <c r="E12" s="145" t="str">
        <f>IF('【時計】入力欄'!K11="","",'【時計】入力欄'!K11&amp;"g")</f>
        <v/>
      </c>
      <c r="F12" s="164" t="str">
        <f>IF('【時計】入力欄'!L11="","",'【時計】入力欄'!L11)</f>
        <v/>
      </c>
      <c r="G12" s="57" t="str">
        <f>IF('【時計】入力欄'!O11="","",'【時計】入力欄'!O11)</f>
        <v/>
      </c>
      <c r="H12" s="55"/>
      <c r="I12" s="58"/>
      <c r="J12" s="59"/>
      <c r="K12" s="60"/>
      <c r="L12" s="118"/>
    </row>
    <row r="13" spans="1:12" ht="45" customHeight="1">
      <c r="A13" s="139" t="s">
        <v>288</v>
      </c>
      <c r="B13" s="80" t="str">
        <f>IF('【時計】入力欄'!E12="","",'【時計】入力欄'!E12)</f>
        <v/>
      </c>
      <c r="C13" s="22" t="str">
        <f>IF('【時計】入力欄'!F12="","",'【時計】入力欄'!F12)</f>
        <v/>
      </c>
      <c r="D13" s="159" t="str">
        <f>CONCATENATE(IF('【時計】入力欄'!G12="","",'【時計】入力欄'!G12&amp;" "),IF('【時計】入力欄'!H12="","",'【時計】入力欄'!H12&amp;" "),IF('【時計】入力欄'!I12="","",'【時計】入力欄'!I12&amp;" "),IF('【時計】入力欄'!J12="","",'【時計】入力欄'!J12&amp;" "))</f>
        <v/>
      </c>
      <c r="E13" s="141" t="str">
        <f>IF('【時計】入力欄'!K12="","",'【時計】入力欄'!K12&amp;"g")</f>
        <v/>
      </c>
      <c r="F13" s="163" t="str">
        <f>IF('【時計】入力欄'!L12="","",'【時計】入力欄'!L12)</f>
        <v/>
      </c>
      <c r="G13" s="44" t="str">
        <f>IF('【時計】入力欄'!O12="","",'【時計】入力欄'!O12)</f>
        <v/>
      </c>
      <c r="H13" s="15"/>
      <c r="I13" s="14"/>
      <c r="L13" s="118"/>
    </row>
    <row r="14" spans="1:12" s="61" customFormat="1" ht="45" customHeight="1">
      <c r="A14" s="143" t="s">
        <v>289</v>
      </c>
      <c r="B14" s="53" t="str">
        <f>IF('【時計】入力欄'!E13="","",'【時計】入力欄'!E13)</f>
        <v/>
      </c>
      <c r="C14" s="54" t="str">
        <f>IF('【時計】入力欄'!F13="","",'【時計】入力欄'!F13)</f>
        <v/>
      </c>
      <c r="D14" s="160" t="str">
        <f>CONCATENATE(IF('【時計】入力欄'!G13="","",'【時計】入力欄'!G13&amp;" "),IF('【時計】入力欄'!H13="","",'【時計】入力欄'!H13&amp;" "),IF('【時計】入力欄'!I13="","",'【時計】入力欄'!I13&amp;" "),IF('【時計】入力欄'!J13="","",'【時計】入力欄'!J13&amp;" "))</f>
        <v/>
      </c>
      <c r="E14" s="145" t="str">
        <f>IF('【時計】入力欄'!K13="","",'【時計】入力欄'!K13&amp;"g")</f>
        <v/>
      </c>
      <c r="F14" s="164" t="str">
        <f>IF('【時計】入力欄'!L13="","",'【時計】入力欄'!L13)</f>
        <v/>
      </c>
      <c r="G14" s="57" t="str">
        <f>IF('【時計】入力欄'!O13="","",'【時計】入力欄'!O13)</f>
        <v/>
      </c>
      <c r="H14" s="55"/>
      <c r="I14" s="58"/>
      <c r="J14" s="59"/>
      <c r="K14" s="60"/>
      <c r="L14" s="118"/>
    </row>
    <row r="15" spans="1:12" ht="45" customHeight="1">
      <c r="A15" s="139" t="s">
        <v>290</v>
      </c>
      <c r="B15" s="80" t="str">
        <f>IF('【時計】入力欄'!E14="","",'【時計】入力欄'!E14)</f>
        <v/>
      </c>
      <c r="C15" s="22" t="str">
        <f>IF('【時計】入力欄'!F14="","",'【時計】入力欄'!F14)</f>
        <v/>
      </c>
      <c r="D15" s="159" t="str">
        <f>CONCATENATE(IF('【時計】入力欄'!G14="","",'【時計】入力欄'!G14&amp;" "),IF('【時計】入力欄'!H14="","",'【時計】入力欄'!H14&amp;" "),IF('【時計】入力欄'!I14="","",'【時計】入力欄'!I14&amp;" "),IF('【時計】入力欄'!J14="","",'【時計】入力欄'!J14&amp;" "))</f>
        <v/>
      </c>
      <c r="E15" s="141" t="str">
        <f>IF('【時計】入力欄'!K14="","",'【時計】入力欄'!K14&amp;"g")</f>
        <v/>
      </c>
      <c r="F15" s="163" t="str">
        <f>IF('【時計】入力欄'!L14="","",'【時計】入力欄'!L14)</f>
        <v/>
      </c>
      <c r="G15" s="44" t="str">
        <f>IF('【時計】入力欄'!O14="","",'【時計】入力欄'!O14)</f>
        <v/>
      </c>
      <c r="H15" s="15"/>
      <c r="I15" s="14"/>
      <c r="L15" s="118"/>
    </row>
    <row r="16" spans="1:12" s="61" customFormat="1" ht="45" customHeight="1" thickBot="1">
      <c r="A16" s="147" t="s">
        <v>291</v>
      </c>
      <c r="B16" s="62" t="str">
        <f>IF('【時計】入力欄'!E15="","",'【時計】入力欄'!E15)</f>
        <v/>
      </c>
      <c r="C16" s="63" t="str">
        <f>IF('【時計】入力欄'!F15="","",'【時計】入力欄'!F15)</f>
        <v/>
      </c>
      <c r="D16" s="161" t="str">
        <f>CONCATENATE(IF('【時計】入力欄'!G15="","",'【時計】入力欄'!G15&amp;" "),IF('【時計】入力欄'!H15="","",'【時計】入力欄'!H15&amp;" "),IF('【時計】入力欄'!I15="","",'【時計】入力欄'!I15&amp;" "),IF('【時計】入力欄'!J15="","",'【時計】入力欄'!J15&amp;" "))</f>
        <v/>
      </c>
      <c r="E16" s="149" t="str">
        <f>IF('【時計】入力欄'!K15="","",'【時計】入力欄'!K15&amp;"g")</f>
        <v/>
      </c>
      <c r="F16" s="165" t="str">
        <f>IF('【時計】入力欄'!L15="","",'【時計】入力欄'!L15)</f>
        <v/>
      </c>
      <c r="G16" s="57" t="str">
        <f>IF('【時計】入力欄'!O15="","",'【時計】入力欄'!O15)</f>
        <v/>
      </c>
      <c r="H16" s="55"/>
      <c r="I16" s="58"/>
      <c r="J16" s="59"/>
      <c r="K16" s="60"/>
      <c r="L16" s="118"/>
    </row>
    <row r="17" spans="6:10" ht="20.25" customHeight="1">
      <c r="F17" s="65"/>
      <c r="G17" s="28"/>
      <c r="H17" s="28"/>
      <c r="I17" s="28"/>
      <c r="J17" s="131"/>
    </row>
    <row r="18" spans="1:10" ht="14.4">
      <c r="A18" s="157" t="s">
        <v>279</v>
      </c>
      <c r="B18" s="199" t="str">
        <f>CONCATENATE("出品表　（　",'【時計】入力欄'!I$3,"APREオークション　時計）")</f>
        <v>出品表　（　APREオークション　時計）</v>
      </c>
      <c r="C18" s="199"/>
      <c r="D18" s="199"/>
      <c r="J18" s="131"/>
    </row>
    <row r="19" spans="6:10" ht="3.75" customHeight="1" thickBot="1">
      <c r="F19" s="114"/>
      <c r="G19" s="114"/>
      <c r="H19" s="114"/>
      <c r="I19" s="114"/>
      <c r="J19" s="131"/>
    </row>
    <row r="20" spans="1:10" ht="33.75" customHeight="1" thickBot="1">
      <c r="A20" s="133"/>
      <c r="B20" s="130" t="s">
        <v>244</v>
      </c>
      <c r="C20" s="184" t="str">
        <f>IF('【時計】入力欄'!C16="","",'【時計】入力欄'!C16)</f>
        <v/>
      </c>
      <c r="D20" s="134" t="s">
        <v>20</v>
      </c>
      <c r="E20" s="135"/>
      <c r="F20" s="115" t="s">
        <v>208</v>
      </c>
      <c r="G20" s="195" t="str">
        <f>IF('【時計】入力欄'!C$3="","",'【時計】入力欄'!C$3)</f>
        <v/>
      </c>
      <c r="H20" s="196"/>
      <c r="I20" s="197"/>
      <c r="J20" s="131"/>
    </row>
    <row r="21" spans="1:10" ht="5.25" customHeight="1" thickBot="1">
      <c r="A21" s="47"/>
      <c r="B21" s="45"/>
      <c r="G21" s="81"/>
      <c r="H21" s="81"/>
      <c r="I21" s="39"/>
      <c r="J21" s="131"/>
    </row>
    <row r="22" spans="1:10" ht="45" customHeight="1">
      <c r="A22" s="48" t="s">
        <v>2</v>
      </c>
      <c r="B22" s="49" t="s">
        <v>7</v>
      </c>
      <c r="C22" s="49" t="s">
        <v>21</v>
      </c>
      <c r="D22" s="137" t="s">
        <v>6</v>
      </c>
      <c r="E22" s="49" t="s">
        <v>280</v>
      </c>
      <c r="F22" s="51" t="s">
        <v>292</v>
      </c>
      <c r="G22" s="208" t="s">
        <v>302</v>
      </c>
      <c r="H22" s="158" t="s">
        <v>281</v>
      </c>
      <c r="I22" s="23"/>
      <c r="J22" s="131"/>
    </row>
    <row r="23" spans="1:12" ht="45" customHeight="1">
      <c r="A23" s="139" t="s">
        <v>249</v>
      </c>
      <c r="B23" s="80" t="str">
        <f>IF('【時計】入力欄'!E16="","",'【時計】入力欄'!E16)</f>
        <v/>
      </c>
      <c r="C23" s="22" t="str">
        <f>IF('【時計】入力欄'!F16="","",'【時計】入力欄'!F16)</f>
        <v/>
      </c>
      <c r="D23" s="159" t="str">
        <f>CONCATENATE(IF('【時計】入力欄'!G16="","",'【時計】入力欄'!G16&amp;" "),IF('【時計】入力欄'!H16="","",'【時計】入力欄'!H16&amp;" "),IF('【時計】入力欄'!I16="","",'【時計】入力欄'!I16&amp;" "),IF('【時計】入力欄'!J16="","",'【時計】入力欄'!J16&amp;" "))</f>
        <v/>
      </c>
      <c r="E23" s="141" t="str">
        <f>IF('【時計】入力欄'!K16="","",'【時計】入力欄'!K16&amp;"g")</f>
        <v/>
      </c>
      <c r="F23" s="163" t="str">
        <f>IF('【時計】入力欄'!L16="","",'【時計】入力欄'!L16)</f>
        <v/>
      </c>
      <c r="G23" s="44" t="str">
        <f>IF('【時計】入力欄'!O16="","",'【時計】入力欄'!O16)</f>
        <v/>
      </c>
      <c r="H23" s="15"/>
      <c r="I23" s="14"/>
      <c r="J23" s="131"/>
      <c r="L23" s="118"/>
    </row>
    <row r="24" spans="1:12" s="61" customFormat="1" ht="45" customHeight="1">
      <c r="A24" s="143" t="s">
        <v>250</v>
      </c>
      <c r="B24" s="53" t="str">
        <f>IF('【時計】入力欄'!E17="","",'【時計】入力欄'!E17)</f>
        <v/>
      </c>
      <c r="C24" s="54" t="str">
        <f>IF('【時計】入力欄'!F17="","",'【時計】入力欄'!F17)</f>
        <v/>
      </c>
      <c r="D24" s="160" t="str">
        <f>CONCATENATE(IF('【時計】入力欄'!G17="","",'【時計】入力欄'!G17&amp;" "),IF('【時計】入力欄'!H17="","",'【時計】入力欄'!H17&amp;" "),IF('【時計】入力欄'!I17="","",'【時計】入力欄'!I17&amp;" "),IF('【時計】入力欄'!J17="","",'【時計】入力欄'!J17&amp;" "))</f>
        <v/>
      </c>
      <c r="E24" s="145" t="str">
        <f>IF('【時計】入力欄'!K17="","",'【時計】入力欄'!K17&amp;"g")</f>
        <v/>
      </c>
      <c r="F24" s="164" t="str">
        <f>IF('【時計】入力欄'!L17="","",'【時計】入力欄'!L17)</f>
        <v/>
      </c>
      <c r="G24" s="57" t="str">
        <f>IF('【時計】入力欄'!O17="","",'【時計】入力欄'!O17)</f>
        <v/>
      </c>
      <c r="H24" s="55"/>
      <c r="I24" s="58"/>
      <c r="J24" s="59"/>
      <c r="K24" s="60"/>
      <c r="L24" s="118"/>
    </row>
    <row r="25" spans="1:12" ht="45" customHeight="1">
      <c r="A25" s="139" t="s">
        <v>251</v>
      </c>
      <c r="B25" s="80" t="str">
        <f>IF('【時計】入力欄'!E18="","",'【時計】入力欄'!E18)</f>
        <v/>
      </c>
      <c r="C25" s="22" t="str">
        <f>IF('【時計】入力欄'!F18="","",'【時計】入力欄'!F18)</f>
        <v/>
      </c>
      <c r="D25" s="159" t="str">
        <f>CONCATENATE(IF('【時計】入力欄'!G18="","",'【時計】入力欄'!G18&amp;" "),IF('【時計】入力欄'!H18="","",'【時計】入力欄'!H18&amp;" "),IF('【時計】入力欄'!I18="","",'【時計】入力欄'!I18&amp;" "),IF('【時計】入力欄'!J18="","",'【時計】入力欄'!J18&amp;" "))</f>
        <v/>
      </c>
      <c r="E25" s="141" t="str">
        <f>IF('【時計】入力欄'!K18="","",'【時計】入力欄'!K18&amp;"g")</f>
        <v/>
      </c>
      <c r="F25" s="163" t="str">
        <f>IF('【時計】入力欄'!L18="","",'【時計】入力欄'!L18)</f>
        <v/>
      </c>
      <c r="G25" s="44" t="str">
        <f>IF('【時計】入力欄'!O18="","",'【時計】入力欄'!O18)</f>
        <v/>
      </c>
      <c r="H25" s="15"/>
      <c r="I25" s="14"/>
      <c r="J25" s="131"/>
      <c r="L25" s="118"/>
    </row>
    <row r="26" spans="1:12" s="61" customFormat="1" ht="45" customHeight="1">
      <c r="A26" s="143" t="s">
        <v>252</v>
      </c>
      <c r="B26" s="53" t="str">
        <f>IF('【時計】入力欄'!E19="","",'【時計】入力欄'!E19)</f>
        <v/>
      </c>
      <c r="C26" s="54" t="str">
        <f>IF('【時計】入力欄'!F19="","",'【時計】入力欄'!F19)</f>
        <v/>
      </c>
      <c r="D26" s="160" t="str">
        <f>CONCATENATE(IF('【時計】入力欄'!G19="","",'【時計】入力欄'!G19&amp;" "),IF('【時計】入力欄'!H19="","",'【時計】入力欄'!H19&amp;" "),IF('【時計】入力欄'!I19="","",'【時計】入力欄'!I19&amp;" "),IF('【時計】入力欄'!J19="","",'【時計】入力欄'!J19&amp;" "))</f>
        <v/>
      </c>
      <c r="E26" s="145" t="str">
        <f>IF('【時計】入力欄'!K19="","",'【時計】入力欄'!K19&amp;"g")</f>
        <v/>
      </c>
      <c r="F26" s="164" t="str">
        <f>IF('【時計】入力欄'!L19="","",'【時計】入力欄'!L19)</f>
        <v/>
      </c>
      <c r="G26" s="57" t="str">
        <f>IF('【時計】入力欄'!O19="","",'【時計】入力欄'!O19)</f>
        <v/>
      </c>
      <c r="H26" s="55"/>
      <c r="I26" s="58"/>
      <c r="J26" s="59"/>
      <c r="K26" s="60"/>
      <c r="L26" s="118"/>
    </row>
    <row r="27" spans="1:12" ht="45" customHeight="1">
      <c r="A27" s="139" t="s">
        <v>253</v>
      </c>
      <c r="B27" s="80" t="str">
        <f>IF('【時計】入力欄'!E20="","",'【時計】入力欄'!E20)</f>
        <v/>
      </c>
      <c r="C27" s="22" t="str">
        <f>IF('【時計】入力欄'!F20="","",'【時計】入力欄'!F20)</f>
        <v/>
      </c>
      <c r="D27" s="159" t="str">
        <f>CONCATENATE(IF('【時計】入力欄'!G20="","",'【時計】入力欄'!G20&amp;" "),IF('【時計】入力欄'!H20="","",'【時計】入力欄'!H20&amp;" "),IF('【時計】入力欄'!I20="","",'【時計】入力欄'!I20&amp;" "),IF('【時計】入力欄'!J20="","",'【時計】入力欄'!J20&amp;" "))</f>
        <v/>
      </c>
      <c r="E27" s="141" t="str">
        <f>IF('【時計】入力欄'!K20="","",'【時計】入力欄'!K20&amp;"g")</f>
        <v/>
      </c>
      <c r="F27" s="163" t="str">
        <f>IF('【時計】入力欄'!L20="","",'【時計】入力欄'!L20)</f>
        <v/>
      </c>
      <c r="G27" s="44" t="str">
        <f>IF('【時計】入力欄'!O20="","",'【時計】入力欄'!O20)</f>
        <v/>
      </c>
      <c r="H27" s="15"/>
      <c r="I27" s="14"/>
      <c r="J27" s="131"/>
      <c r="L27" s="118"/>
    </row>
    <row r="28" spans="1:12" s="61" customFormat="1" ht="45" customHeight="1">
      <c r="A28" s="143" t="s">
        <v>254</v>
      </c>
      <c r="B28" s="53" t="str">
        <f>IF('【時計】入力欄'!E21="","",'【時計】入力欄'!E21)</f>
        <v/>
      </c>
      <c r="C28" s="54" t="str">
        <f>IF('【時計】入力欄'!F21="","",'【時計】入力欄'!F21)</f>
        <v/>
      </c>
      <c r="D28" s="160" t="str">
        <f>CONCATENATE(IF('【時計】入力欄'!G21="","",'【時計】入力欄'!G21&amp;" "),IF('【時計】入力欄'!H21="","",'【時計】入力欄'!H21&amp;" "),IF('【時計】入力欄'!I21="","",'【時計】入力欄'!I21&amp;" "),IF('【時計】入力欄'!J21="","",'【時計】入力欄'!J21&amp;" "))</f>
        <v/>
      </c>
      <c r="E28" s="145" t="str">
        <f>IF('【時計】入力欄'!K21="","",'【時計】入力欄'!K21&amp;"g")</f>
        <v/>
      </c>
      <c r="F28" s="164" t="str">
        <f>IF('【時計】入力欄'!L21="","",'【時計】入力欄'!L21)</f>
        <v/>
      </c>
      <c r="G28" s="57" t="str">
        <f>IF('【時計】入力欄'!O21="","",'【時計】入力欄'!O21)</f>
        <v/>
      </c>
      <c r="H28" s="55"/>
      <c r="I28" s="58"/>
      <c r="J28" s="59"/>
      <c r="K28" s="60"/>
      <c r="L28" s="118"/>
    </row>
    <row r="29" spans="1:12" ht="45" customHeight="1">
      <c r="A29" s="139" t="s">
        <v>255</v>
      </c>
      <c r="B29" s="80" t="str">
        <f>IF('【時計】入力欄'!E22="","",'【時計】入力欄'!E22)</f>
        <v/>
      </c>
      <c r="C29" s="22" t="str">
        <f>IF('【時計】入力欄'!F22="","",'【時計】入力欄'!F22)</f>
        <v/>
      </c>
      <c r="D29" s="159" t="str">
        <f>CONCATENATE(IF('【時計】入力欄'!G22="","",'【時計】入力欄'!G22&amp;" "),IF('【時計】入力欄'!H22="","",'【時計】入力欄'!H22&amp;" "),IF('【時計】入力欄'!I22="","",'【時計】入力欄'!I22&amp;" "),IF('【時計】入力欄'!J22="","",'【時計】入力欄'!J22&amp;" "))</f>
        <v/>
      </c>
      <c r="E29" s="141" t="str">
        <f>IF('【時計】入力欄'!K22="","",'【時計】入力欄'!K22&amp;"g")</f>
        <v/>
      </c>
      <c r="F29" s="163" t="str">
        <f>IF('【時計】入力欄'!L22="","",'【時計】入力欄'!L22)</f>
        <v/>
      </c>
      <c r="G29" s="44" t="str">
        <f>IF('【時計】入力欄'!O22="","",'【時計】入力欄'!O22)</f>
        <v/>
      </c>
      <c r="H29" s="15"/>
      <c r="I29" s="14"/>
      <c r="J29" s="131"/>
      <c r="L29" s="118"/>
    </row>
    <row r="30" spans="1:12" s="61" customFormat="1" ht="45" customHeight="1">
      <c r="A30" s="143" t="s">
        <v>256</v>
      </c>
      <c r="B30" s="53" t="str">
        <f>IF('【時計】入力欄'!E23="","",'【時計】入力欄'!E23)</f>
        <v/>
      </c>
      <c r="C30" s="54" t="str">
        <f>IF('【時計】入力欄'!F23="","",'【時計】入力欄'!F23)</f>
        <v/>
      </c>
      <c r="D30" s="160" t="str">
        <f>CONCATENATE(IF('【時計】入力欄'!G23="","",'【時計】入力欄'!G23&amp;" "),IF('【時計】入力欄'!H23="","",'【時計】入力欄'!H23&amp;" "),IF('【時計】入力欄'!I23="","",'【時計】入力欄'!I23&amp;" "),IF('【時計】入力欄'!J23="","",'【時計】入力欄'!J23&amp;" "))</f>
        <v/>
      </c>
      <c r="E30" s="145" t="str">
        <f>IF('【時計】入力欄'!K23="","",'【時計】入力欄'!K23&amp;"g")</f>
        <v/>
      </c>
      <c r="F30" s="164" t="str">
        <f>IF('【時計】入力欄'!L23="","",'【時計】入力欄'!L23)</f>
        <v/>
      </c>
      <c r="G30" s="57" t="str">
        <f>IF('【時計】入力欄'!O23="","",'【時計】入力欄'!O23)</f>
        <v/>
      </c>
      <c r="H30" s="55"/>
      <c r="I30" s="58"/>
      <c r="J30" s="59"/>
      <c r="K30" s="60"/>
      <c r="L30" s="118"/>
    </row>
    <row r="31" spans="1:12" ht="45" customHeight="1">
      <c r="A31" s="139" t="s">
        <v>257</v>
      </c>
      <c r="B31" s="80" t="str">
        <f>IF('【時計】入力欄'!E24="","",'【時計】入力欄'!E24)</f>
        <v/>
      </c>
      <c r="C31" s="22" t="str">
        <f>IF('【時計】入力欄'!F24="","",'【時計】入力欄'!F24)</f>
        <v/>
      </c>
      <c r="D31" s="159" t="str">
        <f>CONCATENATE(IF('【時計】入力欄'!G24="","",'【時計】入力欄'!G24&amp;" "),IF('【時計】入力欄'!H24="","",'【時計】入力欄'!H24&amp;" "),IF('【時計】入力欄'!I24="","",'【時計】入力欄'!I24&amp;" "),IF('【時計】入力欄'!J24="","",'【時計】入力欄'!J24&amp;" "))</f>
        <v/>
      </c>
      <c r="E31" s="141" t="str">
        <f>IF('【時計】入力欄'!K24="","",'【時計】入力欄'!K24&amp;"g")</f>
        <v/>
      </c>
      <c r="F31" s="163" t="str">
        <f>IF('【時計】入力欄'!L24="","",'【時計】入力欄'!L24)</f>
        <v/>
      </c>
      <c r="G31" s="44" t="str">
        <f>IF('【時計】入力欄'!O24="","",'【時計】入力欄'!O24)</f>
        <v/>
      </c>
      <c r="H31" s="15"/>
      <c r="I31" s="14"/>
      <c r="J31" s="131"/>
      <c r="L31" s="118"/>
    </row>
    <row r="32" spans="1:12" s="61" customFormat="1" ht="45" customHeight="1" thickBot="1">
      <c r="A32" s="147" t="s">
        <v>258</v>
      </c>
      <c r="B32" s="62" t="str">
        <f>IF('【時計】入力欄'!E25="","",'【時計】入力欄'!E25)</f>
        <v/>
      </c>
      <c r="C32" s="63" t="str">
        <f>IF('【時計】入力欄'!F25="","",'【時計】入力欄'!F25)</f>
        <v/>
      </c>
      <c r="D32" s="161" t="str">
        <f>CONCATENATE(IF('【時計】入力欄'!G25="","",'【時計】入力欄'!G25&amp;" "),IF('【時計】入力欄'!H25="","",'【時計】入力欄'!H25&amp;" "),IF('【時計】入力欄'!I25="","",'【時計】入力欄'!I25&amp;" "),IF('【時計】入力欄'!J25="","",'【時計】入力欄'!J25&amp;" "))</f>
        <v/>
      </c>
      <c r="E32" s="149" t="str">
        <f>IF('【時計】入力欄'!K25="","",'【時計】入力欄'!K25&amp;"g")</f>
        <v/>
      </c>
      <c r="F32" s="165" t="str">
        <f>IF('【時計】入力欄'!L25="","",'【時計】入力欄'!L25)</f>
        <v/>
      </c>
      <c r="G32" s="57" t="str">
        <f>IF('【時計】入力欄'!O25="","",'【時計】入力欄'!O25)</f>
        <v/>
      </c>
      <c r="H32" s="55"/>
      <c r="I32" s="58"/>
      <c r="J32" s="59"/>
      <c r="K32" s="60"/>
      <c r="L32" s="118"/>
    </row>
    <row r="33" spans="6:10" ht="15">
      <c r="F33" s="65"/>
      <c r="G33" s="28"/>
      <c r="H33" s="28"/>
      <c r="I33" s="28"/>
      <c r="J33" s="131"/>
    </row>
    <row r="34" spans="1:10" ht="14.4">
      <c r="A34" s="157" t="s">
        <v>279</v>
      </c>
      <c r="B34" s="199" t="str">
        <f>CONCATENATE("出品表　（　",'【時計】入力欄'!I$3,"APREオークション　時計）")</f>
        <v>出品表　（　APREオークション　時計）</v>
      </c>
      <c r="C34" s="199"/>
      <c r="D34" s="199"/>
      <c r="J34" s="131"/>
    </row>
    <row r="35" spans="6:10" ht="3.75" customHeight="1" thickBot="1">
      <c r="F35" s="114"/>
      <c r="G35" s="114"/>
      <c r="H35" s="114"/>
      <c r="I35" s="114"/>
      <c r="J35" s="131"/>
    </row>
    <row r="36" spans="1:10" ht="33.75" customHeight="1" thickBot="1">
      <c r="A36" s="133"/>
      <c r="B36" s="130" t="s">
        <v>244</v>
      </c>
      <c r="C36" s="184" t="str">
        <f>IF('【時計】入力欄'!C26="","",'【時計】入力欄'!C26)</f>
        <v/>
      </c>
      <c r="D36" s="134" t="s">
        <v>20</v>
      </c>
      <c r="E36" s="135"/>
      <c r="F36" s="115" t="s">
        <v>208</v>
      </c>
      <c r="G36" s="195" t="str">
        <f>IF('【時計】入力欄'!C$3="","",'【時計】入力欄'!C$3)</f>
        <v/>
      </c>
      <c r="H36" s="196"/>
      <c r="I36" s="197"/>
      <c r="J36" s="131"/>
    </row>
    <row r="37" spans="1:10" ht="5.25" customHeight="1" thickBot="1">
      <c r="A37" s="47"/>
      <c r="B37" s="45"/>
      <c r="G37" s="81"/>
      <c r="H37" s="81"/>
      <c r="I37" s="39"/>
      <c r="J37" s="131"/>
    </row>
    <row r="38" spans="1:10" ht="45" customHeight="1">
      <c r="A38" s="48" t="s">
        <v>2</v>
      </c>
      <c r="B38" s="49" t="s">
        <v>7</v>
      </c>
      <c r="C38" s="49" t="s">
        <v>21</v>
      </c>
      <c r="D38" s="137" t="s">
        <v>6</v>
      </c>
      <c r="E38" s="49" t="s">
        <v>280</v>
      </c>
      <c r="F38" s="51" t="s">
        <v>292</v>
      </c>
      <c r="G38" s="208" t="s">
        <v>302</v>
      </c>
      <c r="H38" s="158" t="s">
        <v>281</v>
      </c>
      <c r="I38" s="23"/>
      <c r="J38" s="131"/>
    </row>
    <row r="39" spans="1:12" ht="45" customHeight="1">
      <c r="A39" s="139" t="s">
        <v>249</v>
      </c>
      <c r="B39" s="80" t="str">
        <f>IF('【時計】入力欄'!E26="","",'【時計】入力欄'!E26)</f>
        <v/>
      </c>
      <c r="C39" s="22" t="str">
        <f>IF('【時計】入力欄'!F26="","",'【時計】入力欄'!F26)</f>
        <v/>
      </c>
      <c r="D39" s="159" t="str">
        <f>CONCATENATE(IF('【時計】入力欄'!G26="","",'【時計】入力欄'!G26&amp;" "),IF('【時計】入力欄'!H26="","",'【時計】入力欄'!H26&amp;" "),IF('【時計】入力欄'!I26="","",'【時計】入力欄'!I26&amp;" "),IF('【時計】入力欄'!J26="","",'【時計】入力欄'!J26&amp;" "))</f>
        <v/>
      </c>
      <c r="E39" s="141" t="str">
        <f>IF('【時計】入力欄'!K26="","",'【時計】入力欄'!K26&amp;"g")</f>
        <v/>
      </c>
      <c r="F39" s="163" t="str">
        <f>IF('【時計】入力欄'!L26="","",'【時計】入力欄'!L26)</f>
        <v/>
      </c>
      <c r="G39" s="44" t="str">
        <f>IF('【時計】入力欄'!O26="","",'【時計】入力欄'!O26)</f>
        <v/>
      </c>
      <c r="H39" s="15"/>
      <c r="I39" s="14"/>
      <c r="J39" s="131"/>
      <c r="L39" s="118"/>
    </row>
    <row r="40" spans="1:12" s="61" customFormat="1" ht="45" customHeight="1">
      <c r="A40" s="143" t="s">
        <v>250</v>
      </c>
      <c r="B40" s="53" t="str">
        <f>IF('【時計】入力欄'!E27="","",'【時計】入力欄'!E27)</f>
        <v/>
      </c>
      <c r="C40" s="54" t="str">
        <f>IF('【時計】入力欄'!F27="","",'【時計】入力欄'!F27)</f>
        <v/>
      </c>
      <c r="D40" s="160" t="str">
        <f>CONCATENATE(IF('【時計】入力欄'!G27="","",'【時計】入力欄'!G27&amp;" "),IF('【時計】入力欄'!H27="","",'【時計】入力欄'!H27&amp;" "),IF('【時計】入力欄'!I27="","",'【時計】入力欄'!I27&amp;" "),IF('【時計】入力欄'!J27="","",'【時計】入力欄'!J27&amp;" "))</f>
        <v/>
      </c>
      <c r="E40" s="145" t="str">
        <f>IF('【時計】入力欄'!K27="","",'【時計】入力欄'!K27&amp;"g")</f>
        <v/>
      </c>
      <c r="F40" s="164" t="str">
        <f>IF('【時計】入力欄'!L27="","",'【時計】入力欄'!L27)</f>
        <v/>
      </c>
      <c r="G40" s="57" t="str">
        <f>IF('【時計】入力欄'!O27="","",'【時計】入力欄'!O27)</f>
        <v/>
      </c>
      <c r="H40" s="55"/>
      <c r="I40" s="58"/>
      <c r="J40" s="59"/>
      <c r="K40" s="60"/>
      <c r="L40" s="118"/>
    </row>
    <row r="41" spans="1:12" ht="45" customHeight="1">
      <c r="A41" s="139" t="s">
        <v>251</v>
      </c>
      <c r="B41" s="80" t="str">
        <f>IF('【時計】入力欄'!E28="","",'【時計】入力欄'!E28)</f>
        <v/>
      </c>
      <c r="C41" s="22" t="str">
        <f>IF('【時計】入力欄'!F28="","",'【時計】入力欄'!F28)</f>
        <v/>
      </c>
      <c r="D41" s="159" t="str">
        <f>CONCATENATE(IF('【時計】入力欄'!G28="","",'【時計】入力欄'!G28&amp;" "),IF('【時計】入力欄'!H28="","",'【時計】入力欄'!H28&amp;" "),IF('【時計】入力欄'!I28="","",'【時計】入力欄'!I28&amp;" "),IF('【時計】入力欄'!J28="","",'【時計】入力欄'!J28&amp;" "))</f>
        <v/>
      </c>
      <c r="E41" s="141" t="str">
        <f>IF('【時計】入力欄'!K28="","",'【時計】入力欄'!K28&amp;"g")</f>
        <v/>
      </c>
      <c r="F41" s="163" t="str">
        <f>IF('【時計】入力欄'!L28="","",'【時計】入力欄'!L28)</f>
        <v/>
      </c>
      <c r="G41" s="44" t="str">
        <f>IF('【時計】入力欄'!O28="","",'【時計】入力欄'!O28)</f>
        <v/>
      </c>
      <c r="H41" s="15"/>
      <c r="I41" s="14"/>
      <c r="J41" s="131"/>
      <c r="L41" s="118"/>
    </row>
    <row r="42" spans="1:12" s="61" customFormat="1" ht="45" customHeight="1">
      <c r="A42" s="143" t="s">
        <v>252</v>
      </c>
      <c r="B42" s="53" t="str">
        <f>IF('【時計】入力欄'!E29="","",'【時計】入力欄'!E29)</f>
        <v/>
      </c>
      <c r="C42" s="54" t="str">
        <f>IF('【時計】入力欄'!F29="","",'【時計】入力欄'!F29)</f>
        <v/>
      </c>
      <c r="D42" s="160" t="str">
        <f>CONCATENATE(IF('【時計】入力欄'!G29="","",'【時計】入力欄'!G29&amp;" "),IF('【時計】入力欄'!H29="","",'【時計】入力欄'!H29&amp;" "),IF('【時計】入力欄'!I29="","",'【時計】入力欄'!I29&amp;" "),IF('【時計】入力欄'!J29="","",'【時計】入力欄'!J29&amp;" "))</f>
        <v/>
      </c>
      <c r="E42" s="145" t="str">
        <f>IF('【時計】入力欄'!K29="","",'【時計】入力欄'!K29&amp;"g")</f>
        <v/>
      </c>
      <c r="F42" s="164" t="str">
        <f>IF('【時計】入力欄'!L29="","",'【時計】入力欄'!L29)</f>
        <v/>
      </c>
      <c r="G42" s="57" t="str">
        <f>IF('【時計】入力欄'!O29="","",'【時計】入力欄'!O29)</f>
        <v/>
      </c>
      <c r="H42" s="55"/>
      <c r="I42" s="58"/>
      <c r="J42" s="59"/>
      <c r="K42" s="60"/>
      <c r="L42" s="118"/>
    </row>
    <row r="43" spans="1:12" ht="45" customHeight="1">
      <c r="A43" s="139" t="s">
        <v>253</v>
      </c>
      <c r="B43" s="80" t="str">
        <f>IF('【時計】入力欄'!E30="","",'【時計】入力欄'!E30)</f>
        <v/>
      </c>
      <c r="C43" s="22" t="str">
        <f>IF('【時計】入力欄'!F30="","",'【時計】入力欄'!F30)</f>
        <v/>
      </c>
      <c r="D43" s="159" t="str">
        <f>CONCATENATE(IF('【時計】入力欄'!G30="","",'【時計】入力欄'!G30&amp;" "),IF('【時計】入力欄'!H30="","",'【時計】入力欄'!H30&amp;" "),IF('【時計】入力欄'!I30="","",'【時計】入力欄'!I30&amp;" "),IF('【時計】入力欄'!J30="","",'【時計】入力欄'!J30&amp;" "))</f>
        <v/>
      </c>
      <c r="E43" s="141" t="str">
        <f>IF('【時計】入力欄'!K30="","",'【時計】入力欄'!K30&amp;"g")</f>
        <v/>
      </c>
      <c r="F43" s="163" t="str">
        <f>IF('【時計】入力欄'!L30="","",'【時計】入力欄'!L30)</f>
        <v/>
      </c>
      <c r="G43" s="44" t="str">
        <f>IF('【時計】入力欄'!O30="","",'【時計】入力欄'!O30)</f>
        <v/>
      </c>
      <c r="H43" s="15"/>
      <c r="I43" s="14"/>
      <c r="J43" s="131"/>
      <c r="L43" s="118"/>
    </row>
    <row r="44" spans="1:12" s="61" customFormat="1" ht="45" customHeight="1">
      <c r="A44" s="143" t="s">
        <v>254</v>
      </c>
      <c r="B44" s="53" t="str">
        <f>IF('【時計】入力欄'!E31="","",'【時計】入力欄'!E31)</f>
        <v/>
      </c>
      <c r="C44" s="54" t="str">
        <f>IF('【時計】入力欄'!F31="","",'【時計】入力欄'!F31)</f>
        <v/>
      </c>
      <c r="D44" s="160" t="str">
        <f>CONCATENATE(IF('【時計】入力欄'!G31="","",'【時計】入力欄'!G31&amp;" "),IF('【時計】入力欄'!H31="","",'【時計】入力欄'!H31&amp;" "),IF('【時計】入力欄'!I31="","",'【時計】入力欄'!I31&amp;" "),IF('【時計】入力欄'!J31="","",'【時計】入力欄'!J31&amp;" "))</f>
        <v/>
      </c>
      <c r="E44" s="145" t="str">
        <f>IF('【時計】入力欄'!K31="","",'【時計】入力欄'!K31&amp;"g")</f>
        <v/>
      </c>
      <c r="F44" s="164" t="str">
        <f>IF('【時計】入力欄'!L31="","",'【時計】入力欄'!L31)</f>
        <v/>
      </c>
      <c r="G44" s="57" t="str">
        <f>IF('【時計】入力欄'!O31="","",'【時計】入力欄'!O31)</f>
        <v/>
      </c>
      <c r="H44" s="55"/>
      <c r="I44" s="58"/>
      <c r="J44" s="59"/>
      <c r="K44" s="60"/>
      <c r="L44" s="118"/>
    </row>
    <row r="45" spans="1:12" ht="45" customHeight="1">
      <c r="A45" s="139" t="s">
        <v>255</v>
      </c>
      <c r="B45" s="80" t="str">
        <f>IF('【時計】入力欄'!E32="","",'【時計】入力欄'!E32)</f>
        <v/>
      </c>
      <c r="C45" s="22" t="str">
        <f>IF('【時計】入力欄'!F32="","",'【時計】入力欄'!F32)</f>
        <v/>
      </c>
      <c r="D45" s="159" t="str">
        <f>CONCATENATE(IF('【時計】入力欄'!G32="","",'【時計】入力欄'!G32&amp;" "),IF('【時計】入力欄'!H32="","",'【時計】入力欄'!H32&amp;" "),IF('【時計】入力欄'!I32="","",'【時計】入力欄'!I32&amp;" "),IF('【時計】入力欄'!J32="","",'【時計】入力欄'!J32&amp;" "))</f>
        <v/>
      </c>
      <c r="E45" s="141" t="str">
        <f>IF('【時計】入力欄'!K32="","",'【時計】入力欄'!K32&amp;"g")</f>
        <v/>
      </c>
      <c r="F45" s="163" t="str">
        <f>IF('【時計】入力欄'!L32="","",'【時計】入力欄'!L32)</f>
        <v/>
      </c>
      <c r="G45" s="44" t="str">
        <f>IF('【時計】入力欄'!O32="","",'【時計】入力欄'!O32)</f>
        <v/>
      </c>
      <c r="H45" s="15"/>
      <c r="I45" s="14"/>
      <c r="J45" s="131"/>
      <c r="L45" s="118"/>
    </row>
    <row r="46" spans="1:12" s="61" customFormat="1" ht="45" customHeight="1">
      <c r="A46" s="143" t="s">
        <v>256</v>
      </c>
      <c r="B46" s="53" t="str">
        <f>IF('【時計】入力欄'!E33="","",'【時計】入力欄'!E33)</f>
        <v/>
      </c>
      <c r="C46" s="54" t="str">
        <f>IF('【時計】入力欄'!F33="","",'【時計】入力欄'!F33)</f>
        <v/>
      </c>
      <c r="D46" s="160" t="str">
        <f>CONCATENATE(IF('【時計】入力欄'!G33="","",'【時計】入力欄'!G33&amp;" "),IF('【時計】入力欄'!H33="","",'【時計】入力欄'!H33&amp;" "),IF('【時計】入力欄'!I33="","",'【時計】入力欄'!I33&amp;" "),IF('【時計】入力欄'!J33="","",'【時計】入力欄'!J33&amp;" "))</f>
        <v/>
      </c>
      <c r="E46" s="145" t="str">
        <f>IF('【時計】入力欄'!K33="","",'【時計】入力欄'!K33&amp;"g")</f>
        <v/>
      </c>
      <c r="F46" s="164" t="str">
        <f>IF('【時計】入力欄'!L33="","",'【時計】入力欄'!L33)</f>
        <v/>
      </c>
      <c r="G46" s="57" t="str">
        <f>IF('【時計】入力欄'!O33="","",'【時計】入力欄'!O33)</f>
        <v/>
      </c>
      <c r="H46" s="55"/>
      <c r="I46" s="58"/>
      <c r="J46" s="59"/>
      <c r="K46" s="60"/>
      <c r="L46" s="118"/>
    </row>
    <row r="47" spans="1:12" ht="45" customHeight="1">
      <c r="A47" s="139" t="s">
        <v>257</v>
      </c>
      <c r="B47" s="80" t="str">
        <f>IF('【時計】入力欄'!E34="","",'【時計】入力欄'!E34)</f>
        <v/>
      </c>
      <c r="C47" s="22" t="str">
        <f>IF('【時計】入力欄'!F34="","",'【時計】入力欄'!F34)</f>
        <v/>
      </c>
      <c r="D47" s="159" t="str">
        <f>CONCATENATE(IF('【時計】入力欄'!G34="","",'【時計】入力欄'!G34&amp;" "),IF('【時計】入力欄'!H34="","",'【時計】入力欄'!H34&amp;" "),IF('【時計】入力欄'!I34="","",'【時計】入力欄'!I34&amp;" "),IF('【時計】入力欄'!J34="","",'【時計】入力欄'!J34&amp;" "))</f>
        <v/>
      </c>
      <c r="E47" s="141" t="str">
        <f>IF('【時計】入力欄'!K34="","",'【時計】入力欄'!K34&amp;"g")</f>
        <v/>
      </c>
      <c r="F47" s="163" t="str">
        <f>IF('【時計】入力欄'!L34="","",'【時計】入力欄'!L34)</f>
        <v/>
      </c>
      <c r="G47" s="44" t="str">
        <f>IF('【時計】入力欄'!O34="","",'【時計】入力欄'!O34)</f>
        <v/>
      </c>
      <c r="H47" s="15"/>
      <c r="I47" s="14"/>
      <c r="J47" s="131"/>
      <c r="L47" s="118"/>
    </row>
    <row r="48" spans="1:12" s="61" customFormat="1" ht="45" customHeight="1" thickBot="1">
      <c r="A48" s="147" t="s">
        <v>258</v>
      </c>
      <c r="B48" s="62" t="str">
        <f>IF('【時計】入力欄'!E35="","",'【時計】入力欄'!E35)</f>
        <v/>
      </c>
      <c r="C48" s="63" t="str">
        <f>IF('【時計】入力欄'!F35="","",'【時計】入力欄'!F35)</f>
        <v/>
      </c>
      <c r="D48" s="161" t="str">
        <f>CONCATENATE(IF('【時計】入力欄'!G35="","",'【時計】入力欄'!G35&amp;" "),IF('【時計】入力欄'!H35="","",'【時計】入力欄'!H35&amp;" "),IF('【時計】入力欄'!I35="","",'【時計】入力欄'!I35&amp;" "),IF('【時計】入力欄'!J35="","",'【時計】入力欄'!J35&amp;" "))</f>
        <v/>
      </c>
      <c r="E48" s="149" t="str">
        <f>IF('【時計】入力欄'!K35="","",'【時計】入力欄'!K35&amp;"g")</f>
        <v/>
      </c>
      <c r="F48" s="165" t="str">
        <f>IF('【時計】入力欄'!L35="","",'【時計】入力欄'!L35)</f>
        <v/>
      </c>
      <c r="G48" s="57" t="str">
        <f>IF('【時計】入力欄'!O35="","",'【時計】入力欄'!O35)</f>
        <v/>
      </c>
      <c r="H48" s="55"/>
      <c r="I48" s="58"/>
      <c r="J48" s="59"/>
      <c r="K48" s="60"/>
      <c r="L48" s="118"/>
    </row>
    <row r="49" spans="6:10" ht="20.25" customHeight="1">
      <c r="F49" s="65"/>
      <c r="G49" s="28"/>
      <c r="H49" s="28"/>
      <c r="I49" s="28"/>
      <c r="J49" s="131"/>
    </row>
    <row r="50" spans="1:10" ht="14.4">
      <c r="A50" s="157" t="s">
        <v>279</v>
      </c>
      <c r="B50" s="199" t="str">
        <f>CONCATENATE("出品表　（　",'【時計】入力欄'!I$3,"APREオークション　時計）")</f>
        <v>出品表　（　APREオークション　時計）</v>
      </c>
      <c r="C50" s="199"/>
      <c r="D50" s="199"/>
      <c r="J50" s="131"/>
    </row>
    <row r="51" spans="6:10" ht="3.75" customHeight="1" thickBot="1">
      <c r="F51" s="114"/>
      <c r="G51" s="114"/>
      <c r="H51" s="114"/>
      <c r="I51" s="114"/>
      <c r="J51" s="131"/>
    </row>
    <row r="52" spans="1:10" ht="33.75" customHeight="1" thickBot="1">
      <c r="A52" s="133"/>
      <c r="B52" s="130" t="s">
        <v>244</v>
      </c>
      <c r="C52" s="184" t="str">
        <f>IF('【時計】入力欄'!C36="","",'【時計】入力欄'!C36)</f>
        <v/>
      </c>
      <c r="D52" s="134" t="s">
        <v>20</v>
      </c>
      <c r="E52" s="135"/>
      <c r="F52" s="115" t="s">
        <v>208</v>
      </c>
      <c r="G52" s="195" t="str">
        <f>IF('【時計】入力欄'!C$3="","",'【時計】入力欄'!C$3)</f>
        <v/>
      </c>
      <c r="H52" s="196"/>
      <c r="I52" s="197"/>
      <c r="J52" s="131"/>
    </row>
    <row r="53" spans="1:10" ht="5.25" customHeight="1" thickBot="1">
      <c r="A53" s="47"/>
      <c r="B53" s="45"/>
      <c r="G53" s="81"/>
      <c r="H53" s="81"/>
      <c r="I53" s="39"/>
      <c r="J53" s="131"/>
    </row>
    <row r="54" spans="1:10" ht="45" customHeight="1">
      <c r="A54" s="48" t="s">
        <v>2</v>
      </c>
      <c r="B54" s="49" t="s">
        <v>7</v>
      </c>
      <c r="C54" s="49" t="s">
        <v>21</v>
      </c>
      <c r="D54" s="137" t="s">
        <v>6</v>
      </c>
      <c r="E54" s="49" t="s">
        <v>280</v>
      </c>
      <c r="F54" s="51" t="s">
        <v>292</v>
      </c>
      <c r="G54" s="208" t="s">
        <v>302</v>
      </c>
      <c r="H54" s="158" t="s">
        <v>281</v>
      </c>
      <c r="I54" s="23"/>
      <c r="J54" s="131"/>
    </row>
    <row r="55" spans="1:12" ht="45" customHeight="1">
      <c r="A55" s="139" t="s">
        <v>249</v>
      </c>
      <c r="B55" s="80" t="str">
        <f>IF('【時計】入力欄'!E36="","",'【時計】入力欄'!E36)</f>
        <v/>
      </c>
      <c r="C55" s="22" t="str">
        <f>IF('【時計】入力欄'!F36="","",'【時計】入力欄'!F36)</f>
        <v/>
      </c>
      <c r="D55" s="159" t="str">
        <f>CONCATENATE(IF('【時計】入力欄'!G36="","",'【時計】入力欄'!G36&amp;" "),IF('【時計】入力欄'!H36="","",'【時計】入力欄'!H36&amp;" "),IF('【時計】入力欄'!I36="","",'【時計】入力欄'!I36&amp;" "),IF('【時計】入力欄'!J36="","",'【時計】入力欄'!J36&amp;" "))</f>
        <v/>
      </c>
      <c r="E55" s="141" t="str">
        <f>IF('【時計】入力欄'!K36="","",'【時計】入力欄'!K36&amp;"g")</f>
        <v/>
      </c>
      <c r="F55" s="163" t="str">
        <f>IF('【時計】入力欄'!L36="","",'【時計】入力欄'!L36)</f>
        <v/>
      </c>
      <c r="G55" s="44" t="str">
        <f>IF('【時計】入力欄'!O36="","",'【時計】入力欄'!O36)</f>
        <v/>
      </c>
      <c r="H55" s="15"/>
      <c r="I55" s="14"/>
      <c r="J55" s="131"/>
      <c r="L55" s="118"/>
    </row>
    <row r="56" spans="1:12" s="61" customFormat="1" ht="45" customHeight="1">
      <c r="A56" s="143" t="s">
        <v>250</v>
      </c>
      <c r="B56" s="53" t="str">
        <f>IF('【時計】入力欄'!E37="","",'【時計】入力欄'!E37)</f>
        <v/>
      </c>
      <c r="C56" s="54" t="str">
        <f>IF('【時計】入力欄'!F37="","",'【時計】入力欄'!F37)</f>
        <v/>
      </c>
      <c r="D56" s="160" t="str">
        <f>CONCATENATE(IF('【時計】入力欄'!G37="","",'【時計】入力欄'!G37&amp;" "),IF('【時計】入力欄'!H37="","",'【時計】入力欄'!H37&amp;" "),IF('【時計】入力欄'!I37="","",'【時計】入力欄'!I37&amp;" "),IF('【時計】入力欄'!J37="","",'【時計】入力欄'!J37&amp;" "))</f>
        <v/>
      </c>
      <c r="E56" s="145" t="str">
        <f>IF('【時計】入力欄'!K37="","",'【時計】入力欄'!K37&amp;"g")</f>
        <v/>
      </c>
      <c r="F56" s="164" t="str">
        <f>IF('【時計】入力欄'!L37="","",'【時計】入力欄'!L37)</f>
        <v/>
      </c>
      <c r="G56" s="57" t="str">
        <f>IF('【時計】入力欄'!O37="","",'【時計】入力欄'!O37)</f>
        <v/>
      </c>
      <c r="H56" s="55"/>
      <c r="I56" s="58"/>
      <c r="J56" s="59"/>
      <c r="K56" s="60"/>
      <c r="L56" s="118"/>
    </row>
    <row r="57" spans="1:12" ht="45" customHeight="1">
      <c r="A57" s="139" t="s">
        <v>251</v>
      </c>
      <c r="B57" s="80" t="str">
        <f>IF('【時計】入力欄'!E38="","",'【時計】入力欄'!E38)</f>
        <v/>
      </c>
      <c r="C57" s="22" t="str">
        <f>IF('【時計】入力欄'!F38="","",'【時計】入力欄'!F38)</f>
        <v/>
      </c>
      <c r="D57" s="159" t="str">
        <f>CONCATENATE(IF('【時計】入力欄'!G38="","",'【時計】入力欄'!G38&amp;" "),IF('【時計】入力欄'!H38="","",'【時計】入力欄'!H38&amp;" "),IF('【時計】入力欄'!I38="","",'【時計】入力欄'!I38&amp;" "),IF('【時計】入力欄'!J38="","",'【時計】入力欄'!J38&amp;" "))</f>
        <v/>
      </c>
      <c r="E57" s="141" t="str">
        <f>IF('【時計】入力欄'!K38="","",'【時計】入力欄'!K38&amp;"g")</f>
        <v/>
      </c>
      <c r="F57" s="163" t="str">
        <f>IF('【時計】入力欄'!L38="","",'【時計】入力欄'!L38)</f>
        <v/>
      </c>
      <c r="G57" s="44" t="str">
        <f>IF('【時計】入力欄'!O38="","",'【時計】入力欄'!O38)</f>
        <v/>
      </c>
      <c r="H57" s="15"/>
      <c r="I57" s="14"/>
      <c r="J57" s="131"/>
      <c r="L57" s="118"/>
    </row>
    <row r="58" spans="1:12" s="61" customFormat="1" ht="45" customHeight="1">
      <c r="A58" s="143" t="s">
        <v>252</v>
      </c>
      <c r="B58" s="53" t="str">
        <f>IF('【時計】入力欄'!E39="","",'【時計】入力欄'!E39)</f>
        <v/>
      </c>
      <c r="C58" s="54" t="str">
        <f>IF('【時計】入力欄'!F39="","",'【時計】入力欄'!F39)</f>
        <v/>
      </c>
      <c r="D58" s="160" t="str">
        <f>CONCATENATE(IF('【時計】入力欄'!G39="","",'【時計】入力欄'!G39&amp;" "),IF('【時計】入力欄'!H39="","",'【時計】入力欄'!H39&amp;" "),IF('【時計】入力欄'!I39="","",'【時計】入力欄'!I39&amp;" "),IF('【時計】入力欄'!J39="","",'【時計】入力欄'!J39&amp;" "))</f>
        <v/>
      </c>
      <c r="E58" s="145" t="str">
        <f>IF('【時計】入力欄'!K39="","",'【時計】入力欄'!K39&amp;"g")</f>
        <v/>
      </c>
      <c r="F58" s="164" t="str">
        <f>IF('【時計】入力欄'!L39="","",'【時計】入力欄'!L39)</f>
        <v/>
      </c>
      <c r="G58" s="57" t="str">
        <f>IF('【時計】入力欄'!O39="","",'【時計】入力欄'!O39)</f>
        <v/>
      </c>
      <c r="H58" s="55"/>
      <c r="I58" s="58"/>
      <c r="J58" s="59"/>
      <c r="K58" s="60"/>
      <c r="L58" s="118"/>
    </row>
    <row r="59" spans="1:12" ht="45" customHeight="1">
      <c r="A59" s="139" t="s">
        <v>253</v>
      </c>
      <c r="B59" s="80" t="str">
        <f>IF('【時計】入力欄'!E40="","",'【時計】入力欄'!E40)</f>
        <v/>
      </c>
      <c r="C59" s="22" t="str">
        <f>IF('【時計】入力欄'!F40="","",'【時計】入力欄'!F40)</f>
        <v/>
      </c>
      <c r="D59" s="159" t="str">
        <f>CONCATENATE(IF('【時計】入力欄'!G40="","",'【時計】入力欄'!G40&amp;" "),IF('【時計】入力欄'!H40="","",'【時計】入力欄'!H40&amp;" "),IF('【時計】入力欄'!I40="","",'【時計】入力欄'!I40&amp;" "),IF('【時計】入力欄'!J40="","",'【時計】入力欄'!J40&amp;" "))</f>
        <v/>
      </c>
      <c r="E59" s="141" t="str">
        <f>IF('【時計】入力欄'!K40="","",'【時計】入力欄'!K40&amp;"g")</f>
        <v/>
      </c>
      <c r="F59" s="163" t="str">
        <f>IF('【時計】入力欄'!L40="","",'【時計】入力欄'!L40)</f>
        <v/>
      </c>
      <c r="G59" s="44" t="str">
        <f>IF('【時計】入力欄'!O40="","",'【時計】入力欄'!O40)</f>
        <v/>
      </c>
      <c r="H59" s="15"/>
      <c r="I59" s="14"/>
      <c r="J59" s="131"/>
      <c r="L59" s="118"/>
    </row>
    <row r="60" spans="1:12" s="61" customFormat="1" ht="45" customHeight="1">
      <c r="A60" s="143" t="s">
        <v>254</v>
      </c>
      <c r="B60" s="53" t="str">
        <f>IF('【時計】入力欄'!E41="","",'【時計】入力欄'!E41)</f>
        <v/>
      </c>
      <c r="C60" s="54" t="str">
        <f>IF('【時計】入力欄'!F41="","",'【時計】入力欄'!F41)</f>
        <v/>
      </c>
      <c r="D60" s="160" t="str">
        <f>CONCATENATE(IF('【時計】入力欄'!G41="","",'【時計】入力欄'!G41&amp;" "),IF('【時計】入力欄'!H41="","",'【時計】入力欄'!H41&amp;" "),IF('【時計】入力欄'!I41="","",'【時計】入力欄'!I41&amp;" "),IF('【時計】入力欄'!J41="","",'【時計】入力欄'!J41&amp;" "))</f>
        <v/>
      </c>
      <c r="E60" s="145" t="str">
        <f>IF('【時計】入力欄'!K41="","",'【時計】入力欄'!K41&amp;"g")</f>
        <v/>
      </c>
      <c r="F60" s="164" t="str">
        <f>IF('【時計】入力欄'!L41="","",'【時計】入力欄'!L41)</f>
        <v/>
      </c>
      <c r="G60" s="57" t="str">
        <f>IF('【時計】入力欄'!O41="","",'【時計】入力欄'!O41)</f>
        <v/>
      </c>
      <c r="H60" s="55"/>
      <c r="I60" s="58"/>
      <c r="J60" s="59"/>
      <c r="K60" s="60"/>
      <c r="L60" s="118"/>
    </row>
    <row r="61" spans="1:12" ht="45" customHeight="1">
      <c r="A61" s="139" t="s">
        <v>255</v>
      </c>
      <c r="B61" s="80" t="str">
        <f>IF('【時計】入力欄'!E42="","",'【時計】入力欄'!E42)</f>
        <v/>
      </c>
      <c r="C61" s="22" t="str">
        <f>IF('【時計】入力欄'!F42="","",'【時計】入力欄'!F42)</f>
        <v/>
      </c>
      <c r="D61" s="159" t="str">
        <f>CONCATENATE(IF('【時計】入力欄'!G42="","",'【時計】入力欄'!G42&amp;" "),IF('【時計】入力欄'!H42="","",'【時計】入力欄'!H42&amp;" "),IF('【時計】入力欄'!I42="","",'【時計】入力欄'!I42&amp;" "),IF('【時計】入力欄'!J42="","",'【時計】入力欄'!J42&amp;" "))</f>
        <v/>
      </c>
      <c r="E61" s="141" t="str">
        <f>IF('【時計】入力欄'!K42="","",'【時計】入力欄'!K42&amp;"g")</f>
        <v/>
      </c>
      <c r="F61" s="163" t="str">
        <f>IF('【時計】入力欄'!L42="","",'【時計】入力欄'!L42)</f>
        <v/>
      </c>
      <c r="G61" s="44" t="str">
        <f>IF('【時計】入力欄'!O42="","",'【時計】入力欄'!O42)</f>
        <v/>
      </c>
      <c r="H61" s="15"/>
      <c r="I61" s="14"/>
      <c r="J61" s="131"/>
      <c r="L61" s="118"/>
    </row>
    <row r="62" spans="1:12" s="61" customFormat="1" ht="45" customHeight="1">
      <c r="A62" s="143" t="s">
        <v>256</v>
      </c>
      <c r="B62" s="53" t="str">
        <f>IF('【時計】入力欄'!E43="","",'【時計】入力欄'!E43)</f>
        <v/>
      </c>
      <c r="C62" s="54" t="str">
        <f>IF('【時計】入力欄'!F43="","",'【時計】入力欄'!F43)</f>
        <v/>
      </c>
      <c r="D62" s="160" t="str">
        <f>CONCATENATE(IF('【時計】入力欄'!G43="","",'【時計】入力欄'!G43&amp;" "),IF('【時計】入力欄'!H43="","",'【時計】入力欄'!H43&amp;" "),IF('【時計】入力欄'!I43="","",'【時計】入力欄'!I43&amp;" "),IF('【時計】入力欄'!J43="","",'【時計】入力欄'!J43&amp;" "))</f>
        <v/>
      </c>
      <c r="E62" s="145" t="str">
        <f>IF('【時計】入力欄'!K43="","",'【時計】入力欄'!K43&amp;"g")</f>
        <v/>
      </c>
      <c r="F62" s="164" t="str">
        <f>IF('【時計】入力欄'!L43="","",'【時計】入力欄'!L43)</f>
        <v/>
      </c>
      <c r="G62" s="57" t="str">
        <f>IF('【時計】入力欄'!O43="","",'【時計】入力欄'!O43)</f>
        <v/>
      </c>
      <c r="H62" s="55"/>
      <c r="I62" s="58"/>
      <c r="J62" s="59"/>
      <c r="K62" s="60"/>
      <c r="L62" s="118"/>
    </row>
    <row r="63" spans="1:12" ht="45" customHeight="1">
      <c r="A63" s="139" t="s">
        <v>257</v>
      </c>
      <c r="B63" s="80" t="str">
        <f>IF('【時計】入力欄'!E44="","",'【時計】入力欄'!E44)</f>
        <v/>
      </c>
      <c r="C63" s="22" t="str">
        <f>IF('【時計】入力欄'!F44="","",'【時計】入力欄'!F44)</f>
        <v/>
      </c>
      <c r="D63" s="159" t="str">
        <f>CONCATENATE(IF('【時計】入力欄'!G44="","",'【時計】入力欄'!G44&amp;" "),IF('【時計】入力欄'!H44="","",'【時計】入力欄'!H44&amp;" "),IF('【時計】入力欄'!I44="","",'【時計】入力欄'!I44&amp;" "),IF('【時計】入力欄'!J44="","",'【時計】入力欄'!J44&amp;" "))</f>
        <v/>
      </c>
      <c r="E63" s="141" t="str">
        <f>IF('【時計】入力欄'!K44="","",'【時計】入力欄'!K44&amp;"g")</f>
        <v/>
      </c>
      <c r="F63" s="163" t="str">
        <f>IF('【時計】入力欄'!L44="","",'【時計】入力欄'!L44)</f>
        <v/>
      </c>
      <c r="G63" s="44" t="str">
        <f>IF('【時計】入力欄'!O44="","",'【時計】入力欄'!O44)</f>
        <v/>
      </c>
      <c r="H63" s="15"/>
      <c r="I63" s="14"/>
      <c r="J63" s="131"/>
      <c r="L63" s="118"/>
    </row>
    <row r="64" spans="1:12" s="61" customFormat="1" ht="45" customHeight="1" thickBot="1">
      <c r="A64" s="147" t="s">
        <v>258</v>
      </c>
      <c r="B64" s="62" t="str">
        <f>IF('【時計】入力欄'!E45="","",'【時計】入力欄'!E45)</f>
        <v/>
      </c>
      <c r="C64" s="63" t="str">
        <f>IF('【時計】入力欄'!F45="","",'【時計】入力欄'!F45)</f>
        <v/>
      </c>
      <c r="D64" s="161" t="str">
        <f>CONCATENATE(IF('【時計】入力欄'!G45="","",'【時計】入力欄'!G45&amp;" "),IF('【時計】入力欄'!H45="","",'【時計】入力欄'!H45&amp;" "),IF('【時計】入力欄'!I45="","",'【時計】入力欄'!I45&amp;" "),IF('【時計】入力欄'!J45="","",'【時計】入力欄'!J45&amp;" "))</f>
        <v/>
      </c>
      <c r="E64" s="149" t="str">
        <f>IF('【時計】入力欄'!K45="","",'【時計】入力欄'!K45&amp;"g")</f>
        <v/>
      </c>
      <c r="F64" s="165" t="str">
        <f>IF('【時計】入力欄'!L45="","",'【時計】入力欄'!L45)</f>
        <v/>
      </c>
      <c r="G64" s="57" t="str">
        <f>IF('【時計】入力欄'!O45="","",'【時計】入力欄'!O45)</f>
        <v/>
      </c>
      <c r="H64" s="55"/>
      <c r="I64" s="58"/>
      <c r="J64" s="59"/>
      <c r="K64" s="60"/>
      <c r="L64" s="118"/>
    </row>
    <row r="65" spans="6:10" ht="15">
      <c r="F65" s="65"/>
      <c r="G65" s="28"/>
      <c r="H65" s="28"/>
      <c r="I65" s="28"/>
      <c r="J65" s="131"/>
    </row>
    <row r="66" spans="1:10" ht="14.4">
      <c r="A66" s="157" t="s">
        <v>279</v>
      </c>
      <c r="B66" s="199" t="str">
        <f>CONCATENATE("出品表　（　",'【時計】入力欄'!I$3,"APREオークション　時計）")</f>
        <v>出品表　（　APREオークション　時計）</v>
      </c>
      <c r="C66" s="199"/>
      <c r="D66" s="199"/>
      <c r="J66" s="131"/>
    </row>
    <row r="67" spans="6:10" ht="3.75" customHeight="1" thickBot="1">
      <c r="F67" s="114"/>
      <c r="G67" s="114"/>
      <c r="H67" s="114"/>
      <c r="I67" s="114"/>
      <c r="J67" s="131"/>
    </row>
    <row r="68" spans="1:10" ht="33.75" customHeight="1" thickBot="1">
      <c r="A68" s="133"/>
      <c r="B68" s="130" t="s">
        <v>244</v>
      </c>
      <c r="C68" s="184" t="str">
        <f>IF('【時計】入力欄'!C46="","",'【時計】入力欄'!C46)</f>
        <v/>
      </c>
      <c r="D68" s="134" t="s">
        <v>20</v>
      </c>
      <c r="E68" s="135"/>
      <c r="F68" s="115" t="s">
        <v>208</v>
      </c>
      <c r="G68" s="195" t="str">
        <f>IF('【時計】入力欄'!C$3="","",'【時計】入力欄'!C$3)</f>
        <v/>
      </c>
      <c r="H68" s="196"/>
      <c r="I68" s="197"/>
      <c r="J68" s="131"/>
    </row>
    <row r="69" spans="1:10" ht="5.25" customHeight="1" thickBot="1">
      <c r="A69" s="47"/>
      <c r="B69" s="45"/>
      <c r="G69" s="81"/>
      <c r="H69" s="81"/>
      <c r="I69" s="39"/>
      <c r="J69" s="131"/>
    </row>
    <row r="70" spans="1:10" ht="45" customHeight="1">
      <c r="A70" s="48" t="s">
        <v>2</v>
      </c>
      <c r="B70" s="49" t="s">
        <v>7</v>
      </c>
      <c r="C70" s="49" t="s">
        <v>21</v>
      </c>
      <c r="D70" s="137" t="s">
        <v>6</v>
      </c>
      <c r="E70" s="49" t="s">
        <v>280</v>
      </c>
      <c r="F70" s="51" t="s">
        <v>292</v>
      </c>
      <c r="G70" s="208" t="s">
        <v>302</v>
      </c>
      <c r="H70" s="158" t="s">
        <v>281</v>
      </c>
      <c r="I70" s="23"/>
      <c r="J70" s="131"/>
    </row>
    <row r="71" spans="1:12" ht="45" customHeight="1">
      <c r="A71" s="139" t="s">
        <v>249</v>
      </c>
      <c r="B71" s="80" t="str">
        <f>IF('【時計】入力欄'!E46="","",'【時計】入力欄'!E46)</f>
        <v/>
      </c>
      <c r="C71" s="22" t="str">
        <f>IF('【時計】入力欄'!F46="","",'【時計】入力欄'!F46)</f>
        <v/>
      </c>
      <c r="D71" s="159" t="str">
        <f>CONCATENATE(IF('【時計】入力欄'!G46="","",'【時計】入力欄'!G46&amp;" "),IF('【時計】入力欄'!H46="","",'【時計】入力欄'!H46&amp;" "),IF('【時計】入力欄'!I46="","",'【時計】入力欄'!I46&amp;" "),IF('【時計】入力欄'!J46="","",'【時計】入力欄'!J46&amp;" "))</f>
        <v/>
      </c>
      <c r="E71" s="141" t="str">
        <f>IF('【時計】入力欄'!K46="","",'【時計】入力欄'!K46&amp;"g")</f>
        <v/>
      </c>
      <c r="F71" s="163" t="str">
        <f>IF('【時計】入力欄'!L46="","",'【時計】入力欄'!L46)</f>
        <v/>
      </c>
      <c r="G71" s="44" t="str">
        <f>IF('【時計】入力欄'!O46="","",'【時計】入力欄'!O46)</f>
        <v/>
      </c>
      <c r="H71" s="15"/>
      <c r="I71" s="14"/>
      <c r="J71" s="131"/>
      <c r="L71" s="118"/>
    </row>
    <row r="72" spans="1:12" s="61" customFormat="1" ht="45" customHeight="1">
      <c r="A72" s="143" t="s">
        <v>250</v>
      </c>
      <c r="B72" s="53" t="str">
        <f>IF('【時計】入力欄'!E47="","",'【時計】入力欄'!E47)</f>
        <v/>
      </c>
      <c r="C72" s="54" t="str">
        <f>IF('【時計】入力欄'!F47="","",'【時計】入力欄'!F47)</f>
        <v/>
      </c>
      <c r="D72" s="160" t="str">
        <f>CONCATENATE(IF('【時計】入力欄'!G47="","",'【時計】入力欄'!G47&amp;" "),IF('【時計】入力欄'!H47="","",'【時計】入力欄'!H47&amp;" "),IF('【時計】入力欄'!I47="","",'【時計】入力欄'!I47&amp;" "),IF('【時計】入力欄'!J47="","",'【時計】入力欄'!J47&amp;" "))</f>
        <v/>
      </c>
      <c r="E72" s="145" t="str">
        <f>IF('【時計】入力欄'!K47="","",'【時計】入力欄'!K47&amp;"g")</f>
        <v/>
      </c>
      <c r="F72" s="164" t="str">
        <f>IF('【時計】入力欄'!L47="","",'【時計】入力欄'!L47)</f>
        <v/>
      </c>
      <c r="G72" s="57" t="str">
        <f>IF('【時計】入力欄'!O47="","",'【時計】入力欄'!O47)</f>
        <v/>
      </c>
      <c r="H72" s="55"/>
      <c r="I72" s="58"/>
      <c r="J72" s="59"/>
      <c r="K72" s="60"/>
      <c r="L72" s="118"/>
    </row>
    <row r="73" spans="1:12" ht="45" customHeight="1">
      <c r="A73" s="139" t="s">
        <v>251</v>
      </c>
      <c r="B73" s="80" t="str">
        <f>IF('【時計】入力欄'!E48="","",'【時計】入力欄'!E48)</f>
        <v/>
      </c>
      <c r="C73" s="22" t="str">
        <f>IF('【時計】入力欄'!F48="","",'【時計】入力欄'!F48)</f>
        <v/>
      </c>
      <c r="D73" s="159" t="str">
        <f>CONCATENATE(IF('【時計】入力欄'!G48="","",'【時計】入力欄'!G48&amp;" "),IF('【時計】入力欄'!H48="","",'【時計】入力欄'!H48&amp;" "),IF('【時計】入力欄'!I48="","",'【時計】入力欄'!I48&amp;" "),IF('【時計】入力欄'!J48="","",'【時計】入力欄'!J48&amp;" "))</f>
        <v/>
      </c>
      <c r="E73" s="141" t="str">
        <f>IF('【時計】入力欄'!K48="","",'【時計】入力欄'!K48&amp;"g")</f>
        <v/>
      </c>
      <c r="F73" s="163" t="str">
        <f>IF('【時計】入力欄'!L48="","",'【時計】入力欄'!L48)</f>
        <v/>
      </c>
      <c r="G73" s="44" t="str">
        <f>IF('【時計】入力欄'!O48="","",'【時計】入力欄'!O48)</f>
        <v/>
      </c>
      <c r="H73" s="15"/>
      <c r="I73" s="14"/>
      <c r="J73" s="131"/>
      <c r="L73" s="118"/>
    </row>
    <row r="74" spans="1:12" s="61" customFormat="1" ht="45" customHeight="1">
      <c r="A74" s="143" t="s">
        <v>252</v>
      </c>
      <c r="B74" s="53" t="str">
        <f>IF('【時計】入力欄'!E49="","",'【時計】入力欄'!E49)</f>
        <v/>
      </c>
      <c r="C74" s="54" t="str">
        <f>IF('【時計】入力欄'!F49="","",'【時計】入力欄'!F49)</f>
        <v/>
      </c>
      <c r="D74" s="160" t="str">
        <f>CONCATENATE(IF('【時計】入力欄'!G49="","",'【時計】入力欄'!G49&amp;" "),IF('【時計】入力欄'!H49="","",'【時計】入力欄'!H49&amp;" "),IF('【時計】入力欄'!I49="","",'【時計】入力欄'!I49&amp;" "),IF('【時計】入力欄'!J49="","",'【時計】入力欄'!J49&amp;" "))</f>
        <v/>
      </c>
      <c r="E74" s="145" t="str">
        <f>IF('【時計】入力欄'!K49="","",'【時計】入力欄'!K49&amp;"g")</f>
        <v/>
      </c>
      <c r="F74" s="164" t="str">
        <f>IF('【時計】入力欄'!L49="","",'【時計】入力欄'!L49)</f>
        <v/>
      </c>
      <c r="G74" s="57" t="str">
        <f>IF('【時計】入力欄'!O49="","",'【時計】入力欄'!O49)</f>
        <v/>
      </c>
      <c r="H74" s="55"/>
      <c r="I74" s="58"/>
      <c r="J74" s="59"/>
      <c r="K74" s="60"/>
      <c r="L74" s="118"/>
    </row>
    <row r="75" spans="1:12" ht="45" customHeight="1">
      <c r="A75" s="139" t="s">
        <v>253</v>
      </c>
      <c r="B75" s="80" t="str">
        <f>IF('【時計】入力欄'!E50="","",'【時計】入力欄'!E50)</f>
        <v/>
      </c>
      <c r="C75" s="22" t="str">
        <f>IF('【時計】入力欄'!F50="","",'【時計】入力欄'!F50)</f>
        <v/>
      </c>
      <c r="D75" s="159" t="str">
        <f>CONCATENATE(IF('【時計】入力欄'!G50="","",'【時計】入力欄'!G50&amp;" "),IF('【時計】入力欄'!H50="","",'【時計】入力欄'!H50&amp;" "),IF('【時計】入力欄'!I50="","",'【時計】入力欄'!I50&amp;" "),IF('【時計】入力欄'!J50="","",'【時計】入力欄'!J50&amp;" "))</f>
        <v/>
      </c>
      <c r="E75" s="141" t="str">
        <f>IF('【時計】入力欄'!K50="","",'【時計】入力欄'!K50&amp;"g")</f>
        <v/>
      </c>
      <c r="F75" s="163" t="str">
        <f>IF('【時計】入力欄'!L50="","",'【時計】入力欄'!L50)</f>
        <v/>
      </c>
      <c r="G75" s="44" t="str">
        <f>IF('【時計】入力欄'!O50="","",'【時計】入力欄'!O50)</f>
        <v/>
      </c>
      <c r="H75" s="15"/>
      <c r="I75" s="14"/>
      <c r="J75" s="131"/>
      <c r="L75" s="118"/>
    </row>
    <row r="76" spans="1:12" s="61" customFormat="1" ht="45" customHeight="1">
      <c r="A76" s="143" t="s">
        <v>254</v>
      </c>
      <c r="B76" s="53" t="str">
        <f>IF('【時計】入力欄'!E51="","",'【時計】入力欄'!E51)</f>
        <v/>
      </c>
      <c r="C76" s="54" t="str">
        <f>IF('【時計】入力欄'!F51="","",'【時計】入力欄'!F51)</f>
        <v/>
      </c>
      <c r="D76" s="160" t="str">
        <f>CONCATENATE(IF('【時計】入力欄'!G51="","",'【時計】入力欄'!G51&amp;" "),IF('【時計】入力欄'!H51="","",'【時計】入力欄'!H51&amp;" "),IF('【時計】入力欄'!I51="","",'【時計】入力欄'!I51&amp;" "),IF('【時計】入力欄'!J51="","",'【時計】入力欄'!J51&amp;" "))</f>
        <v/>
      </c>
      <c r="E76" s="145" t="str">
        <f>IF('【時計】入力欄'!K51="","",'【時計】入力欄'!K51&amp;"g")</f>
        <v/>
      </c>
      <c r="F76" s="164" t="str">
        <f>IF('【時計】入力欄'!L51="","",'【時計】入力欄'!L51)</f>
        <v/>
      </c>
      <c r="G76" s="57" t="str">
        <f>IF('【時計】入力欄'!O51="","",'【時計】入力欄'!O51)</f>
        <v/>
      </c>
      <c r="H76" s="55"/>
      <c r="I76" s="58"/>
      <c r="J76" s="59"/>
      <c r="K76" s="60"/>
      <c r="L76" s="118"/>
    </row>
    <row r="77" spans="1:12" ht="45" customHeight="1">
      <c r="A77" s="139" t="s">
        <v>255</v>
      </c>
      <c r="B77" s="80" t="str">
        <f>IF('【時計】入力欄'!E52="","",'【時計】入力欄'!E52)</f>
        <v/>
      </c>
      <c r="C77" s="22" t="str">
        <f>IF('【時計】入力欄'!F52="","",'【時計】入力欄'!F52)</f>
        <v/>
      </c>
      <c r="D77" s="159" t="str">
        <f>CONCATENATE(IF('【時計】入力欄'!G52="","",'【時計】入力欄'!G52&amp;" "),IF('【時計】入力欄'!H52="","",'【時計】入力欄'!H52&amp;" "),IF('【時計】入力欄'!I52="","",'【時計】入力欄'!I52&amp;" "),IF('【時計】入力欄'!J52="","",'【時計】入力欄'!J52&amp;" "))</f>
        <v/>
      </c>
      <c r="E77" s="141" t="str">
        <f>IF('【時計】入力欄'!K52="","",'【時計】入力欄'!K52&amp;"g")</f>
        <v/>
      </c>
      <c r="F77" s="163" t="str">
        <f>IF('【時計】入力欄'!L52="","",'【時計】入力欄'!L52)</f>
        <v/>
      </c>
      <c r="G77" s="44" t="str">
        <f>IF('【時計】入力欄'!O52="","",'【時計】入力欄'!O52)</f>
        <v/>
      </c>
      <c r="H77" s="15"/>
      <c r="I77" s="14"/>
      <c r="J77" s="131"/>
      <c r="L77" s="118"/>
    </row>
    <row r="78" spans="1:12" s="61" customFormat="1" ht="45" customHeight="1">
      <c r="A78" s="143" t="s">
        <v>256</v>
      </c>
      <c r="B78" s="53" t="str">
        <f>IF('【時計】入力欄'!E53="","",'【時計】入力欄'!E53)</f>
        <v/>
      </c>
      <c r="C78" s="54" t="str">
        <f>IF('【時計】入力欄'!F53="","",'【時計】入力欄'!F53)</f>
        <v/>
      </c>
      <c r="D78" s="160" t="str">
        <f>CONCATENATE(IF('【時計】入力欄'!G53="","",'【時計】入力欄'!G53&amp;" "),IF('【時計】入力欄'!H53="","",'【時計】入力欄'!H53&amp;" "),IF('【時計】入力欄'!I53="","",'【時計】入力欄'!I53&amp;" "),IF('【時計】入力欄'!J53="","",'【時計】入力欄'!J53&amp;" "))</f>
        <v/>
      </c>
      <c r="E78" s="145" t="str">
        <f>IF('【時計】入力欄'!K53="","",'【時計】入力欄'!K53&amp;"g")</f>
        <v/>
      </c>
      <c r="F78" s="164" t="str">
        <f>IF('【時計】入力欄'!L53="","",'【時計】入力欄'!L53)</f>
        <v/>
      </c>
      <c r="G78" s="57" t="str">
        <f>IF('【時計】入力欄'!O53="","",'【時計】入力欄'!O53)</f>
        <v/>
      </c>
      <c r="H78" s="55"/>
      <c r="I78" s="58"/>
      <c r="J78" s="59"/>
      <c r="K78" s="60"/>
      <c r="L78" s="118"/>
    </row>
    <row r="79" spans="1:12" ht="45" customHeight="1">
      <c r="A79" s="139" t="s">
        <v>257</v>
      </c>
      <c r="B79" s="80" t="str">
        <f>IF('【時計】入力欄'!E54="","",'【時計】入力欄'!E54)</f>
        <v/>
      </c>
      <c r="C79" s="22" t="str">
        <f>IF('【時計】入力欄'!F54="","",'【時計】入力欄'!F54)</f>
        <v/>
      </c>
      <c r="D79" s="159" t="str">
        <f>CONCATENATE(IF('【時計】入力欄'!G54="","",'【時計】入力欄'!G54&amp;" "),IF('【時計】入力欄'!H54="","",'【時計】入力欄'!H54&amp;" "),IF('【時計】入力欄'!I54="","",'【時計】入力欄'!I54&amp;" "),IF('【時計】入力欄'!J54="","",'【時計】入力欄'!J54&amp;" "))</f>
        <v/>
      </c>
      <c r="E79" s="141" t="str">
        <f>IF('【時計】入力欄'!K54="","",'【時計】入力欄'!K54&amp;"g")</f>
        <v/>
      </c>
      <c r="F79" s="163" t="str">
        <f>IF('【時計】入力欄'!L54="","",'【時計】入力欄'!L54)</f>
        <v/>
      </c>
      <c r="G79" s="44" t="str">
        <f>IF('【時計】入力欄'!O54="","",'【時計】入力欄'!O54)</f>
        <v/>
      </c>
      <c r="H79" s="15"/>
      <c r="I79" s="14"/>
      <c r="J79" s="131"/>
      <c r="L79" s="118"/>
    </row>
    <row r="80" spans="1:12" s="61" customFormat="1" ht="45" customHeight="1" thickBot="1">
      <c r="A80" s="147" t="s">
        <v>258</v>
      </c>
      <c r="B80" s="62" t="str">
        <f>IF('【時計】入力欄'!E55="","",'【時計】入力欄'!E55)</f>
        <v/>
      </c>
      <c r="C80" s="63" t="str">
        <f>IF('【時計】入力欄'!F55="","",'【時計】入力欄'!F55)</f>
        <v/>
      </c>
      <c r="D80" s="161" t="str">
        <f>CONCATENATE(IF('【時計】入力欄'!G55="","",'【時計】入力欄'!G55&amp;" "),IF('【時計】入力欄'!H55="","",'【時計】入力欄'!H55&amp;" "),IF('【時計】入力欄'!I55="","",'【時計】入力欄'!I55&amp;" "),IF('【時計】入力欄'!J55="","",'【時計】入力欄'!J55&amp;" "))</f>
        <v/>
      </c>
      <c r="E80" s="149" t="str">
        <f>IF('【時計】入力欄'!K55="","",'【時計】入力欄'!K55&amp;"g")</f>
        <v/>
      </c>
      <c r="F80" s="165" t="str">
        <f>IF('【時計】入力欄'!L55="","",'【時計】入力欄'!L55)</f>
        <v/>
      </c>
      <c r="G80" s="57" t="str">
        <f>IF('【時計】入力欄'!O55="","",'【時計】入力欄'!O55)</f>
        <v/>
      </c>
      <c r="H80" s="55"/>
      <c r="I80" s="58"/>
      <c r="J80" s="59"/>
      <c r="K80" s="60"/>
      <c r="L80" s="118"/>
    </row>
    <row r="81" spans="6:10" ht="20.25" customHeight="1">
      <c r="F81" s="65"/>
      <c r="G81" s="28"/>
      <c r="H81" s="28"/>
      <c r="I81" s="28"/>
      <c r="J81" s="131"/>
    </row>
    <row r="82" spans="1:10" ht="14.4">
      <c r="A82" s="157" t="s">
        <v>279</v>
      </c>
      <c r="B82" s="199" t="str">
        <f>CONCATENATE("出品表　（　",'【時計】入力欄'!I$3,"APREオークション　時計）")</f>
        <v>出品表　（　APREオークション　時計）</v>
      </c>
      <c r="C82" s="199"/>
      <c r="D82" s="199"/>
      <c r="J82" s="131"/>
    </row>
    <row r="83" spans="6:10" ht="3.75" customHeight="1" thickBot="1">
      <c r="F83" s="114"/>
      <c r="G83" s="114"/>
      <c r="H83" s="114"/>
      <c r="I83" s="114"/>
      <c r="J83" s="131"/>
    </row>
    <row r="84" spans="1:10" ht="33.75" customHeight="1" thickBot="1">
      <c r="A84" s="133"/>
      <c r="B84" s="130" t="s">
        <v>244</v>
      </c>
      <c r="C84" s="184" t="str">
        <f>IF('【時計】入力欄'!C56="","",'【時計】入力欄'!C56)</f>
        <v/>
      </c>
      <c r="D84" s="134" t="s">
        <v>20</v>
      </c>
      <c r="E84" s="135"/>
      <c r="F84" s="115" t="s">
        <v>208</v>
      </c>
      <c r="G84" s="195" t="str">
        <f>IF('【時計】入力欄'!C$3="","",'【時計】入力欄'!C$3)</f>
        <v/>
      </c>
      <c r="H84" s="196"/>
      <c r="I84" s="197"/>
      <c r="J84" s="131"/>
    </row>
    <row r="85" spans="1:10" ht="5.25" customHeight="1" thickBot="1">
      <c r="A85" s="47"/>
      <c r="B85" s="45"/>
      <c r="G85" s="81"/>
      <c r="H85" s="81"/>
      <c r="I85" s="39"/>
      <c r="J85" s="131"/>
    </row>
    <row r="86" spans="1:10" ht="45" customHeight="1">
      <c r="A86" s="48" t="s">
        <v>2</v>
      </c>
      <c r="B86" s="49" t="s">
        <v>7</v>
      </c>
      <c r="C86" s="49" t="s">
        <v>21</v>
      </c>
      <c r="D86" s="137" t="s">
        <v>6</v>
      </c>
      <c r="E86" s="49" t="s">
        <v>280</v>
      </c>
      <c r="F86" s="51" t="s">
        <v>292</v>
      </c>
      <c r="G86" s="208" t="s">
        <v>302</v>
      </c>
      <c r="H86" s="158" t="s">
        <v>281</v>
      </c>
      <c r="I86" s="23"/>
      <c r="J86" s="131"/>
    </row>
    <row r="87" spans="1:12" ht="45" customHeight="1">
      <c r="A87" s="139" t="s">
        <v>249</v>
      </c>
      <c r="B87" s="80" t="str">
        <f>IF('【時計】入力欄'!E56="","",'【時計】入力欄'!E56)</f>
        <v/>
      </c>
      <c r="C87" s="22" t="str">
        <f>IF('【時計】入力欄'!F56="","",'【時計】入力欄'!F56)</f>
        <v/>
      </c>
      <c r="D87" s="159" t="str">
        <f>CONCATENATE(IF('【時計】入力欄'!G56="","",'【時計】入力欄'!G56&amp;" "),IF('【時計】入力欄'!H56="","",'【時計】入力欄'!H56&amp;" "),IF('【時計】入力欄'!I56="","",'【時計】入力欄'!I56&amp;" "),IF('【時計】入力欄'!J56="","",'【時計】入力欄'!J56&amp;" "))</f>
        <v/>
      </c>
      <c r="E87" s="141" t="str">
        <f>IF('【時計】入力欄'!K56="","",'【時計】入力欄'!K56&amp;"g")</f>
        <v/>
      </c>
      <c r="F87" s="163" t="str">
        <f>IF('【時計】入力欄'!L56="","",'【時計】入力欄'!L56)</f>
        <v/>
      </c>
      <c r="G87" s="44" t="str">
        <f>IF('【時計】入力欄'!O56="","",'【時計】入力欄'!O56)</f>
        <v/>
      </c>
      <c r="H87" s="15"/>
      <c r="I87" s="14"/>
      <c r="J87" s="131"/>
      <c r="L87" s="118"/>
    </row>
    <row r="88" spans="1:12" s="61" customFormat="1" ht="45" customHeight="1">
      <c r="A88" s="143" t="s">
        <v>250</v>
      </c>
      <c r="B88" s="53" t="str">
        <f>IF('【時計】入力欄'!E57="","",'【時計】入力欄'!E57)</f>
        <v/>
      </c>
      <c r="C88" s="54" t="str">
        <f>IF('【時計】入力欄'!F57="","",'【時計】入力欄'!F57)</f>
        <v/>
      </c>
      <c r="D88" s="160" t="str">
        <f>CONCATENATE(IF('【時計】入力欄'!G57="","",'【時計】入力欄'!G57&amp;" "),IF('【時計】入力欄'!H57="","",'【時計】入力欄'!H57&amp;" "),IF('【時計】入力欄'!I57="","",'【時計】入力欄'!I57&amp;" "),IF('【時計】入力欄'!J57="","",'【時計】入力欄'!J57&amp;" "))</f>
        <v/>
      </c>
      <c r="E88" s="145" t="str">
        <f>IF('【時計】入力欄'!K57="","",'【時計】入力欄'!K57&amp;"g")</f>
        <v/>
      </c>
      <c r="F88" s="164" t="str">
        <f>IF('【時計】入力欄'!L57="","",'【時計】入力欄'!L57)</f>
        <v/>
      </c>
      <c r="G88" s="57" t="str">
        <f>IF('【時計】入力欄'!O57="","",'【時計】入力欄'!O57)</f>
        <v/>
      </c>
      <c r="H88" s="55"/>
      <c r="I88" s="58"/>
      <c r="J88" s="59"/>
      <c r="K88" s="60"/>
      <c r="L88" s="118"/>
    </row>
    <row r="89" spans="1:12" ht="45" customHeight="1">
      <c r="A89" s="139" t="s">
        <v>251</v>
      </c>
      <c r="B89" s="80" t="str">
        <f>IF('【時計】入力欄'!E58="","",'【時計】入力欄'!E58)</f>
        <v/>
      </c>
      <c r="C89" s="22" t="str">
        <f>IF('【時計】入力欄'!F58="","",'【時計】入力欄'!F58)</f>
        <v/>
      </c>
      <c r="D89" s="159" t="str">
        <f>CONCATENATE(IF('【時計】入力欄'!G58="","",'【時計】入力欄'!G58&amp;" "),IF('【時計】入力欄'!H58="","",'【時計】入力欄'!H58&amp;" "),IF('【時計】入力欄'!I58="","",'【時計】入力欄'!I58&amp;" "),IF('【時計】入力欄'!J58="","",'【時計】入力欄'!J58&amp;" "))</f>
        <v/>
      </c>
      <c r="E89" s="141" t="str">
        <f>IF('【時計】入力欄'!K58="","",'【時計】入力欄'!K58&amp;"g")</f>
        <v/>
      </c>
      <c r="F89" s="163" t="str">
        <f>IF('【時計】入力欄'!L58="","",'【時計】入力欄'!L58)</f>
        <v/>
      </c>
      <c r="G89" s="44" t="str">
        <f>IF('【時計】入力欄'!O58="","",'【時計】入力欄'!O58)</f>
        <v/>
      </c>
      <c r="H89" s="15"/>
      <c r="I89" s="14"/>
      <c r="J89" s="131"/>
      <c r="L89" s="118"/>
    </row>
    <row r="90" spans="1:12" s="61" customFormat="1" ht="45" customHeight="1">
      <c r="A90" s="143" t="s">
        <v>252</v>
      </c>
      <c r="B90" s="53" t="str">
        <f>IF('【時計】入力欄'!E59="","",'【時計】入力欄'!E59)</f>
        <v/>
      </c>
      <c r="C90" s="54" t="str">
        <f>IF('【時計】入力欄'!F59="","",'【時計】入力欄'!F59)</f>
        <v/>
      </c>
      <c r="D90" s="160" t="str">
        <f>CONCATENATE(IF('【時計】入力欄'!G59="","",'【時計】入力欄'!G59&amp;" "),IF('【時計】入力欄'!H59="","",'【時計】入力欄'!H59&amp;" "),IF('【時計】入力欄'!I59="","",'【時計】入力欄'!I59&amp;" "),IF('【時計】入力欄'!J59="","",'【時計】入力欄'!J59&amp;" "))</f>
        <v/>
      </c>
      <c r="E90" s="145" t="str">
        <f>IF('【時計】入力欄'!K59="","",'【時計】入力欄'!K59&amp;"g")</f>
        <v/>
      </c>
      <c r="F90" s="164" t="str">
        <f>IF('【時計】入力欄'!L59="","",'【時計】入力欄'!L59)</f>
        <v/>
      </c>
      <c r="G90" s="57" t="str">
        <f>IF('【時計】入力欄'!O59="","",'【時計】入力欄'!O59)</f>
        <v/>
      </c>
      <c r="H90" s="55"/>
      <c r="I90" s="58"/>
      <c r="J90" s="59"/>
      <c r="K90" s="60"/>
      <c r="L90" s="118"/>
    </row>
    <row r="91" spans="1:12" ht="45" customHeight="1">
      <c r="A91" s="139" t="s">
        <v>253</v>
      </c>
      <c r="B91" s="80" t="str">
        <f>IF('【時計】入力欄'!E60="","",'【時計】入力欄'!E60)</f>
        <v/>
      </c>
      <c r="C91" s="22" t="str">
        <f>IF('【時計】入力欄'!F60="","",'【時計】入力欄'!F60)</f>
        <v/>
      </c>
      <c r="D91" s="159" t="str">
        <f>CONCATENATE(IF('【時計】入力欄'!G60="","",'【時計】入力欄'!G60&amp;" "),IF('【時計】入力欄'!H60="","",'【時計】入力欄'!H60&amp;" "),IF('【時計】入力欄'!I60="","",'【時計】入力欄'!I60&amp;" "),IF('【時計】入力欄'!J60="","",'【時計】入力欄'!J60&amp;" "))</f>
        <v/>
      </c>
      <c r="E91" s="141" t="str">
        <f>IF('【時計】入力欄'!K60="","",'【時計】入力欄'!K60&amp;"g")</f>
        <v/>
      </c>
      <c r="F91" s="163" t="str">
        <f>IF('【時計】入力欄'!L60="","",'【時計】入力欄'!L60)</f>
        <v/>
      </c>
      <c r="G91" s="44" t="str">
        <f>IF('【時計】入力欄'!O60="","",'【時計】入力欄'!O60)</f>
        <v/>
      </c>
      <c r="H91" s="15"/>
      <c r="I91" s="14"/>
      <c r="J91" s="131"/>
      <c r="L91" s="118"/>
    </row>
    <row r="92" spans="1:12" s="61" customFormat="1" ht="45" customHeight="1">
      <c r="A92" s="143" t="s">
        <v>254</v>
      </c>
      <c r="B92" s="53" t="str">
        <f>IF('【時計】入力欄'!E61="","",'【時計】入力欄'!E61)</f>
        <v/>
      </c>
      <c r="C92" s="54" t="str">
        <f>IF('【時計】入力欄'!F61="","",'【時計】入力欄'!F61)</f>
        <v/>
      </c>
      <c r="D92" s="160" t="str">
        <f>CONCATENATE(IF('【時計】入力欄'!G61="","",'【時計】入力欄'!G61&amp;" "),IF('【時計】入力欄'!H61="","",'【時計】入力欄'!H61&amp;" "),IF('【時計】入力欄'!I61="","",'【時計】入力欄'!I61&amp;" "),IF('【時計】入力欄'!J61="","",'【時計】入力欄'!J61&amp;" "))</f>
        <v/>
      </c>
      <c r="E92" s="145" t="str">
        <f>IF('【時計】入力欄'!K61="","",'【時計】入力欄'!K61&amp;"g")</f>
        <v/>
      </c>
      <c r="F92" s="164" t="str">
        <f>IF('【時計】入力欄'!L61="","",'【時計】入力欄'!L61)</f>
        <v/>
      </c>
      <c r="G92" s="57" t="str">
        <f>IF('【時計】入力欄'!O61="","",'【時計】入力欄'!O61)</f>
        <v/>
      </c>
      <c r="H92" s="55"/>
      <c r="I92" s="58"/>
      <c r="J92" s="59"/>
      <c r="K92" s="60"/>
      <c r="L92" s="118"/>
    </row>
    <row r="93" spans="1:12" ht="45" customHeight="1">
      <c r="A93" s="139" t="s">
        <v>255</v>
      </c>
      <c r="B93" s="80" t="str">
        <f>IF('【時計】入力欄'!E62="","",'【時計】入力欄'!E62)</f>
        <v/>
      </c>
      <c r="C93" s="22" t="str">
        <f>IF('【時計】入力欄'!F62="","",'【時計】入力欄'!F62)</f>
        <v/>
      </c>
      <c r="D93" s="159" t="str">
        <f>CONCATENATE(IF('【時計】入力欄'!G62="","",'【時計】入力欄'!G62&amp;" "),IF('【時計】入力欄'!H62="","",'【時計】入力欄'!H62&amp;" "),IF('【時計】入力欄'!I62="","",'【時計】入力欄'!I62&amp;" "),IF('【時計】入力欄'!J62="","",'【時計】入力欄'!J62&amp;" "))</f>
        <v/>
      </c>
      <c r="E93" s="141" t="str">
        <f>IF('【時計】入力欄'!K62="","",'【時計】入力欄'!K62&amp;"g")</f>
        <v/>
      </c>
      <c r="F93" s="163" t="str">
        <f>IF('【時計】入力欄'!L62="","",'【時計】入力欄'!L62)</f>
        <v/>
      </c>
      <c r="G93" s="44" t="str">
        <f>IF('【時計】入力欄'!O62="","",'【時計】入力欄'!O62)</f>
        <v/>
      </c>
      <c r="H93" s="15"/>
      <c r="I93" s="14"/>
      <c r="J93" s="131"/>
      <c r="L93" s="118"/>
    </row>
    <row r="94" spans="1:12" s="61" customFormat="1" ht="45" customHeight="1">
      <c r="A94" s="143" t="s">
        <v>256</v>
      </c>
      <c r="B94" s="53" t="str">
        <f>IF('【時計】入力欄'!E63="","",'【時計】入力欄'!E63)</f>
        <v/>
      </c>
      <c r="C94" s="54" t="str">
        <f>IF('【時計】入力欄'!F63="","",'【時計】入力欄'!F63)</f>
        <v/>
      </c>
      <c r="D94" s="160" t="str">
        <f>CONCATENATE(IF('【時計】入力欄'!G63="","",'【時計】入力欄'!G63&amp;" "),IF('【時計】入力欄'!H63="","",'【時計】入力欄'!H63&amp;" "),IF('【時計】入力欄'!I63="","",'【時計】入力欄'!I63&amp;" "),IF('【時計】入力欄'!J63="","",'【時計】入力欄'!J63&amp;" "))</f>
        <v/>
      </c>
      <c r="E94" s="145" t="str">
        <f>IF('【時計】入力欄'!K63="","",'【時計】入力欄'!K63&amp;"g")</f>
        <v/>
      </c>
      <c r="F94" s="164" t="str">
        <f>IF('【時計】入力欄'!L63="","",'【時計】入力欄'!L63)</f>
        <v/>
      </c>
      <c r="G94" s="57" t="str">
        <f>IF('【時計】入力欄'!O63="","",'【時計】入力欄'!O63)</f>
        <v/>
      </c>
      <c r="H94" s="55"/>
      <c r="I94" s="58"/>
      <c r="J94" s="59"/>
      <c r="K94" s="60"/>
      <c r="L94" s="118"/>
    </row>
    <row r="95" spans="1:12" ht="45" customHeight="1">
      <c r="A95" s="139" t="s">
        <v>257</v>
      </c>
      <c r="B95" s="80" t="str">
        <f>IF('【時計】入力欄'!E64="","",'【時計】入力欄'!E64)</f>
        <v/>
      </c>
      <c r="C95" s="22" t="str">
        <f>IF('【時計】入力欄'!F64="","",'【時計】入力欄'!F64)</f>
        <v/>
      </c>
      <c r="D95" s="159" t="str">
        <f>CONCATENATE(IF('【時計】入力欄'!G64="","",'【時計】入力欄'!G64&amp;" "),IF('【時計】入力欄'!H64="","",'【時計】入力欄'!H64&amp;" "),IF('【時計】入力欄'!I64="","",'【時計】入力欄'!I64&amp;" "),IF('【時計】入力欄'!J64="","",'【時計】入力欄'!J64&amp;" "))</f>
        <v/>
      </c>
      <c r="E95" s="141" t="str">
        <f>IF('【時計】入力欄'!K64="","",'【時計】入力欄'!K64&amp;"g")</f>
        <v/>
      </c>
      <c r="F95" s="163" t="str">
        <f>IF('【時計】入力欄'!L64="","",'【時計】入力欄'!L64)</f>
        <v/>
      </c>
      <c r="G95" s="44" t="str">
        <f>IF('【時計】入力欄'!O64="","",'【時計】入力欄'!O64)</f>
        <v/>
      </c>
      <c r="H95" s="15"/>
      <c r="I95" s="14"/>
      <c r="J95" s="131"/>
      <c r="L95" s="118"/>
    </row>
    <row r="96" spans="1:12" s="61" customFormat="1" ht="45" customHeight="1" thickBot="1">
      <c r="A96" s="147" t="s">
        <v>258</v>
      </c>
      <c r="B96" s="62" t="str">
        <f>IF('【時計】入力欄'!E65="","",'【時計】入力欄'!E65)</f>
        <v/>
      </c>
      <c r="C96" s="63" t="str">
        <f>IF('【時計】入力欄'!F65="","",'【時計】入力欄'!F65)</f>
        <v/>
      </c>
      <c r="D96" s="161" t="str">
        <f>CONCATENATE(IF('【時計】入力欄'!G65="","",'【時計】入力欄'!G65&amp;" "),IF('【時計】入力欄'!H65="","",'【時計】入力欄'!H65&amp;" "),IF('【時計】入力欄'!I65="","",'【時計】入力欄'!I65&amp;" "),IF('【時計】入力欄'!J65="","",'【時計】入力欄'!J65&amp;" "))</f>
        <v/>
      </c>
      <c r="E96" s="149" t="str">
        <f>IF('【時計】入力欄'!K65="","",'【時計】入力欄'!K65&amp;"g")</f>
        <v/>
      </c>
      <c r="F96" s="165" t="str">
        <f>IF('【時計】入力欄'!L65="","",'【時計】入力欄'!L65)</f>
        <v/>
      </c>
      <c r="G96" s="57" t="str">
        <f>IF('【時計】入力欄'!O65="","",'【時計】入力欄'!O65)</f>
        <v/>
      </c>
      <c r="H96" s="55"/>
      <c r="I96" s="58"/>
      <c r="J96" s="59"/>
      <c r="K96" s="60"/>
      <c r="L96" s="118"/>
    </row>
    <row r="97" spans="6:10" ht="15">
      <c r="F97" s="65"/>
      <c r="G97" s="28"/>
      <c r="H97" s="28"/>
      <c r="I97" s="28"/>
      <c r="J97" s="131"/>
    </row>
    <row r="98" spans="1:10" ht="14.4">
      <c r="A98" s="157" t="s">
        <v>279</v>
      </c>
      <c r="B98" s="199" t="str">
        <f>CONCATENATE("出品表　（　",'【時計】入力欄'!I$3,"APREオークション　時計）")</f>
        <v>出品表　（　APREオークション　時計）</v>
      </c>
      <c r="C98" s="199"/>
      <c r="D98" s="199"/>
      <c r="J98" s="131"/>
    </row>
    <row r="99" spans="6:10" ht="3.75" customHeight="1" thickBot="1">
      <c r="F99" s="114"/>
      <c r="G99" s="114"/>
      <c r="H99" s="114"/>
      <c r="I99" s="114"/>
      <c r="J99" s="131"/>
    </row>
    <row r="100" spans="1:10" ht="33.75" customHeight="1" thickBot="1">
      <c r="A100" s="133"/>
      <c r="B100" s="130" t="s">
        <v>244</v>
      </c>
      <c r="C100" s="184" t="str">
        <f>IF('【時計】入力欄'!C66="","",'【時計】入力欄'!C66)</f>
        <v/>
      </c>
      <c r="D100" s="134" t="s">
        <v>20</v>
      </c>
      <c r="E100" s="135"/>
      <c r="F100" s="115" t="s">
        <v>208</v>
      </c>
      <c r="G100" s="195" t="str">
        <f>IF('【時計】入力欄'!C$3="","",'【時計】入力欄'!C$3)</f>
        <v/>
      </c>
      <c r="H100" s="196"/>
      <c r="I100" s="197"/>
      <c r="J100" s="131"/>
    </row>
    <row r="101" spans="1:10" ht="5.25" customHeight="1" thickBot="1">
      <c r="A101" s="47"/>
      <c r="B101" s="45"/>
      <c r="G101" s="81"/>
      <c r="H101" s="81"/>
      <c r="I101" s="39"/>
      <c r="J101" s="131"/>
    </row>
    <row r="102" spans="1:10" ht="45" customHeight="1">
      <c r="A102" s="48" t="s">
        <v>2</v>
      </c>
      <c r="B102" s="49" t="s">
        <v>7</v>
      </c>
      <c r="C102" s="49" t="s">
        <v>21</v>
      </c>
      <c r="D102" s="137" t="s">
        <v>6</v>
      </c>
      <c r="E102" s="49" t="s">
        <v>280</v>
      </c>
      <c r="F102" s="51" t="s">
        <v>292</v>
      </c>
      <c r="G102" s="208" t="s">
        <v>302</v>
      </c>
      <c r="H102" s="158" t="s">
        <v>281</v>
      </c>
      <c r="I102" s="23"/>
      <c r="J102" s="131"/>
    </row>
    <row r="103" spans="1:12" ht="45" customHeight="1">
      <c r="A103" s="139" t="s">
        <v>249</v>
      </c>
      <c r="B103" s="80" t="str">
        <f>IF('【時計】入力欄'!E66="","",'【時計】入力欄'!E66)</f>
        <v/>
      </c>
      <c r="C103" s="22" t="str">
        <f>IF('【時計】入力欄'!F66="","",'【時計】入力欄'!F66)</f>
        <v/>
      </c>
      <c r="D103" s="159" t="str">
        <f>CONCATENATE(IF('【時計】入力欄'!G66="","",'【時計】入力欄'!G66&amp;" "),IF('【時計】入力欄'!H66="","",'【時計】入力欄'!H66&amp;" "),IF('【時計】入力欄'!I66="","",'【時計】入力欄'!I66&amp;" "),IF('【時計】入力欄'!J66="","",'【時計】入力欄'!J66&amp;" "))</f>
        <v/>
      </c>
      <c r="E103" s="141" t="str">
        <f>IF('【時計】入力欄'!K66="","",'【時計】入力欄'!K66&amp;"g")</f>
        <v/>
      </c>
      <c r="F103" s="163" t="str">
        <f>IF('【時計】入力欄'!L66="","",'【時計】入力欄'!L66)</f>
        <v/>
      </c>
      <c r="G103" s="44" t="str">
        <f>IF('【時計】入力欄'!O66="","",'【時計】入力欄'!O66)</f>
        <v/>
      </c>
      <c r="H103" s="15"/>
      <c r="I103" s="14"/>
      <c r="J103" s="131"/>
      <c r="L103" s="118"/>
    </row>
    <row r="104" spans="1:12" s="61" customFormat="1" ht="45" customHeight="1">
      <c r="A104" s="143" t="s">
        <v>250</v>
      </c>
      <c r="B104" s="53" t="str">
        <f>IF('【時計】入力欄'!E67="","",'【時計】入力欄'!E67)</f>
        <v/>
      </c>
      <c r="C104" s="54" t="str">
        <f>IF('【時計】入力欄'!F67="","",'【時計】入力欄'!F67)</f>
        <v/>
      </c>
      <c r="D104" s="160" t="str">
        <f>CONCATENATE(IF('【時計】入力欄'!G67="","",'【時計】入力欄'!G67&amp;" "),IF('【時計】入力欄'!H67="","",'【時計】入力欄'!H67&amp;" "),IF('【時計】入力欄'!I67="","",'【時計】入力欄'!I67&amp;" "),IF('【時計】入力欄'!J67="","",'【時計】入力欄'!J67&amp;" "))</f>
        <v/>
      </c>
      <c r="E104" s="145" t="str">
        <f>IF('【時計】入力欄'!K67="","",'【時計】入力欄'!K67&amp;"g")</f>
        <v/>
      </c>
      <c r="F104" s="164" t="str">
        <f>IF('【時計】入力欄'!L67="","",'【時計】入力欄'!L67)</f>
        <v/>
      </c>
      <c r="G104" s="57" t="str">
        <f>IF('【時計】入力欄'!O67="","",'【時計】入力欄'!O67)</f>
        <v/>
      </c>
      <c r="H104" s="55"/>
      <c r="I104" s="58"/>
      <c r="J104" s="59"/>
      <c r="K104" s="60"/>
      <c r="L104" s="118"/>
    </row>
    <row r="105" spans="1:12" ht="45" customHeight="1">
      <c r="A105" s="139" t="s">
        <v>251</v>
      </c>
      <c r="B105" s="80" t="str">
        <f>IF('【時計】入力欄'!E68="","",'【時計】入力欄'!E68)</f>
        <v/>
      </c>
      <c r="C105" s="22" t="str">
        <f>IF('【時計】入力欄'!F68="","",'【時計】入力欄'!F68)</f>
        <v/>
      </c>
      <c r="D105" s="159" t="str">
        <f>CONCATENATE(IF('【時計】入力欄'!G68="","",'【時計】入力欄'!G68&amp;" "),IF('【時計】入力欄'!H68="","",'【時計】入力欄'!H68&amp;" "),IF('【時計】入力欄'!I68="","",'【時計】入力欄'!I68&amp;" "),IF('【時計】入力欄'!J68="","",'【時計】入力欄'!J68&amp;" "))</f>
        <v/>
      </c>
      <c r="E105" s="141" t="str">
        <f>IF('【時計】入力欄'!K68="","",'【時計】入力欄'!K68&amp;"g")</f>
        <v/>
      </c>
      <c r="F105" s="163" t="str">
        <f>IF('【時計】入力欄'!L68="","",'【時計】入力欄'!L68)</f>
        <v/>
      </c>
      <c r="G105" s="44" t="str">
        <f>IF('【時計】入力欄'!O68="","",'【時計】入力欄'!O68)</f>
        <v/>
      </c>
      <c r="H105" s="15"/>
      <c r="I105" s="14"/>
      <c r="J105" s="131"/>
      <c r="L105" s="118"/>
    </row>
    <row r="106" spans="1:12" s="61" customFormat="1" ht="45" customHeight="1">
      <c r="A106" s="143" t="s">
        <v>252</v>
      </c>
      <c r="B106" s="53" t="str">
        <f>IF('【時計】入力欄'!E69="","",'【時計】入力欄'!E69)</f>
        <v/>
      </c>
      <c r="C106" s="54" t="str">
        <f>IF('【時計】入力欄'!F69="","",'【時計】入力欄'!F69)</f>
        <v/>
      </c>
      <c r="D106" s="160" t="str">
        <f>CONCATENATE(IF('【時計】入力欄'!G69="","",'【時計】入力欄'!G69&amp;" "),IF('【時計】入力欄'!H69="","",'【時計】入力欄'!H69&amp;" "),IF('【時計】入力欄'!I69="","",'【時計】入力欄'!I69&amp;" "),IF('【時計】入力欄'!J69="","",'【時計】入力欄'!J69&amp;" "))</f>
        <v/>
      </c>
      <c r="E106" s="145" t="str">
        <f>IF('【時計】入力欄'!K69="","",'【時計】入力欄'!K69&amp;"g")</f>
        <v/>
      </c>
      <c r="F106" s="164" t="str">
        <f>IF('【時計】入力欄'!L69="","",'【時計】入力欄'!L69)</f>
        <v/>
      </c>
      <c r="G106" s="57" t="str">
        <f>IF('【時計】入力欄'!O69="","",'【時計】入力欄'!O69)</f>
        <v/>
      </c>
      <c r="H106" s="55"/>
      <c r="I106" s="58"/>
      <c r="J106" s="59"/>
      <c r="K106" s="60"/>
      <c r="L106" s="118"/>
    </row>
    <row r="107" spans="1:12" ht="45" customHeight="1">
      <c r="A107" s="139" t="s">
        <v>253</v>
      </c>
      <c r="B107" s="80" t="str">
        <f>IF('【時計】入力欄'!E70="","",'【時計】入力欄'!E70)</f>
        <v/>
      </c>
      <c r="C107" s="22" t="str">
        <f>IF('【時計】入力欄'!F70="","",'【時計】入力欄'!F70)</f>
        <v/>
      </c>
      <c r="D107" s="159" t="str">
        <f>CONCATENATE(IF('【時計】入力欄'!G70="","",'【時計】入力欄'!G70&amp;" "),IF('【時計】入力欄'!H70="","",'【時計】入力欄'!H70&amp;" "),IF('【時計】入力欄'!I70="","",'【時計】入力欄'!I70&amp;" "),IF('【時計】入力欄'!J70="","",'【時計】入力欄'!J70&amp;" "))</f>
        <v/>
      </c>
      <c r="E107" s="141" t="str">
        <f>IF('【時計】入力欄'!K70="","",'【時計】入力欄'!K70&amp;"g")</f>
        <v/>
      </c>
      <c r="F107" s="163" t="str">
        <f>IF('【時計】入力欄'!L70="","",'【時計】入力欄'!L70)</f>
        <v/>
      </c>
      <c r="G107" s="44" t="str">
        <f>IF('【時計】入力欄'!O70="","",'【時計】入力欄'!O70)</f>
        <v/>
      </c>
      <c r="H107" s="15"/>
      <c r="I107" s="14"/>
      <c r="J107" s="131"/>
      <c r="L107" s="118"/>
    </row>
    <row r="108" spans="1:12" s="61" customFormat="1" ht="45" customHeight="1">
      <c r="A108" s="143" t="s">
        <v>254</v>
      </c>
      <c r="B108" s="53" t="str">
        <f>IF('【時計】入力欄'!E71="","",'【時計】入力欄'!E71)</f>
        <v/>
      </c>
      <c r="C108" s="54" t="str">
        <f>IF('【時計】入力欄'!F71="","",'【時計】入力欄'!F71)</f>
        <v/>
      </c>
      <c r="D108" s="160" t="str">
        <f>CONCATENATE(IF('【時計】入力欄'!G71="","",'【時計】入力欄'!G71&amp;" "),IF('【時計】入力欄'!H71="","",'【時計】入力欄'!H71&amp;" "),IF('【時計】入力欄'!I71="","",'【時計】入力欄'!I71&amp;" "),IF('【時計】入力欄'!J71="","",'【時計】入力欄'!J71&amp;" "))</f>
        <v/>
      </c>
      <c r="E108" s="145" t="str">
        <f>IF('【時計】入力欄'!K71="","",'【時計】入力欄'!K71&amp;"g")</f>
        <v/>
      </c>
      <c r="F108" s="164" t="str">
        <f>IF('【時計】入力欄'!L71="","",'【時計】入力欄'!L71)</f>
        <v/>
      </c>
      <c r="G108" s="57" t="str">
        <f>IF('【時計】入力欄'!O71="","",'【時計】入力欄'!O71)</f>
        <v/>
      </c>
      <c r="H108" s="55"/>
      <c r="I108" s="58"/>
      <c r="J108" s="59"/>
      <c r="K108" s="60"/>
      <c r="L108" s="118"/>
    </row>
    <row r="109" spans="1:12" ht="45" customHeight="1">
      <c r="A109" s="139" t="s">
        <v>255</v>
      </c>
      <c r="B109" s="80" t="str">
        <f>IF('【時計】入力欄'!E72="","",'【時計】入力欄'!E72)</f>
        <v/>
      </c>
      <c r="C109" s="22" t="str">
        <f>IF('【時計】入力欄'!F72="","",'【時計】入力欄'!F72)</f>
        <v/>
      </c>
      <c r="D109" s="159" t="str">
        <f>CONCATENATE(IF('【時計】入力欄'!G72="","",'【時計】入力欄'!G72&amp;" "),IF('【時計】入力欄'!H72="","",'【時計】入力欄'!H72&amp;" "),IF('【時計】入力欄'!I72="","",'【時計】入力欄'!I72&amp;" "),IF('【時計】入力欄'!J72="","",'【時計】入力欄'!J72&amp;" "))</f>
        <v/>
      </c>
      <c r="E109" s="141" t="str">
        <f>IF('【時計】入力欄'!K72="","",'【時計】入力欄'!K72&amp;"g")</f>
        <v/>
      </c>
      <c r="F109" s="163" t="str">
        <f>IF('【時計】入力欄'!L72="","",'【時計】入力欄'!L72)</f>
        <v/>
      </c>
      <c r="G109" s="44" t="str">
        <f>IF('【時計】入力欄'!O72="","",'【時計】入力欄'!O72)</f>
        <v/>
      </c>
      <c r="H109" s="15"/>
      <c r="I109" s="14"/>
      <c r="J109" s="131"/>
      <c r="L109" s="118"/>
    </row>
    <row r="110" spans="1:12" s="61" customFormat="1" ht="45" customHeight="1">
      <c r="A110" s="143" t="s">
        <v>256</v>
      </c>
      <c r="B110" s="53" t="str">
        <f>IF('【時計】入力欄'!E73="","",'【時計】入力欄'!E73)</f>
        <v/>
      </c>
      <c r="C110" s="54" t="str">
        <f>IF('【時計】入力欄'!F73="","",'【時計】入力欄'!F73)</f>
        <v/>
      </c>
      <c r="D110" s="160" t="str">
        <f>CONCATENATE(IF('【時計】入力欄'!G73="","",'【時計】入力欄'!G73&amp;" "),IF('【時計】入力欄'!H73="","",'【時計】入力欄'!H73&amp;" "),IF('【時計】入力欄'!I73="","",'【時計】入力欄'!I73&amp;" "),IF('【時計】入力欄'!J73="","",'【時計】入力欄'!J73&amp;" "))</f>
        <v/>
      </c>
      <c r="E110" s="145" t="str">
        <f>IF('【時計】入力欄'!K73="","",'【時計】入力欄'!K73&amp;"g")</f>
        <v/>
      </c>
      <c r="F110" s="164" t="str">
        <f>IF('【時計】入力欄'!L73="","",'【時計】入力欄'!L73)</f>
        <v/>
      </c>
      <c r="G110" s="57" t="str">
        <f>IF('【時計】入力欄'!O73="","",'【時計】入力欄'!O73)</f>
        <v/>
      </c>
      <c r="H110" s="55"/>
      <c r="I110" s="58"/>
      <c r="J110" s="59"/>
      <c r="K110" s="60"/>
      <c r="L110" s="118"/>
    </row>
    <row r="111" spans="1:12" ht="45" customHeight="1">
      <c r="A111" s="139" t="s">
        <v>257</v>
      </c>
      <c r="B111" s="80" t="str">
        <f>IF('【時計】入力欄'!E74="","",'【時計】入力欄'!E74)</f>
        <v/>
      </c>
      <c r="C111" s="22" t="str">
        <f>IF('【時計】入力欄'!F74="","",'【時計】入力欄'!F74)</f>
        <v/>
      </c>
      <c r="D111" s="159" t="str">
        <f>CONCATENATE(IF('【時計】入力欄'!G74="","",'【時計】入力欄'!G74&amp;" "),IF('【時計】入力欄'!H74="","",'【時計】入力欄'!H74&amp;" "),IF('【時計】入力欄'!I74="","",'【時計】入力欄'!I74&amp;" "),IF('【時計】入力欄'!J74="","",'【時計】入力欄'!J74&amp;" "))</f>
        <v/>
      </c>
      <c r="E111" s="141" t="str">
        <f>IF('【時計】入力欄'!K74="","",'【時計】入力欄'!K74&amp;"g")</f>
        <v/>
      </c>
      <c r="F111" s="163" t="str">
        <f>IF('【時計】入力欄'!L74="","",'【時計】入力欄'!L74)</f>
        <v/>
      </c>
      <c r="G111" s="44" t="str">
        <f>IF('【時計】入力欄'!O74="","",'【時計】入力欄'!O74)</f>
        <v/>
      </c>
      <c r="H111" s="15"/>
      <c r="I111" s="14"/>
      <c r="J111" s="131"/>
      <c r="L111" s="118"/>
    </row>
    <row r="112" spans="1:12" s="61" customFormat="1" ht="45" customHeight="1" thickBot="1">
      <c r="A112" s="147" t="s">
        <v>258</v>
      </c>
      <c r="B112" s="62" t="str">
        <f>IF('【時計】入力欄'!E75="","",'【時計】入力欄'!E75)</f>
        <v/>
      </c>
      <c r="C112" s="63" t="str">
        <f>IF('【時計】入力欄'!F75="","",'【時計】入力欄'!F75)</f>
        <v/>
      </c>
      <c r="D112" s="161" t="str">
        <f>CONCATENATE(IF('【時計】入力欄'!G75="","",'【時計】入力欄'!G75&amp;" "),IF('【時計】入力欄'!H75="","",'【時計】入力欄'!H75&amp;" "),IF('【時計】入力欄'!I75="","",'【時計】入力欄'!I75&amp;" "),IF('【時計】入力欄'!J75="","",'【時計】入力欄'!J75&amp;" "))</f>
        <v/>
      </c>
      <c r="E112" s="149" t="str">
        <f>IF('【時計】入力欄'!K75="","",'【時計】入力欄'!K75&amp;"g")</f>
        <v/>
      </c>
      <c r="F112" s="165" t="str">
        <f>IF('【時計】入力欄'!L75="","",'【時計】入力欄'!L75)</f>
        <v/>
      </c>
      <c r="G112" s="57" t="str">
        <f>IF('【時計】入力欄'!O75="","",'【時計】入力欄'!O75)</f>
        <v/>
      </c>
      <c r="H112" s="55"/>
      <c r="I112" s="58"/>
      <c r="J112" s="59"/>
      <c r="K112" s="60"/>
      <c r="L112" s="118"/>
    </row>
    <row r="113" spans="6:10" ht="20.25" customHeight="1">
      <c r="F113" s="65"/>
      <c r="G113" s="28"/>
      <c r="H113" s="28"/>
      <c r="I113" s="28"/>
      <c r="J113" s="131"/>
    </row>
    <row r="114" spans="1:10" ht="14.4">
      <c r="A114" s="157" t="s">
        <v>279</v>
      </c>
      <c r="B114" s="199" t="str">
        <f>CONCATENATE("出品表　（　",'【時計】入力欄'!I$3,"APREオークション　時計）")</f>
        <v>出品表　（　APREオークション　時計）</v>
      </c>
      <c r="C114" s="199"/>
      <c r="D114" s="199"/>
      <c r="J114" s="131"/>
    </row>
    <row r="115" spans="6:10" ht="3.75" customHeight="1" thickBot="1">
      <c r="F115" s="114"/>
      <c r="G115" s="114"/>
      <c r="H115" s="114"/>
      <c r="I115" s="114"/>
      <c r="J115" s="131"/>
    </row>
    <row r="116" spans="1:10" ht="33.75" customHeight="1" thickBot="1">
      <c r="A116" s="133"/>
      <c r="B116" s="130" t="s">
        <v>244</v>
      </c>
      <c r="C116" s="184" t="str">
        <f>IF('【時計】入力欄'!C76="","",'【時計】入力欄'!C76)</f>
        <v/>
      </c>
      <c r="D116" s="134" t="s">
        <v>20</v>
      </c>
      <c r="E116" s="135"/>
      <c r="F116" s="115" t="s">
        <v>208</v>
      </c>
      <c r="G116" s="195" t="str">
        <f>IF('【時計】入力欄'!C$3="","",'【時計】入力欄'!C$3)</f>
        <v/>
      </c>
      <c r="H116" s="196"/>
      <c r="I116" s="197"/>
      <c r="J116" s="131"/>
    </row>
    <row r="117" spans="1:10" ht="5.25" customHeight="1" thickBot="1">
      <c r="A117" s="47"/>
      <c r="B117" s="45"/>
      <c r="G117" s="81"/>
      <c r="H117" s="81"/>
      <c r="I117" s="39"/>
      <c r="J117" s="131"/>
    </row>
    <row r="118" spans="1:10" ht="45" customHeight="1">
      <c r="A118" s="48" t="s">
        <v>2</v>
      </c>
      <c r="B118" s="49" t="s">
        <v>7</v>
      </c>
      <c r="C118" s="49" t="s">
        <v>21</v>
      </c>
      <c r="D118" s="137" t="s">
        <v>6</v>
      </c>
      <c r="E118" s="49" t="s">
        <v>280</v>
      </c>
      <c r="F118" s="51" t="s">
        <v>292</v>
      </c>
      <c r="G118" s="208" t="s">
        <v>302</v>
      </c>
      <c r="H118" s="158" t="s">
        <v>281</v>
      </c>
      <c r="I118" s="23"/>
      <c r="J118" s="131"/>
    </row>
    <row r="119" spans="1:12" ht="45" customHeight="1">
      <c r="A119" s="139" t="s">
        <v>249</v>
      </c>
      <c r="B119" s="80" t="str">
        <f>IF('【時計】入力欄'!E76="","",'【時計】入力欄'!E76)</f>
        <v/>
      </c>
      <c r="C119" s="22" t="str">
        <f>IF('【時計】入力欄'!F76="","",'【時計】入力欄'!F76)</f>
        <v/>
      </c>
      <c r="D119" s="159" t="str">
        <f>CONCATENATE(IF('【時計】入力欄'!G76="","",'【時計】入力欄'!G76&amp;" "),IF('【時計】入力欄'!H76="","",'【時計】入力欄'!H76&amp;" "),IF('【時計】入力欄'!I76="","",'【時計】入力欄'!I76&amp;" "),IF('【時計】入力欄'!J76="","",'【時計】入力欄'!J76&amp;" "))</f>
        <v/>
      </c>
      <c r="E119" s="141" t="str">
        <f>IF('【時計】入力欄'!K76="","",'【時計】入力欄'!K76&amp;"g")</f>
        <v/>
      </c>
      <c r="F119" s="163" t="str">
        <f>IF('【時計】入力欄'!L76="","",'【時計】入力欄'!L76)</f>
        <v/>
      </c>
      <c r="G119" s="44" t="str">
        <f>IF('【時計】入力欄'!O76="","",'【時計】入力欄'!O76)</f>
        <v/>
      </c>
      <c r="H119" s="15"/>
      <c r="I119" s="14"/>
      <c r="J119" s="131"/>
      <c r="L119" s="118"/>
    </row>
    <row r="120" spans="1:12" s="61" customFormat="1" ht="45" customHeight="1">
      <c r="A120" s="143" t="s">
        <v>250</v>
      </c>
      <c r="B120" s="53" t="str">
        <f>IF('【時計】入力欄'!E77="","",'【時計】入力欄'!E77)</f>
        <v/>
      </c>
      <c r="C120" s="54" t="str">
        <f>IF('【時計】入力欄'!F77="","",'【時計】入力欄'!F77)</f>
        <v/>
      </c>
      <c r="D120" s="160" t="str">
        <f>CONCATENATE(IF('【時計】入力欄'!G77="","",'【時計】入力欄'!G77&amp;" "),IF('【時計】入力欄'!H77="","",'【時計】入力欄'!H77&amp;" "),IF('【時計】入力欄'!I77="","",'【時計】入力欄'!I77&amp;" "),IF('【時計】入力欄'!J77="","",'【時計】入力欄'!J77&amp;" "))</f>
        <v/>
      </c>
      <c r="E120" s="145" t="str">
        <f>IF('【時計】入力欄'!K77="","",'【時計】入力欄'!K77&amp;"g")</f>
        <v/>
      </c>
      <c r="F120" s="164" t="str">
        <f>IF('【時計】入力欄'!L77="","",'【時計】入力欄'!L77)</f>
        <v/>
      </c>
      <c r="G120" s="57" t="str">
        <f>IF('【時計】入力欄'!O77="","",'【時計】入力欄'!O77)</f>
        <v/>
      </c>
      <c r="H120" s="55"/>
      <c r="I120" s="58"/>
      <c r="J120" s="59"/>
      <c r="K120" s="60"/>
      <c r="L120" s="118"/>
    </row>
    <row r="121" spans="1:12" ht="45" customHeight="1">
      <c r="A121" s="139" t="s">
        <v>251</v>
      </c>
      <c r="B121" s="80" t="str">
        <f>IF('【時計】入力欄'!E78="","",'【時計】入力欄'!E78)</f>
        <v/>
      </c>
      <c r="C121" s="22" t="str">
        <f>IF('【時計】入力欄'!F78="","",'【時計】入力欄'!F78)</f>
        <v/>
      </c>
      <c r="D121" s="159" t="str">
        <f>CONCATENATE(IF('【時計】入力欄'!G78="","",'【時計】入力欄'!G78&amp;" "),IF('【時計】入力欄'!H78="","",'【時計】入力欄'!H78&amp;" "),IF('【時計】入力欄'!I78="","",'【時計】入力欄'!I78&amp;" "),IF('【時計】入力欄'!J78="","",'【時計】入力欄'!J78&amp;" "))</f>
        <v/>
      </c>
      <c r="E121" s="141" t="str">
        <f>IF('【時計】入力欄'!K78="","",'【時計】入力欄'!K78&amp;"g")</f>
        <v/>
      </c>
      <c r="F121" s="163" t="str">
        <f>IF('【時計】入力欄'!L78="","",'【時計】入力欄'!L78)</f>
        <v/>
      </c>
      <c r="G121" s="44" t="str">
        <f>IF('【時計】入力欄'!O78="","",'【時計】入力欄'!O78)</f>
        <v/>
      </c>
      <c r="H121" s="15"/>
      <c r="I121" s="14"/>
      <c r="J121" s="131"/>
      <c r="L121" s="118"/>
    </row>
    <row r="122" spans="1:12" s="61" customFormat="1" ht="45" customHeight="1">
      <c r="A122" s="143" t="s">
        <v>252</v>
      </c>
      <c r="B122" s="53" t="str">
        <f>IF('【時計】入力欄'!E79="","",'【時計】入力欄'!E79)</f>
        <v/>
      </c>
      <c r="C122" s="54" t="str">
        <f>IF('【時計】入力欄'!F79="","",'【時計】入力欄'!F79)</f>
        <v/>
      </c>
      <c r="D122" s="160" t="str">
        <f>CONCATENATE(IF('【時計】入力欄'!G79="","",'【時計】入力欄'!G79&amp;" "),IF('【時計】入力欄'!H79="","",'【時計】入力欄'!H79&amp;" "),IF('【時計】入力欄'!I79="","",'【時計】入力欄'!I79&amp;" "),IF('【時計】入力欄'!J79="","",'【時計】入力欄'!J79&amp;" "))</f>
        <v/>
      </c>
      <c r="E122" s="145" t="str">
        <f>IF('【時計】入力欄'!K79="","",'【時計】入力欄'!K79&amp;"g")</f>
        <v/>
      </c>
      <c r="F122" s="164" t="str">
        <f>IF('【時計】入力欄'!L79="","",'【時計】入力欄'!L79)</f>
        <v/>
      </c>
      <c r="G122" s="57" t="str">
        <f>IF('【時計】入力欄'!O79="","",'【時計】入力欄'!O79)</f>
        <v/>
      </c>
      <c r="H122" s="55"/>
      <c r="I122" s="58"/>
      <c r="J122" s="59"/>
      <c r="K122" s="60"/>
      <c r="L122" s="118"/>
    </row>
    <row r="123" spans="1:12" ht="45" customHeight="1">
      <c r="A123" s="139" t="s">
        <v>253</v>
      </c>
      <c r="B123" s="80" t="str">
        <f>IF('【時計】入力欄'!E80="","",'【時計】入力欄'!E80)</f>
        <v/>
      </c>
      <c r="C123" s="22" t="str">
        <f>IF('【時計】入力欄'!F80="","",'【時計】入力欄'!F80)</f>
        <v/>
      </c>
      <c r="D123" s="159" t="str">
        <f>CONCATENATE(IF('【時計】入力欄'!G80="","",'【時計】入力欄'!G80&amp;" "),IF('【時計】入力欄'!H80="","",'【時計】入力欄'!H80&amp;" "),IF('【時計】入力欄'!I80="","",'【時計】入力欄'!I80&amp;" "),IF('【時計】入力欄'!J80="","",'【時計】入力欄'!J80&amp;" "))</f>
        <v/>
      </c>
      <c r="E123" s="141" t="str">
        <f>IF('【時計】入力欄'!K80="","",'【時計】入力欄'!K80&amp;"g")</f>
        <v/>
      </c>
      <c r="F123" s="163" t="str">
        <f>IF('【時計】入力欄'!L80="","",'【時計】入力欄'!L80)</f>
        <v/>
      </c>
      <c r="G123" s="44" t="str">
        <f>IF('【時計】入力欄'!O80="","",'【時計】入力欄'!O80)</f>
        <v/>
      </c>
      <c r="H123" s="15"/>
      <c r="I123" s="14"/>
      <c r="J123" s="131"/>
      <c r="L123" s="118"/>
    </row>
    <row r="124" spans="1:12" s="61" customFormat="1" ht="45" customHeight="1">
      <c r="A124" s="143" t="s">
        <v>254</v>
      </c>
      <c r="B124" s="53" t="str">
        <f>IF('【時計】入力欄'!E81="","",'【時計】入力欄'!E81)</f>
        <v/>
      </c>
      <c r="C124" s="54" t="str">
        <f>IF('【時計】入力欄'!F81="","",'【時計】入力欄'!F81)</f>
        <v/>
      </c>
      <c r="D124" s="160" t="str">
        <f>CONCATENATE(IF('【時計】入力欄'!G81="","",'【時計】入力欄'!G81&amp;" "),IF('【時計】入力欄'!H81="","",'【時計】入力欄'!H81&amp;" "),IF('【時計】入力欄'!I81="","",'【時計】入力欄'!I81&amp;" "),IF('【時計】入力欄'!J81="","",'【時計】入力欄'!J81&amp;" "))</f>
        <v/>
      </c>
      <c r="E124" s="145" t="str">
        <f>IF('【時計】入力欄'!K81="","",'【時計】入力欄'!K81&amp;"g")</f>
        <v/>
      </c>
      <c r="F124" s="164" t="str">
        <f>IF('【時計】入力欄'!L81="","",'【時計】入力欄'!L81)</f>
        <v/>
      </c>
      <c r="G124" s="57" t="str">
        <f>IF('【時計】入力欄'!O81="","",'【時計】入力欄'!O81)</f>
        <v/>
      </c>
      <c r="H124" s="55"/>
      <c r="I124" s="58"/>
      <c r="J124" s="59"/>
      <c r="K124" s="60"/>
      <c r="L124" s="118"/>
    </row>
    <row r="125" spans="1:12" ht="45" customHeight="1">
      <c r="A125" s="139" t="s">
        <v>255</v>
      </c>
      <c r="B125" s="80" t="str">
        <f>IF('【時計】入力欄'!E82="","",'【時計】入力欄'!E82)</f>
        <v/>
      </c>
      <c r="C125" s="22" t="str">
        <f>IF('【時計】入力欄'!F82="","",'【時計】入力欄'!F82)</f>
        <v/>
      </c>
      <c r="D125" s="159" t="str">
        <f>CONCATENATE(IF('【時計】入力欄'!G82="","",'【時計】入力欄'!G82&amp;" "),IF('【時計】入力欄'!H82="","",'【時計】入力欄'!H82&amp;" "),IF('【時計】入力欄'!I82="","",'【時計】入力欄'!I82&amp;" "),IF('【時計】入力欄'!J82="","",'【時計】入力欄'!J82&amp;" "))</f>
        <v/>
      </c>
      <c r="E125" s="141" t="str">
        <f>IF('【時計】入力欄'!K82="","",'【時計】入力欄'!K82&amp;"g")</f>
        <v/>
      </c>
      <c r="F125" s="163" t="str">
        <f>IF('【時計】入力欄'!L82="","",'【時計】入力欄'!L82)</f>
        <v/>
      </c>
      <c r="G125" s="44" t="str">
        <f>IF('【時計】入力欄'!O82="","",'【時計】入力欄'!O82)</f>
        <v/>
      </c>
      <c r="H125" s="15"/>
      <c r="I125" s="14"/>
      <c r="J125" s="131"/>
      <c r="L125" s="118"/>
    </row>
    <row r="126" spans="1:12" s="61" customFormat="1" ht="45" customHeight="1">
      <c r="A126" s="143" t="s">
        <v>256</v>
      </c>
      <c r="B126" s="53" t="str">
        <f>IF('【時計】入力欄'!E83="","",'【時計】入力欄'!E83)</f>
        <v/>
      </c>
      <c r="C126" s="54" t="str">
        <f>IF('【時計】入力欄'!F83="","",'【時計】入力欄'!F83)</f>
        <v/>
      </c>
      <c r="D126" s="160" t="str">
        <f>CONCATENATE(IF('【時計】入力欄'!G83="","",'【時計】入力欄'!G83&amp;" "),IF('【時計】入力欄'!H83="","",'【時計】入力欄'!H83&amp;" "),IF('【時計】入力欄'!I83="","",'【時計】入力欄'!I83&amp;" "),IF('【時計】入力欄'!J83="","",'【時計】入力欄'!J83&amp;" "))</f>
        <v/>
      </c>
      <c r="E126" s="145" t="str">
        <f>IF('【時計】入力欄'!K83="","",'【時計】入力欄'!K83&amp;"g")</f>
        <v/>
      </c>
      <c r="F126" s="164" t="str">
        <f>IF('【時計】入力欄'!L83="","",'【時計】入力欄'!L83)</f>
        <v/>
      </c>
      <c r="G126" s="57" t="str">
        <f>IF('【時計】入力欄'!O83="","",'【時計】入力欄'!O83)</f>
        <v/>
      </c>
      <c r="H126" s="55"/>
      <c r="I126" s="58"/>
      <c r="J126" s="59"/>
      <c r="K126" s="60"/>
      <c r="L126" s="118"/>
    </row>
    <row r="127" spans="1:12" ht="45" customHeight="1">
      <c r="A127" s="139" t="s">
        <v>257</v>
      </c>
      <c r="B127" s="80" t="str">
        <f>IF('【時計】入力欄'!E84="","",'【時計】入力欄'!E84)</f>
        <v/>
      </c>
      <c r="C127" s="22" t="str">
        <f>IF('【時計】入力欄'!F84="","",'【時計】入力欄'!F84)</f>
        <v/>
      </c>
      <c r="D127" s="159" t="str">
        <f>CONCATENATE(IF('【時計】入力欄'!G84="","",'【時計】入力欄'!G84&amp;" "),IF('【時計】入力欄'!H84="","",'【時計】入力欄'!H84&amp;" "),IF('【時計】入力欄'!I84="","",'【時計】入力欄'!I84&amp;" "),IF('【時計】入力欄'!J84="","",'【時計】入力欄'!J84&amp;" "))</f>
        <v/>
      </c>
      <c r="E127" s="141" t="str">
        <f>IF('【時計】入力欄'!K84="","",'【時計】入力欄'!K84&amp;"g")</f>
        <v/>
      </c>
      <c r="F127" s="163" t="str">
        <f>IF('【時計】入力欄'!L84="","",'【時計】入力欄'!L84)</f>
        <v/>
      </c>
      <c r="G127" s="44" t="str">
        <f>IF('【時計】入力欄'!O84="","",'【時計】入力欄'!O84)</f>
        <v/>
      </c>
      <c r="H127" s="15"/>
      <c r="I127" s="14"/>
      <c r="J127" s="131"/>
      <c r="L127" s="118"/>
    </row>
    <row r="128" spans="1:12" s="61" customFormat="1" ht="45" customHeight="1" thickBot="1">
      <c r="A128" s="147" t="s">
        <v>258</v>
      </c>
      <c r="B128" s="62" t="str">
        <f>IF('【時計】入力欄'!E85="","",'【時計】入力欄'!E85)</f>
        <v/>
      </c>
      <c r="C128" s="63" t="str">
        <f>IF('【時計】入力欄'!F85="","",'【時計】入力欄'!F85)</f>
        <v/>
      </c>
      <c r="D128" s="161" t="str">
        <f>CONCATENATE(IF('【時計】入力欄'!G85="","",'【時計】入力欄'!G85&amp;" "),IF('【時計】入力欄'!H85="","",'【時計】入力欄'!H85&amp;" "),IF('【時計】入力欄'!I85="","",'【時計】入力欄'!I85&amp;" "),IF('【時計】入力欄'!J85="","",'【時計】入力欄'!J85&amp;" "))</f>
        <v/>
      </c>
      <c r="E128" s="149" t="str">
        <f>IF('【時計】入力欄'!K85="","",'【時計】入力欄'!K85&amp;"g")</f>
        <v/>
      </c>
      <c r="F128" s="165" t="str">
        <f>IF('【時計】入力欄'!L85="","",'【時計】入力欄'!L85)</f>
        <v/>
      </c>
      <c r="G128" s="57" t="str">
        <f>IF('【時計】入力欄'!O85="","",'【時計】入力欄'!O85)</f>
        <v/>
      </c>
      <c r="H128" s="55"/>
      <c r="I128" s="58"/>
      <c r="J128" s="59"/>
      <c r="K128" s="60"/>
      <c r="L128" s="118"/>
    </row>
    <row r="129" spans="6:10" ht="15">
      <c r="F129" s="65"/>
      <c r="G129" s="28"/>
      <c r="H129" s="28"/>
      <c r="I129" s="28"/>
      <c r="J129" s="131"/>
    </row>
    <row r="130" spans="1:10" ht="14.4">
      <c r="A130" s="157" t="s">
        <v>279</v>
      </c>
      <c r="B130" s="199" t="str">
        <f>CONCATENATE("出品表　（　",'【時計】入力欄'!I$3,"APREオークション　時計）")</f>
        <v>出品表　（　APREオークション　時計）</v>
      </c>
      <c r="C130" s="199"/>
      <c r="D130" s="199"/>
      <c r="J130" s="131"/>
    </row>
    <row r="131" spans="6:10" ht="3.75" customHeight="1" thickBot="1">
      <c r="F131" s="114"/>
      <c r="G131" s="114"/>
      <c r="H131" s="114"/>
      <c r="I131" s="114"/>
      <c r="J131" s="131"/>
    </row>
    <row r="132" spans="1:10" ht="33.75" customHeight="1" thickBot="1">
      <c r="A132" s="133"/>
      <c r="B132" s="130" t="s">
        <v>244</v>
      </c>
      <c r="C132" s="184" t="str">
        <f>IF('【時計】入力欄'!C86="","",'【時計】入力欄'!C86)</f>
        <v/>
      </c>
      <c r="D132" s="134" t="s">
        <v>20</v>
      </c>
      <c r="E132" s="135"/>
      <c r="F132" s="115" t="s">
        <v>208</v>
      </c>
      <c r="G132" s="195" t="str">
        <f>IF('【時計】入力欄'!C$3="","",'【時計】入力欄'!C$3)</f>
        <v/>
      </c>
      <c r="H132" s="196"/>
      <c r="I132" s="197"/>
      <c r="J132" s="131"/>
    </row>
    <row r="133" spans="1:10" ht="5.25" customHeight="1" thickBot="1">
      <c r="A133" s="47"/>
      <c r="B133" s="45"/>
      <c r="G133" s="81"/>
      <c r="H133" s="81"/>
      <c r="I133" s="39"/>
      <c r="J133" s="131"/>
    </row>
    <row r="134" spans="1:10" ht="45" customHeight="1">
      <c r="A134" s="48" t="s">
        <v>2</v>
      </c>
      <c r="B134" s="49" t="s">
        <v>7</v>
      </c>
      <c r="C134" s="49" t="s">
        <v>21</v>
      </c>
      <c r="D134" s="137" t="s">
        <v>6</v>
      </c>
      <c r="E134" s="49" t="s">
        <v>280</v>
      </c>
      <c r="F134" s="51" t="s">
        <v>292</v>
      </c>
      <c r="G134" s="208" t="s">
        <v>302</v>
      </c>
      <c r="H134" s="158" t="s">
        <v>281</v>
      </c>
      <c r="I134" s="23"/>
      <c r="J134" s="131"/>
    </row>
    <row r="135" spans="1:12" ht="45" customHeight="1">
      <c r="A135" s="139" t="s">
        <v>249</v>
      </c>
      <c r="B135" s="80" t="str">
        <f>IF('【時計】入力欄'!E86="","",'【時計】入力欄'!E86)</f>
        <v/>
      </c>
      <c r="C135" s="22" t="str">
        <f>IF('【時計】入力欄'!F86="","",'【時計】入力欄'!F86)</f>
        <v/>
      </c>
      <c r="D135" s="159" t="str">
        <f>CONCATENATE(IF('【時計】入力欄'!G86="","",'【時計】入力欄'!G86&amp;" "),IF('【時計】入力欄'!H86="","",'【時計】入力欄'!H86&amp;" "),IF('【時計】入力欄'!I86="","",'【時計】入力欄'!I86&amp;" "),IF('【時計】入力欄'!J86="","",'【時計】入力欄'!J86&amp;" "))</f>
        <v/>
      </c>
      <c r="E135" s="141" t="str">
        <f>IF('【時計】入力欄'!K86="","",'【時計】入力欄'!K86&amp;"g")</f>
        <v/>
      </c>
      <c r="F135" s="163" t="str">
        <f>IF('【時計】入力欄'!L86="","",'【時計】入力欄'!L86)</f>
        <v/>
      </c>
      <c r="G135" s="44" t="str">
        <f>IF('【時計】入力欄'!O86="","",'【時計】入力欄'!O86)</f>
        <v/>
      </c>
      <c r="H135" s="15"/>
      <c r="I135" s="14"/>
      <c r="J135" s="131"/>
      <c r="L135" s="118"/>
    </row>
    <row r="136" spans="1:12" s="61" customFormat="1" ht="45" customHeight="1">
      <c r="A136" s="143" t="s">
        <v>250</v>
      </c>
      <c r="B136" s="53" t="str">
        <f>IF('【時計】入力欄'!E87="","",'【時計】入力欄'!E87)</f>
        <v/>
      </c>
      <c r="C136" s="54" t="str">
        <f>IF('【時計】入力欄'!F87="","",'【時計】入力欄'!F87)</f>
        <v/>
      </c>
      <c r="D136" s="160" t="str">
        <f>CONCATENATE(IF('【時計】入力欄'!G87="","",'【時計】入力欄'!G87&amp;" "),IF('【時計】入力欄'!H87="","",'【時計】入力欄'!H87&amp;" "),IF('【時計】入力欄'!I87="","",'【時計】入力欄'!I87&amp;" "),IF('【時計】入力欄'!J87="","",'【時計】入力欄'!J87&amp;" "))</f>
        <v/>
      </c>
      <c r="E136" s="145" t="str">
        <f>IF('【時計】入力欄'!K87="","",'【時計】入力欄'!K87&amp;"g")</f>
        <v/>
      </c>
      <c r="F136" s="164" t="str">
        <f>IF('【時計】入力欄'!L87="","",'【時計】入力欄'!L87)</f>
        <v/>
      </c>
      <c r="G136" s="57" t="str">
        <f>IF('【時計】入力欄'!O87="","",'【時計】入力欄'!O87)</f>
        <v/>
      </c>
      <c r="H136" s="55"/>
      <c r="I136" s="58"/>
      <c r="J136" s="59"/>
      <c r="K136" s="60"/>
      <c r="L136" s="118"/>
    </row>
    <row r="137" spans="1:12" ht="45" customHeight="1">
      <c r="A137" s="139" t="s">
        <v>251</v>
      </c>
      <c r="B137" s="80" t="str">
        <f>IF('【時計】入力欄'!E88="","",'【時計】入力欄'!E88)</f>
        <v/>
      </c>
      <c r="C137" s="22" t="str">
        <f>IF('【時計】入力欄'!F88="","",'【時計】入力欄'!F88)</f>
        <v/>
      </c>
      <c r="D137" s="159" t="str">
        <f>CONCATENATE(IF('【時計】入力欄'!G88="","",'【時計】入力欄'!G88&amp;" "),IF('【時計】入力欄'!H88="","",'【時計】入力欄'!H88&amp;" "),IF('【時計】入力欄'!I88="","",'【時計】入力欄'!I88&amp;" "),IF('【時計】入力欄'!J88="","",'【時計】入力欄'!J88&amp;" "))</f>
        <v/>
      </c>
      <c r="E137" s="141" t="str">
        <f>IF('【時計】入力欄'!K88="","",'【時計】入力欄'!K88&amp;"g")</f>
        <v/>
      </c>
      <c r="F137" s="163" t="str">
        <f>IF('【時計】入力欄'!L88="","",'【時計】入力欄'!L88)</f>
        <v/>
      </c>
      <c r="G137" s="44" t="str">
        <f>IF('【時計】入力欄'!O88="","",'【時計】入力欄'!O88)</f>
        <v/>
      </c>
      <c r="H137" s="15"/>
      <c r="I137" s="14"/>
      <c r="J137" s="131"/>
      <c r="L137" s="118"/>
    </row>
    <row r="138" spans="1:12" s="61" customFormat="1" ht="45" customHeight="1">
      <c r="A138" s="143" t="s">
        <v>252</v>
      </c>
      <c r="B138" s="53" t="str">
        <f>IF('【時計】入力欄'!E89="","",'【時計】入力欄'!E89)</f>
        <v/>
      </c>
      <c r="C138" s="54" t="str">
        <f>IF('【時計】入力欄'!F89="","",'【時計】入力欄'!F89)</f>
        <v/>
      </c>
      <c r="D138" s="160" t="str">
        <f>CONCATENATE(IF('【時計】入力欄'!G89="","",'【時計】入力欄'!G89&amp;" "),IF('【時計】入力欄'!H89="","",'【時計】入力欄'!H89&amp;" "),IF('【時計】入力欄'!I89="","",'【時計】入力欄'!I89&amp;" "),IF('【時計】入力欄'!J89="","",'【時計】入力欄'!J89&amp;" "))</f>
        <v/>
      </c>
      <c r="E138" s="145" t="str">
        <f>IF('【時計】入力欄'!K89="","",'【時計】入力欄'!K89&amp;"g")</f>
        <v/>
      </c>
      <c r="F138" s="164" t="str">
        <f>IF('【時計】入力欄'!L89="","",'【時計】入力欄'!L89)</f>
        <v/>
      </c>
      <c r="G138" s="57" t="str">
        <f>IF('【時計】入力欄'!O89="","",'【時計】入力欄'!O89)</f>
        <v/>
      </c>
      <c r="H138" s="55"/>
      <c r="I138" s="58"/>
      <c r="J138" s="59"/>
      <c r="K138" s="60"/>
      <c r="L138" s="118"/>
    </row>
    <row r="139" spans="1:12" ht="45" customHeight="1">
      <c r="A139" s="139" t="s">
        <v>253</v>
      </c>
      <c r="B139" s="80" t="str">
        <f>IF('【時計】入力欄'!E90="","",'【時計】入力欄'!E90)</f>
        <v/>
      </c>
      <c r="C139" s="22" t="str">
        <f>IF('【時計】入力欄'!F90="","",'【時計】入力欄'!F90)</f>
        <v/>
      </c>
      <c r="D139" s="159" t="str">
        <f>CONCATENATE(IF('【時計】入力欄'!G90="","",'【時計】入力欄'!G90&amp;" "),IF('【時計】入力欄'!H90="","",'【時計】入力欄'!H90&amp;" "),IF('【時計】入力欄'!I90="","",'【時計】入力欄'!I90&amp;" "),IF('【時計】入力欄'!J90="","",'【時計】入力欄'!J90&amp;" "))</f>
        <v/>
      </c>
      <c r="E139" s="141" t="str">
        <f>IF('【時計】入力欄'!K90="","",'【時計】入力欄'!K90&amp;"g")</f>
        <v/>
      </c>
      <c r="F139" s="163" t="str">
        <f>IF('【時計】入力欄'!L90="","",'【時計】入力欄'!L90)</f>
        <v/>
      </c>
      <c r="G139" s="44" t="str">
        <f>IF('【時計】入力欄'!O90="","",'【時計】入力欄'!O90)</f>
        <v/>
      </c>
      <c r="H139" s="15"/>
      <c r="I139" s="14"/>
      <c r="J139" s="131"/>
      <c r="L139" s="118"/>
    </row>
    <row r="140" spans="1:12" s="61" customFormat="1" ht="45" customHeight="1">
      <c r="A140" s="143" t="s">
        <v>254</v>
      </c>
      <c r="B140" s="53" t="str">
        <f>IF('【時計】入力欄'!E91="","",'【時計】入力欄'!E91)</f>
        <v/>
      </c>
      <c r="C140" s="54" t="str">
        <f>IF('【時計】入力欄'!F91="","",'【時計】入力欄'!F91)</f>
        <v/>
      </c>
      <c r="D140" s="160" t="str">
        <f>CONCATENATE(IF('【時計】入力欄'!G91="","",'【時計】入力欄'!G91&amp;" "),IF('【時計】入力欄'!H91="","",'【時計】入力欄'!H91&amp;" "),IF('【時計】入力欄'!I91="","",'【時計】入力欄'!I91&amp;" "),IF('【時計】入力欄'!J91="","",'【時計】入力欄'!J91&amp;" "))</f>
        <v/>
      </c>
      <c r="E140" s="145" t="str">
        <f>IF('【時計】入力欄'!K91="","",'【時計】入力欄'!K91&amp;"g")</f>
        <v/>
      </c>
      <c r="F140" s="164" t="str">
        <f>IF('【時計】入力欄'!L91="","",'【時計】入力欄'!L91)</f>
        <v/>
      </c>
      <c r="G140" s="57" t="str">
        <f>IF('【時計】入力欄'!O91="","",'【時計】入力欄'!O91)</f>
        <v/>
      </c>
      <c r="H140" s="55"/>
      <c r="I140" s="58"/>
      <c r="J140" s="59"/>
      <c r="K140" s="60"/>
      <c r="L140" s="118"/>
    </row>
    <row r="141" spans="1:12" ht="45" customHeight="1">
      <c r="A141" s="139" t="s">
        <v>255</v>
      </c>
      <c r="B141" s="80" t="str">
        <f>IF('【時計】入力欄'!E92="","",'【時計】入力欄'!E92)</f>
        <v/>
      </c>
      <c r="C141" s="22" t="str">
        <f>IF('【時計】入力欄'!F92="","",'【時計】入力欄'!F92)</f>
        <v/>
      </c>
      <c r="D141" s="159" t="str">
        <f>CONCATENATE(IF('【時計】入力欄'!G92="","",'【時計】入力欄'!G92&amp;" "),IF('【時計】入力欄'!H92="","",'【時計】入力欄'!H92&amp;" "),IF('【時計】入力欄'!I92="","",'【時計】入力欄'!I92&amp;" "),IF('【時計】入力欄'!J92="","",'【時計】入力欄'!J92&amp;" "))</f>
        <v/>
      </c>
      <c r="E141" s="141" t="str">
        <f>IF('【時計】入力欄'!K92="","",'【時計】入力欄'!K92&amp;"g")</f>
        <v/>
      </c>
      <c r="F141" s="163" t="str">
        <f>IF('【時計】入力欄'!L92="","",'【時計】入力欄'!L92)</f>
        <v/>
      </c>
      <c r="G141" s="44" t="str">
        <f>IF('【時計】入力欄'!O92="","",'【時計】入力欄'!O92)</f>
        <v/>
      </c>
      <c r="H141" s="15"/>
      <c r="I141" s="14"/>
      <c r="J141" s="131"/>
      <c r="L141" s="118"/>
    </row>
    <row r="142" spans="1:12" s="61" customFormat="1" ht="45" customHeight="1">
      <c r="A142" s="143" t="s">
        <v>256</v>
      </c>
      <c r="B142" s="53" t="str">
        <f>IF('【時計】入力欄'!E93="","",'【時計】入力欄'!E93)</f>
        <v/>
      </c>
      <c r="C142" s="54" t="str">
        <f>IF('【時計】入力欄'!F93="","",'【時計】入力欄'!F93)</f>
        <v/>
      </c>
      <c r="D142" s="160" t="str">
        <f>CONCATENATE(IF('【時計】入力欄'!G93="","",'【時計】入力欄'!G93&amp;" "),IF('【時計】入力欄'!H93="","",'【時計】入力欄'!H93&amp;" "),IF('【時計】入力欄'!I93="","",'【時計】入力欄'!I93&amp;" "),IF('【時計】入力欄'!J93="","",'【時計】入力欄'!J93&amp;" "))</f>
        <v/>
      </c>
      <c r="E142" s="145" t="str">
        <f>IF('【時計】入力欄'!K93="","",'【時計】入力欄'!K93&amp;"g")</f>
        <v/>
      </c>
      <c r="F142" s="164" t="str">
        <f>IF('【時計】入力欄'!L93="","",'【時計】入力欄'!L93)</f>
        <v/>
      </c>
      <c r="G142" s="57" t="str">
        <f>IF('【時計】入力欄'!O93="","",'【時計】入力欄'!O93)</f>
        <v/>
      </c>
      <c r="H142" s="55"/>
      <c r="I142" s="58"/>
      <c r="J142" s="59"/>
      <c r="K142" s="60"/>
      <c r="L142" s="118"/>
    </row>
    <row r="143" spans="1:12" ht="45" customHeight="1">
      <c r="A143" s="139" t="s">
        <v>257</v>
      </c>
      <c r="B143" s="80" t="str">
        <f>IF('【時計】入力欄'!E94="","",'【時計】入力欄'!E94)</f>
        <v/>
      </c>
      <c r="C143" s="22" t="str">
        <f>IF('【時計】入力欄'!F94="","",'【時計】入力欄'!F94)</f>
        <v/>
      </c>
      <c r="D143" s="159" t="str">
        <f>CONCATENATE(IF('【時計】入力欄'!G94="","",'【時計】入力欄'!G94&amp;" "),IF('【時計】入力欄'!H94="","",'【時計】入力欄'!H94&amp;" "),IF('【時計】入力欄'!I94="","",'【時計】入力欄'!I94&amp;" "),IF('【時計】入力欄'!J94="","",'【時計】入力欄'!J94&amp;" "))</f>
        <v/>
      </c>
      <c r="E143" s="141" t="str">
        <f>IF('【時計】入力欄'!K94="","",'【時計】入力欄'!K94&amp;"g")</f>
        <v/>
      </c>
      <c r="F143" s="163" t="str">
        <f>IF('【時計】入力欄'!L94="","",'【時計】入力欄'!L94)</f>
        <v/>
      </c>
      <c r="G143" s="44" t="str">
        <f>IF('【時計】入力欄'!O94="","",'【時計】入力欄'!O94)</f>
        <v/>
      </c>
      <c r="H143" s="15"/>
      <c r="I143" s="14"/>
      <c r="J143" s="131"/>
      <c r="L143" s="118"/>
    </row>
    <row r="144" spans="1:12" s="61" customFormat="1" ht="45" customHeight="1" thickBot="1">
      <c r="A144" s="147" t="s">
        <v>258</v>
      </c>
      <c r="B144" s="62" t="str">
        <f>IF('【時計】入力欄'!E95="","",'【時計】入力欄'!E95)</f>
        <v/>
      </c>
      <c r="C144" s="63" t="str">
        <f>IF('【時計】入力欄'!F95="","",'【時計】入力欄'!F95)</f>
        <v/>
      </c>
      <c r="D144" s="161" t="str">
        <f>CONCATENATE(IF('【時計】入力欄'!G95="","",'【時計】入力欄'!G95&amp;" "),IF('【時計】入力欄'!H95="","",'【時計】入力欄'!H95&amp;" "),IF('【時計】入力欄'!I95="","",'【時計】入力欄'!I95&amp;" "),IF('【時計】入力欄'!J95="","",'【時計】入力欄'!J95&amp;" "))</f>
        <v/>
      </c>
      <c r="E144" s="149" t="str">
        <f>IF('【時計】入力欄'!K95="","",'【時計】入力欄'!K95&amp;"g")</f>
        <v/>
      </c>
      <c r="F144" s="165" t="str">
        <f>IF('【時計】入力欄'!L95="","",'【時計】入力欄'!L95)</f>
        <v/>
      </c>
      <c r="G144" s="57" t="str">
        <f>IF('【時計】入力欄'!O95="","",'【時計】入力欄'!O95)</f>
        <v/>
      </c>
      <c r="H144" s="55"/>
      <c r="I144" s="58"/>
      <c r="J144" s="59"/>
      <c r="K144" s="60"/>
      <c r="L144" s="118"/>
    </row>
    <row r="145" spans="6:10" ht="20.25" customHeight="1">
      <c r="F145" s="65"/>
      <c r="G145" s="28"/>
      <c r="H145" s="28"/>
      <c r="I145" s="28"/>
      <c r="J145" s="131"/>
    </row>
    <row r="146" spans="1:10" ht="14.4">
      <c r="A146" s="157" t="s">
        <v>279</v>
      </c>
      <c r="B146" s="199" t="str">
        <f>CONCATENATE("出品表　（　",'【時計】入力欄'!I$3,"APREオークション　時計）")</f>
        <v>出品表　（　APREオークション　時計）</v>
      </c>
      <c r="C146" s="199"/>
      <c r="D146" s="199"/>
      <c r="J146" s="131"/>
    </row>
    <row r="147" spans="6:10" ht="3.75" customHeight="1" thickBot="1">
      <c r="F147" s="114"/>
      <c r="G147" s="114"/>
      <c r="H147" s="114"/>
      <c r="I147" s="114"/>
      <c r="J147" s="131"/>
    </row>
    <row r="148" spans="1:10" ht="33.75" customHeight="1" thickBot="1">
      <c r="A148" s="133"/>
      <c r="B148" s="130" t="s">
        <v>244</v>
      </c>
      <c r="C148" s="184" t="str">
        <f>IF('【時計】入力欄'!C96="","",'【時計】入力欄'!C96)</f>
        <v/>
      </c>
      <c r="D148" s="134" t="s">
        <v>20</v>
      </c>
      <c r="E148" s="135"/>
      <c r="F148" s="115" t="s">
        <v>208</v>
      </c>
      <c r="G148" s="195" t="str">
        <f>IF('【時計】入力欄'!C$3="","",'【時計】入力欄'!C$3)</f>
        <v/>
      </c>
      <c r="H148" s="196"/>
      <c r="I148" s="197"/>
      <c r="J148" s="131"/>
    </row>
    <row r="149" spans="1:10" ht="5.25" customHeight="1" thickBot="1">
      <c r="A149" s="47"/>
      <c r="B149" s="45"/>
      <c r="G149" s="81"/>
      <c r="H149" s="81"/>
      <c r="I149" s="39"/>
      <c r="J149" s="131"/>
    </row>
    <row r="150" spans="1:10" ht="45" customHeight="1">
      <c r="A150" s="48" t="s">
        <v>2</v>
      </c>
      <c r="B150" s="49" t="s">
        <v>7</v>
      </c>
      <c r="C150" s="49" t="s">
        <v>21</v>
      </c>
      <c r="D150" s="137" t="s">
        <v>6</v>
      </c>
      <c r="E150" s="49" t="s">
        <v>280</v>
      </c>
      <c r="F150" s="51" t="s">
        <v>292</v>
      </c>
      <c r="G150" s="208" t="s">
        <v>302</v>
      </c>
      <c r="H150" s="158" t="s">
        <v>281</v>
      </c>
      <c r="I150" s="23"/>
      <c r="J150" s="131"/>
    </row>
    <row r="151" spans="1:12" ht="45" customHeight="1">
      <c r="A151" s="139" t="s">
        <v>249</v>
      </c>
      <c r="B151" s="80" t="str">
        <f>IF('【時計】入力欄'!E96="","",'【時計】入力欄'!E96)</f>
        <v/>
      </c>
      <c r="C151" s="22" t="str">
        <f>IF('【時計】入力欄'!F96="","",'【時計】入力欄'!F96)</f>
        <v/>
      </c>
      <c r="D151" s="159" t="str">
        <f>CONCATENATE(IF('【時計】入力欄'!G96="","",'【時計】入力欄'!G96&amp;" "),IF('【時計】入力欄'!H96="","",'【時計】入力欄'!H96&amp;" "),IF('【時計】入力欄'!I96="","",'【時計】入力欄'!I96&amp;" "),IF('【時計】入力欄'!J96="","",'【時計】入力欄'!J96&amp;" "))</f>
        <v/>
      </c>
      <c r="E151" s="141" t="str">
        <f>IF('【時計】入力欄'!K96="","",'【時計】入力欄'!K96&amp;"g")</f>
        <v/>
      </c>
      <c r="F151" s="163" t="str">
        <f>IF('【時計】入力欄'!L96="","",'【時計】入力欄'!L96)</f>
        <v/>
      </c>
      <c r="G151" s="44" t="str">
        <f>IF('【時計】入力欄'!O96="","",'【時計】入力欄'!O96)</f>
        <v/>
      </c>
      <c r="H151" s="15"/>
      <c r="I151" s="14"/>
      <c r="J151" s="131"/>
      <c r="L151" s="118"/>
    </row>
    <row r="152" spans="1:12" s="61" customFormat="1" ht="45" customHeight="1">
      <c r="A152" s="143" t="s">
        <v>250</v>
      </c>
      <c r="B152" s="53" t="str">
        <f>IF('【時計】入力欄'!E97="","",'【時計】入力欄'!E97)</f>
        <v/>
      </c>
      <c r="C152" s="54" t="str">
        <f>IF('【時計】入力欄'!F97="","",'【時計】入力欄'!F97)</f>
        <v/>
      </c>
      <c r="D152" s="160" t="str">
        <f>CONCATENATE(IF('【時計】入力欄'!G97="","",'【時計】入力欄'!G97&amp;" "),IF('【時計】入力欄'!H97="","",'【時計】入力欄'!H97&amp;" "),IF('【時計】入力欄'!I97="","",'【時計】入力欄'!I97&amp;" "),IF('【時計】入力欄'!J97="","",'【時計】入力欄'!J97&amp;" "))</f>
        <v/>
      </c>
      <c r="E152" s="145" t="str">
        <f>IF('【時計】入力欄'!K97="","",'【時計】入力欄'!K97&amp;"g")</f>
        <v/>
      </c>
      <c r="F152" s="164" t="str">
        <f>IF('【時計】入力欄'!L97="","",'【時計】入力欄'!L97)</f>
        <v/>
      </c>
      <c r="G152" s="57" t="str">
        <f>IF('【時計】入力欄'!O97="","",'【時計】入力欄'!O97)</f>
        <v/>
      </c>
      <c r="H152" s="55"/>
      <c r="I152" s="58"/>
      <c r="J152" s="59"/>
      <c r="K152" s="60"/>
      <c r="L152" s="118"/>
    </row>
    <row r="153" spans="1:12" ht="45" customHeight="1">
      <c r="A153" s="139" t="s">
        <v>251</v>
      </c>
      <c r="B153" s="80" t="str">
        <f>IF('【時計】入力欄'!E98="","",'【時計】入力欄'!E98)</f>
        <v/>
      </c>
      <c r="C153" s="22" t="str">
        <f>IF('【時計】入力欄'!F98="","",'【時計】入力欄'!F98)</f>
        <v/>
      </c>
      <c r="D153" s="159" t="str">
        <f>CONCATENATE(IF('【時計】入力欄'!G98="","",'【時計】入力欄'!G98&amp;" "),IF('【時計】入力欄'!H98="","",'【時計】入力欄'!H98&amp;" "),IF('【時計】入力欄'!I98="","",'【時計】入力欄'!I98&amp;" "),IF('【時計】入力欄'!J98="","",'【時計】入力欄'!J98&amp;" "))</f>
        <v/>
      </c>
      <c r="E153" s="141" t="str">
        <f>IF('【時計】入力欄'!K98="","",'【時計】入力欄'!K98&amp;"g")</f>
        <v/>
      </c>
      <c r="F153" s="163" t="str">
        <f>IF('【時計】入力欄'!L98="","",'【時計】入力欄'!L98)</f>
        <v/>
      </c>
      <c r="G153" s="44" t="str">
        <f>IF('【時計】入力欄'!O98="","",'【時計】入力欄'!O98)</f>
        <v/>
      </c>
      <c r="H153" s="15"/>
      <c r="I153" s="14"/>
      <c r="J153" s="131"/>
      <c r="L153" s="118"/>
    </row>
    <row r="154" spans="1:12" s="61" customFormat="1" ht="45" customHeight="1">
      <c r="A154" s="143" t="s">
        <v>252</v>
      </c>
      <c r="B154" s="53" t="str">
        <f>IF('【時計】入力欄'!E99="","",'【時計】入力欄'!E99)</f>
        <v/>
      </c>
      <c r="C154" s="54" t="str">
        <f>IF('【時計】入力欄'!F99="","",'【時計】入力欄'!F99)</f>
        <v/>
      </c>
      <c r="D154" s="160" t="str">
        <f>CONCATENATE(IF('【時計】入力欄'!G99="","",'【時計】入力欄'!G99&amp;" "),IF('【時計】入力欄'!H99="","",'【時計】入力欄'!H99&amp;" "),IF('【時計】入力欄'!I99="","",'【時計】入力欄'!I99&amp;" "),IF('【時計】入力欄'!J99="","",'【時計】入力欄'!J99&amp;" "))</f>
        <v/>
      </c>
      <c r="E154" s="145" t="str">
        <f>IF('【時計】入力欄'!K99="","",'【時計】入力欄'!K99&amp;"g")</f>
        <v/>
      </c>
      <c r="F154" s="164" t="str">
        <f>IF('【時計】入力欄'!L99="","",'【時計】入力欄'!L99)</f>
        <v/>
      </c>
      <c r="G154" s="57" t="str">
        <f>IF('【時計】入力欄'!O99="","",'【時計】入力欄'!O99)</f>
        <v/>
      </c>
      <c r="H154" s="55"/>
      <c r="I154" s="58"/>
      <c r="J154" s="59"/>
      <c r="K154" s="60"/>
      <c r="L154" s="118"/>
    </row>
    <row r="155" spans="1:12" ht="45" customHeight="1">
      <c r="A155" s="139" t="s">
        <v>253</v>
      </c>
      <c r="B155" s="80" t="str">
        <f>IF('【時計】入力欄'!E100="","",'【時計】入力欄'!E100)</f>
        <v/>
      </c>
      <c r="C155" s="22" t="str">
        <f>IF('【時計】入力欄'!F100="","",'【時計】入力欄'!F100)</f>
        <v/>
      </c>
      <c r="D155" s="159" t="str">
        <f>CONCATENATE(IF('【時計】入力欄'!G100="","",'【時計】入力欄'!G100&amp;" "),IF('【時計】入力欄'!H100="","",'【時計】入力欄'!H100&amp;" "),IF('【時計】入力欄'!I100="","",'【時計】入力欄'!I100&amp;" "),IF('【時計】入力欄'!J100="","",'【時計】入力欄'!J100&amp;" "))</f>
        <v/>
      </c>
      <c r="E155" s="141" t="str">
        <f>IF('【時計】入力欄'!K100="","",'【時計】入力欄'!K100&amp;"g")</f>
        <v/>
      </c>
      <c r="F155" s="163" t="str">
        <f>IF('【時計】入力欄'!L100="","",'【時計】入力欄'!L100)</f>
        <v/>
      </c>
      <c r="G155" s="44" t="str">
        <f>IF('【時計】入力欄'!O100="","",'【時計】入力欄'!O100)</f>
        <v/>
      </c>
      <c r="H155" s="15"/>
      <c r="I155" s="14"/>
      <c r="J155" s="131"/>
      <c r="L155" s="118"/>
    </row>
    <row r="156" spans="1:12" s="61" customFormat="1" ht="45" customHeight="1">
      <c r="A156" s="143" t="s">
        <v>254</v>
      </c>
      <c r="B156" s="53" t="str">
        <f>IF('【時計】入力欄'!E101="","",'【時計】入力欄'!E101)</f>
        <v/>
      </c>
      <c r="C156" s="54" t="str">
        <f>IF('【時計】入力欄'!F101="","",'【時計】入力欄'!F101)</f>
        <v/>
      </c>
      <c r="D156" s="160" t="str">
        <f>CONCATENATE(IF('【時計】入力欄'!G101="","",'【時計】入力欄'!G101&amp;" "),IF('【時計】入力欄'!H101="","",'【時計】入力欄'!H101&amp;" "),IF('【時計】入力欄'!I101="","",'【時計】入力欄'!I101&amp;" "),IF('【時計】入力欄'!J101="","",'【時計】入力欄'!J101&amp;" "))</f>
        <v/>
      </c>
      <c r="E156" s="145" t="str">
        <f>IF('【時計】入力欄'!K101="","",'【時計】入力欄'!K101&amp;"g")</f>
        <v/>
      </c>
      <c r="F156" s="164" t="str">
        <f>IF('【時計】入力欄'!L101="","",'【時計】入力欄'!L101)</f>
        <v/>
      </c>
      <c r="G156" s="57" t="str">
        <f>IF('【時計】入力欄'!O101="","",'【時計】入力欄'!O101)</f>
        <v/>
      </c>
      <c r="H156" s="55"/>
      <c r="I156" s="58"/>
      <c r="J156" s="59"/>
      <c r="K156" s="60"/>
      <c r="L156" s="118"/>
    </row>
    <row r="157" spans="1:12" ht="45" customHeight="1">
      <c r="A157" s="139" t="s">
        <v>255</v>
      </c>
      <c r="B157" s="80" t="str">
        <f>IF('【時計】入力欄'!E102="","",'【時計】入力欄'!E102)</f>
        <v/>
      </c>
      <c r="C157" s="22" t="str">
        <f>IF('【時計】入力欄'!F102="","",'【時計】入力欄'!F102)</f>
        <v/>
      </c>
      <c r="D157" s="159" t="str">
        <f>CONCATENATE(IF('【時計】入力欄'!G102="","",'【時計】入力欄'!G102&amp;" "),IF('【時計】入力欄'!H102="","",'【時計】入力欄'!H102&amp;" "),IF('【時計】入力欄'!I102="","",'【時計】入力欄'!I102&amp;" "),IF('【時計】入力欄'!J102="","",'【時計】入力欄'!J102&amp;" "))</f>
        <v/>
      </c>
      <c r="E157" s="141" t="str">
        <f>IF('【時計】入力欄'!K102="","",'【時計】入力欄'!K102&amp;"g")</f>
        <v/>
      </c>
      <c r="F157" s="163" t="str">
        <f>IF('【時計】入力欄'!L102="","",'【時計】入力欄'!L102)</f>
        <v/>
      </c>
      <c r="G157" s="44" t="str">
        <f>IF('【時計】入力欄'!O102="","",'【時計】入力欄'!O102)</f>
        <v/>
      </c>
      <c r="H157" s="15"/>
      <c r="I157" s="14"/>
      <c r="J157" s="131"/>
      <c r="L157" s="118"/>
    </row>
    <row r="158" spans="1:12" s="61" customFormat="1" ht="45" customHeight="1">
      <c r="A158" s="143" t="s">
        <v>256</v>
      </c>
      <c r="B158" s="53" t="str">
        <f>IF('【時計】入力欄'!E103="","",'【時計】入力欄'!E103)</f>
        <v/>
      </c>
      <c r="C158" s="54" t="str">
        <f>IF('【時計】入力欄'!F103="","",'【時計】入力欄'!F103)</f>
        <v/>
      </c>
      <c r="D158" s="160" t="str">
        <f>CONCATENATE(IF('【時計】入力欄'!G103="","",'【時計】入力欄'!G103&amp;" "),IF('【時計】入力欄'!H103="","",'【時計】入力欄'!H103&amp;" "),IF('【時計】入力欄'!I103="","",'【時計】入力欄'!I103&amp;" "),IF('【時計】入力欄'!J103="","",'【時計】入力欄'!J103&amp;" "))</f>
        <v/>
      </c>
      <c r="E158" s="145" t="str">
        <f>IF('【時計】入力欄'!K103="","",'【時計】入力欄'!K103&amp;"g")</f>
        <v/>
      </c>
      <c r="F158" s="164" t="str">
        <f>IF('【時計】入力欄'!L103="","",'【時計】入力欄'!L103)</f>
        <v/>
      </c>
      <c r="G158" s="57" t="str">
        <f>IF('【時計】入力欄'!O103="","",'【時計】入力欄'!O103)</f>
        <v/>
      </c>
      <c r="H158" s="55"/>
      <c r="I158" s="58"/>
      <c r="J158" s="59"/>
      <c r="K158" s="60"/>
      <c r="L158" s="118"/>
    </row>
    <row r="159" spans="1:12" ht="45" customHeight="1">
      <c r="A159" s="139" t="s">
        <v>257</v>
      </c>
      <c r="B159" s="80" t="str">
        <f>IF('【時計】入力欄'!E104="","",'【時計】入力欄'!E104)</f>
        <v/>
      </c>
      <c r="C159" s="22" t="str">
        <f>IF('【時計】入力欄'!F104="","",'【時計】入力欄'!F104)</f>
        <v/>
      </c>
      <c r="D159" s="159" t="str">
        <f>CONCATENATE(IF('【時計】入力欄'!G104="","",'【時計】入力欄'!G104&amp;" "),IF('【時計】入力欄'!H104="","",'【時計】入力欄'!H104&amp;" "),IF('【時計】入力欄'!I104="","",'【時計】入力欄'!I104&amp;" "),IF('【時計】入力欄'!J104="","",'【時計】入力欄'!J104&amp;" "))</f>
        <v/>
      </c>
      <c r="E159" s="141" t="str">
        <f>IF('【時計】入力欄'!K104="","",'【時計】入力欄'!K104&amp;"g")</f>
        <v/>
      </c>
      <c r="F159" s="163" t="str">
        <f>IF('【時計】入力欄'!L104="","",'【時計】入力欄'!L104)</f>
        <v/>
      </c>
      <c r="G159" s="44" t="str">
        <f>IF('【時計】入力欄'!O104="","",'【時計】入力欄'!O104)</f>
        <v/>
      </c>
      <c r="H159" s="15"/>
      <c r="I159" s="14"/>
      <c r="J159" s="131"/>
      <c r="L159" s="118"/>
    </row>
    <row r="160" spans="1:12" s="61" customFormat="1" ht="45" customHeight="1" thickBot="1">
      <c r="A160" s="147" t="s">
        <v>258</v>
      </c>
      <c r="B160" s="62" t="str">
        <f>IF('【時計】入力欄'!E105="","",'【時計】入力欄'!E105)</f>
        <v/>
      </c>
      <c r="C160" s="63" t="str">
        <f>IF('【時計】入力欄'!F105="","",'【時計】入力欄'!F105)</f>
        <v/>
      </c>
      <c r="D160" s="161" t="str">
        <f>CONCATENATE(IF('【時計】入力欄'!G105="","",'【時計】入力欄'!G105&amp;" "),IF('【時計】入力欄'!H105="","",'【時計】入力欄'!H105&amp;" "),IF('【時計】入力欄'!I105="","",'【時計】入力欄'!I105&amp;" "),IF('【時計】入力欄'!J105="","",'【時計】入力欄'!J105&amp;" "))</f>
        <v/>
      </c>
      <c r="E160" s="149" t="str">
        <f>IF('【時計】入力欄'!K105="","",'【時計】入力欄'!K105&amp;"g")</f>
        <v/>
      </c>
      <c r="F160" s="165" t="str">
        <f>IF('【時計】入力欄'!L105="","",'【時計】入力欄'!L105)</f>
        <v/>
      </c>
      <c r="G160" s="57" t="str">
        <f>IF('【時計】入力欄'!O105="","",'【時計】入力欄'!O105)</f>
        <v/>
      </c>
      <c r="H160" s="55"/>
      <c r="I160" s="58"/>
      <c r="J160" s="59"/>
      <c r="K160" s="60"/>
      <c r="L160" s="118"/>
    </row>
    <row r="161" spans="6:10" ht="15">
      <c r="F161" s="65"/>
      <c r="G161" s="28"/>
      <c r="H161" s="28"/>
      <c r="I161" s="28"/>
      <c r="J161" s="131"/>
    </row>
    <row r="162" spans="1:10" ht="14.4">
      <c r="A162" s="157" t="s">
        <v>279</v>
      </c>
      <c r="B162" s="199" t="str">
        <f>CONCATENATE("出品表　（　",'【時計】入力欄'!I$3,"APREオークション　時計）")</f>
        <v>出品表　（　APREオークション　時計）</v>
      </c>
      <c r="C162" s="199"/>
      <c r="D162" s="199"/>
      <c r="J162" s="131"/>
    </row>
    <row r="163" spans="6:10" ht="3.75" customHeight="1" thickBot="1">
      <c r="F163" s="114"/>
      <c r="G163" s="114"/>
      <c r="H163" s="114"/>
      <c r="I163" s="114"/>
      <c r="J163" s="131"/>
    </row>
    <row r="164" spans="1:10" ht="33.75" customHeight="1" thickBot="1">
      <c r="A164" s="133"/>
      <c r="B164" s="130" t="s">
        <v>244</v>
      </c>
      <c r="C164" s="184" t="str">
        <f>IF('【時計】入力欄'!C106="","",'【時計】入力欄'!C106)</f>
        <v/>
      </c>
      <c r="D164" s="134" t="s">
        <v>20</v>
      </c>
      <c r="E164" s="135"/>
      <c r="F164" s="115" t="s">
        <v>208</v>
      </c>
      <c r="G164" s="195" t="str">
        <f>IF('【時計】入力欄'!C$3="","",'【時計】入力欄'!C$3)</f>
        <v/>
      </c>
      <c r="H164" s="196"/>
      <c r="I164" s="197"/>
      <c r="J164" s="131"/>
    </row>
    <row r="165" spans="1:10" ht="5.25" customHeight="1" thickBot="1">
      <c r="A165" s="47"/>
      <c r="B165" s="45"/>
      <c r="G165" s="81"/>
      <c r="H165" s="81"/>
      <c r="I165" s="39"/>
      <c r="J165" s="131"/>
    </row>
    <row r="166" spans="1:10" ht="45" customHeight="1">
      <c r="A166" s="48" t="s">
        <v>2</v>
      </c>
      <c r="B166" s="49" t="s">
        <v>7</v>
      </c>
      <c r="C166" s="49" t="s">
        <v>21</v>
      </c>
      <c r="D166" s="137" t="s">
        <v>6</v>
      </c>
      <c r="E166" s="49" t="s">
        <v>280</v>
      </c>
      <c r="F166" s="51" t="s">
        <v>292</v>
      </c>
      <c r="G166" s="208" t="s">
        <v>302</v>
      </c>
      <c r="H166" s="158" t="s">
        <v>281</v>
      </c>
      <c r="I166" s="23"/>
      <c r="J166" s="131"/>
    </row>
    <row r="167" spans="1:12" ht="45" customHeight="1">
      <c r="A167" s="139" t="s">
        <v>249</v>
      </c>
      <c r="B167" s="80" t="str">
        <f>IF('【時計】入力欄'!E106="","",'【時計】入力欄'!E106)</f>
        <v/>
      </c>
      <c r="C167" s="22" t="str">
        <f>IF('【時計】入力欄'!F106="","",'【時計】入力欄'!F106)</f>
        <v/>
      </c>
      <c r="D167" s="159" t="str">
        <f>CONCATENATE(IF('【時計】入力欄'!G106="","",'【時計】入力欄'!G106&amp;" "),IF('【時計】入力欄'!H106="","",'【時計】入力欄'!H106&amp;" "),IF('【時計】入力欄'!I106="","",'【時計】入力欄'!I106&amp;" "),IF('【時計】入力欄'!J106="","",'【時計】入力欄'!J106&amp;" "))</f>
        <v/>
      </c>
      <c r="E167" s="141" t="str">
        <f>IF('【時計】入力欄'!K106="","",'【時計】入力欄'!K106&amp;"g")</f>
        <v/>
      </c>
      <c r="F167" s="163" t="str">
        <f>IF('【時計】入力欄'!L106="","",'【時計】入力欄'!L106)</f>
        <v/>
      </c>
      <c r="G167" s="44" t="str">
        <f>IF('【時計】入力欄'!O106="","",'【時計】入力欄'!O106)</f>
        <v/>
      </c>
      <c r="H167" s="15"/>
      <c r="I167" s="14"/>
      <c r="J167" s="131"/>
      <c r="L167" s="118"/>
    </row>
    <row r="168" spans="1:12" s="61" customFormat="1" ht="45" customHeight="1">
      <c r="A168" s="143" t="s">
        <v>250</v>
      </c>
      <c r="B168" s="53" t="str">
        <f>IF('【時計】入力欄'!E107="","",'【時計】入力欄'!E107)</f>
        <v/>
      </c>
      <c r="C168" s="54" t="str">
        <f>IF('【時計】入力欄'!F107="","",'【時計】入力欄'!F107)</f>
        <v/>
      </c>
      <c r="D168" s="160" t="str">
        <f>CONCATENATE(IF('【時計】入力欄'!G107="","",'【時計】入力欄'!G107&amp;" "),IF('【時計】入力欄'!H107="","",'【時計】入力欄'!H107&amp;" "),IF('【時計】入力欄'!I107="","",'【時計】入力欄'!I107&amp;" "),IF('【時計】入力欄'!J107="","",'【時計】入力欄'!J107&amp;" "))</f>
        <v/>
      </c>
      <c r="E168" s="145" t="str">
        <f>IF('【時計】入力欄'!K107="","",'【時計】入力欄'!K107&amp;"g")</f>
        <v/>
      </c>
      <c r="F168" s="164" t="str">
        <f>IF('【時計】入力欄'!L107="","",'【時計】入力欄'!L107)</f>
        <v/>
      </c>
      <c r="G168" s="57" t="str">
        <f>IF('【時計】入力欄'!O107="","",'【時計】入力欄'!O107)</f>
        <v/>
      </c>
      <c r="H168" s="55"/>
      <c r="I168" s="58"/>
      <c r="J168" s="59"/>
      <c r="K168" s="60"/>
      <c r="L168" s="118"/>
    </row>
    <row r="169" spans="1:12" ht="45" customHeight="1">
      <c r="A169" s="139" t="s">
        <v>251</v>
      </c>
      <c r="B169" s="80" t="str">
        <f>IF('【時計】入力欄'!E108="","",'【時計】入力欄'!E108)</f>
        <v/>
      </c>
      <c r="C169" s="22" t="str">
        <f>IF('【時計】入力欄'!F108="","",'【時計】入力欄'!F108)</f>
        <v/>
      </c>
      <c r="D169" s="159" t="str">
        <f>CONCATENATE(IF('【時計】入力欄'!G108="","",'【時計】入力欄'!G108&amp;" "),IF('【時計】入力欄'!H108="","",'【時計】入力欄'!H108&amp;" "),IF('【時計】入力欄'!I108="","",'【時計】入力欄'!I108&amp;" "),IF('【時計】入力欄'!J108="","",'【時計】入力欄'!J108&amp;" "))</f>
        <v/>
      </c>
      <c r="E169" s="141" t="str">
        <f>IF('【時計】入力欄'!K108="","",'【時計】入力欄'!K108&amp;"g")</f>
        <v/>
      </c>
      <c r="F169" s="163" t="str">
        <f>IF('【時計】入力欄'!L108="","",'【時計】入力欄'!L108)</f>
        <v/>
      </c>
      <c r="G169" s="44" t="str">
        <f>IF('【時計】入力欄'!O108="","",'【時計】入力欄'!O108)</f>
        <v/>
      </c>
      <c r="H169" s="15"/>
      <c r="I169" s="14"/>
      <c r="J169" s="131"/>
      <c r="L169" s="118"/>
    </row>
    <row r="170" spans="1:12" s="61" customFormat="1" ht="45" customHeight="1">
      <c r="A170" s="143" t="s">
        <v>252</v>
      </c>
      <c r="B170" s="53" t="str">
        <f>IF('【時計】入力欄'!E109="","",'【時計】入力欄'!E109)</f>
        <v/>
      </c>
      <c r="C170" s="54" t="str">
        <f>IF('【時計】入力欄'!F109="","",'【時計】入力欄'!F109)</f>
        <v/>
      </c>
      <c r="D170" s="160" t="str">
        <f>CONCATENATE(IF('【時計】入力欄'!G109="","",'【時計】入力欄'!G109&amp;" "),IF('【時計】入力欄'!H109="","",'【時計】入力欄'!H109&amp;" "),IF('【時計】入力欄'!I109="","",'【時計】入力欄'!I109&amp;" "),IF('【時計】入力欄'!J109="","",'【時計】入力欄'!J109&amp;" "))</f>
        <v/>
      </c>
      <c r="E170" s="145" t="str">
        <f>IF('【時計】入力欄'!K109="","",'【時計】入力欄'!K109&amp;"g")</f>
        <v/>
      </c>
      <c r="F170" s="164" t="str">
        <f>IF('【時計】入力欄'!L109="","",'【時計】入力欄'!L109)</f>
        <v/>
      </c>
      <c r="G170" s="57" t="str">
        <f>IF('【時計】入力欄'!O109="","",'【時計】入力欄'!O109)</f>
        <v/>
      </c>
      <c r="H170" s="55"/>
      <c r="I170" s="58"/>
      <c r="J170" s="59"/>
      <c r="K170" s="60"/>
      <c r="L170" s="118"/>
    </row>
    <row r="171" spans="1:12" ht="45" customHeight="1">
      <c r="A171" s="139" t="s">
        <v>253</v>
      </c>
      <c r="B171" s="80" t="str">
        <f>IF('【時計】入力欄'!E110="","",'【時計】入力欄'!E110)</f>
        <v/>
      </c>
      <c r="C171" s="22" t="str">
        <f>IF('【時計】入力欄'!F110="","",'【時計】入力欄'!F110)</f>
        <v/>
      </c>
      <c r="D171" s="159" t="str">
        <f>CONCATENATE(IF('【時計】入力欄'!G110="","",'【時計】入力欄'!G110&amp;" "),IF('【時計】入力欄'!H110="","",'【時計】入力欄'!H110&amp;" "),IF('【時計】入力欄'!I110="","",'【時計】入力欄'!I110&amp;" "),IF('【時計】入力欄'!J110="","",'【時計】入力欄'!J110&amp;" "))</f>
        <v/>
      </c>
      <c r="E171" s="141" t="str">
        <f>IF('【時計】入力欄'!K110="","",'【時計】入力欄'!K110&amp;"g")</f>
        <v/>
      </c>
      <c r="F171" s="163" t="str">
        <f>IF('【時計】入力欄'!L110="","",'【時計】入力欄'!L110)</f>
        <v/>
      </c>
      <c r="G171" s="44" t="str">
        <f>IF('【時計】入力欄'!O110="","",'【時計】入力欄'!O110)</f>
        <v/>
      </c>
      <c r="H171" s="15"/>
      <c r="I171" s="14"/>
      <c r="J171" s="131"/>
      <c r="L171" s="118"/>
    </row>
    <row r="172" spans="1:12" s="61" customFormat="1" ht="45" customHeight="1">
      <c r="A172" s="143" t="s">
        <v>254</v>
      </c>
      <c r="B172" s="53" t="str">
        <f>IF('【時計】入力欄'!E111="","",'【時計】入力欄'!E111)</f>
        <v/>
      </c>
      <c r="C172" s="54" t="str">
        <f>IF('【時計】入力欄'!F111="","",'【時計】入力欄'!F111)</f>
        <v/>
      </c>
      <c r="D172" s="160" t="str">
        <f>CONCATENATE(IF('【時計】入力欄'!G111="","",'【時計】入力欄'!G111&amp;" "),IF('【時計】入力欄'!H111="","",'【時計】入力欄'!H111&amp;" "),IF('【時計】入力欄'!I111="","",'【時計】入力欄'!I111&amp;" "),IF('【時計】入力欄'!J111="","",'【時計】入力欄'!J111&amp;" "))</f>
        <v/>
      </c>
      <c r="E172" s="145" t="str">
        <f>IF('【時計】入力欄'!K111="","",'【時計】入力欄'!K111&amp;"g")</f>
        <v/>
      </c>
      <c r="F172" s="164" t="str">
        <f>IF('【時計】入力欄'!L111="","",'【時計】入力欄'!L111)</f>
        <v/>
      </c>
      <c r="G172" s="57" t="str">
        <f>IF('【時計】入力欄'!O111="","",'【時計】入力欄'!O111)</f>
        <v/>
      </c>
      <c r="H172" s="55"/>
      <c r="I172" s="58"/>
      <c r="J172" s="59"/>
      <c r="K172" s="60"/>
      <c r="L172" s="118"/>
    </row>
    <row r="173" spans="1:12" ht="45" customHeight="1">
      <c r="A173" s="139" t="s">
        <v>255</v>
      </c>
      <c r="B173" s="80" t="str">
        <f>IF('【時計】入力欄'!E112="","",'【時計】入力欄'!E112)</f>
        <v/>
      </c>
      <c r="C173" s="22" t="str">
        <f>IF('【時計】入力欄'!F112="","",'【時計】入力欄'!F112)</f>
        <v/>
      </c>
      <c r="D173" s="159" t="str">
        <f>CONCATENATE(IF('【時計】入力欄'!G112="","",'【時計】入力欄'!G112&amp;" "),IF('【時計】入力欄'!H112="","",'【時計】入力欄'!H112&amp;" "),IF('【時計】入力欄'!I112="","",'【時計】入力欄'!I112&amp;" "),IF('【時計】入力欄'!J112="","",'【時計】入力欄'!J112&amp;" "))</f>
        <v/>
      </c>
      <c r="E173" s="141" t="str">
        <f>IF('【時計】入力欄'!K112="","",'【時計】入力欄'!K112&amp;"g")</f>
        <v/>
      </c>
      <c r="F173" s="163" t="str">
        <f>IF('【時計】入力欄'!L112="","",'【時計】入力欄'!L112)</f>
        <v/>
      </c>
      <c r="G173" s="44" t="str">
        <f>IF('【時計】入力欄'!O112="","",'【時計】入力欄'!O112)</f>
        <v/>
      </c>
      <c r="H173" s="15"/>
      <c r="I173" s="14"/>
      <c r="J173" s="131"/>
      <c r="L173" s="118"/>
    </row>
    <row r="174" spans="1:12" s="61" customFormat="1" ht="45" customHeight="1">
      <c r="A174" s="143" t="s">
        <v>256</v>
      </c>
      <c r="B174" s="53" t="str">
        <f>IF('【時計】入力欄'!E113="","",'【時計】入力欄'!E113)</f>
        <v/>
      </c>
      <c r="C174" s="54" t="str">
        <f>IF('【時計】入力欄'!F113="","",'【時計】入力欄'!F113)</f>
        <v/>
      </c>
      <c r="D174" s="160" t="str">
        <f>CONCATENATE(IF('【時計】入力欄'!G113="","",'【時計】入力欄'!G113&amp;" "),IF('【時計】入力欄'!H113="","",'【時計】入力欄'!H113&amp;" "),IF('【時計】入力欄'!I113="","",'【時計】入力欄'!I113&amp;" "),IF('【時計】入力欄'!J113="","",'【時計】入力欄'!J113&amp;" "))</f>
        <v/>
      </c>
      <c r="E174" s="145" t="str">
        <f>IF('【時計】入力欄'!K113="","",'【時計】入力欄'!K113&amp;"g")</f>
        <v/>
      </c>
      <c r="F174" s="164" t="str">
        <f>IF('【時計】入力欄'!L113="","",'【時計】入力欄'!L113)</f>
        <v/>
      </c>
      <c r="G174" s="57" t="str">
        <f>IF('【時計】入力欄'!O113="","",'【時計】入力欄'!O113)</f>
        <v/>
      </c>
      <c r="H174" s="55"/>
      <c r="I174" s="58"/>
      <c r="J174" s="59"/>
      <c r="K174" s="60"/>
      <c r="L174" s="118"/>
    </row>
    <row r="175" spans="1:12" ht="45" customHeight="1">
      <c r="A175" s="139" t="s">
        <v>257</v>
      </c>
      <c r="B175" s="80" t="str">
        <f>IF('【時計】入力欄'!E114="","",'【時計】入力欄'!E114)</f>
        <v/>
      </c>
      <c r="C175" s="22" t="str">
        <f>IF('【時計】入力欄'!F114="","",'【時計】入力欄'!F114)</f>
        <v/>
      </c>
      <c r="D175" s="159" t="str">
        <f>CONCATENATE(IF('【時計】入力欄'!G114="","",'【時計】入力欄'!G114&amp;" "),IF('【時計】入力欄'!H114="","",'【時計】入力欄'!H114&amp;" "),IF('【時計】入力欄'!I114="","",'【時計】入力欄'!I114&amp;" "),IF('【時計】入力欄'!J114="","",'【時計】入力欄'!J114&amp;" "))</f>
        <v/>
      </c>
      <c r="E175" s="141" t="str">
        <f>IF('【時計】入力欄'!K114="","",'【時計】入力欄'!K114&amp;"g")</f>
        <v/>
      </c>
      <c r="F175" s="163" t="str">
        <f>IF('【時計】入力欄'!L114="","",'【時計】入力欄'!L114)</f>
        <v/>
      </c>
      <c r="G175" s="44" t="str">
        <f>IF('【時計】入力欄'!O114="","",'【時計】入力欄'!O114)</f>
        <v/>
      </c>
      <c r="H175" s="15"/>
      <c r="I175" s="14"/>
      <c r="J175" s="131"/>
      <c r="L175" s="118"/>
    </row>
    <row r="176" spans="1:12" s="61" customFormat="1" ht="45" customHeight="1" thickBot="1">
      <c r="A176" s="147" t="s">
        <v>258</v>
      </c>
      <c r="B176" s="62" t="str">
        <f>IF('【時計】入力欄'!E115="","",'【時計】入力欄'!E115)</f>
        <v/>
      </c>
      <c r="C176" s="63" t="str">
        <f>IF('【時計】入力欄'!F115="","",'【時計】入力欄'!F115)</f>
        <v/>
      </c>
      <c r="D176" s="161" t="str">
        <f>CONCATENATE(IF('【時計】入力欄'!G115="","",'【時計】入力欄'!G115&amp;" "),IF('【時計】入力欄'!H115="","",'【時計】入力欄'!H115&amp;" "),IF('【時計】入力欄'!I115="","",'【時計】入力欄'!I115&amp;" "),IF('【時計】入力欄'!J115="","",'【時計】入力欄'!J115&amp;" "))</f>
        <v/>
      </c>
      <c r="E176" s="149" t="str">
        <f>IF('【時計】入力欄'!K115="","",'【時計】入力欄'!K115&amp;"g")</f>
        <v/>
      </c>
      <c r="F176" s="165" t="str">
        <f>IF('【時計】入力欄'!L115="","",'【時計】入力欄'!L115)</f>
        <v/>
      </c>
      <c r="G176" s="57" t="str">
        <f>IF('【時計】入力欄'!O115="","",'【時計】入力欄'!O115)</f>
        <v/>
      </c>
      <c r="H176" s="55"/>
      <c r="I176" s="58"/>
      <c r="J176" s="59"/>
      <c r="K176" s="60"/>
      <c r="L176" s="118"/>
    </row>
    <row r="177" spans="6:10" ht="20.25" customHeight="1">
      <c r="F177" s="65"/>
      <c r="G177" s="28"/>
      <c r="H177" s="28"/>
      <c r="I177" s="28"/>
      <c r="J177" s="131"/>
    </row>
    <row r="178" spans="1:10" ht="14.4">
      <c r="A178" s="157" t="s">
        <v>279</v>
      </c>
      <c r="B178" s="199" t="str">
        <f>CONCATENATE("出品表　（　",'【時計】入力欄'!I$3,"APREオークション　時計）")</f>
        <v>出品表　（　APREオークション　時計）</v>
      </c>
      <c r="C178" s="199"/>
      <c r="D178" s="199"/>
      <c r="J178" s="131"/>
    </row>
    <row r="179" spans="6:10" ht="3.75" customHeight="1" thickBot="1">
      <c r="F179" s="114"/>
      <c r="G179" s="114"/>
      <c r="H179" s="114"/>
      <c r="I179" s="114"/>
      <c r="J179" s="131"/>
    </row>
    <row r="180" spans="1:10" ht="33.75" customHeight="1" thickBot="1">
      <c r="A180" s="133"/>
      <c r="B180" s="130" t="s">
        <v>244</v>
      </c>
      <c r="C180" s="184" t="str">
        <f>IF('【時計】入力欄'!C116="","",'【時計】入力欄'!C116)</f>
        <v/>
      </c>
      <c r="D180" s="134" t="s">
        <v>20</v>
      </c>
      <c r="E180" s="135"/>
      <c r="F180" s="115" t="s">
        <v>208</v>
      </c>
      <c r="G180" s="195" t="str">
        <f>IF('【時計】入力欄'!C$3="","",'【時計】入力欄'!C$3)</f>
        <v/>
      </c>
      <c r="H180" s="196"/>
      <c r="I180" s="197"/>
      <c r="J180" s="131"/>
    </row>
    <row r="181" spans="1:10" ht="5.25" customHeight="1" thickBot="1">
      <c r="A181" s="47"/>
      <c r="B181" s="45"/>
      <c r="G181" s="81"/>
      <c r="H181" s="81"/>
      <c r="I181" s="39"/>
      <c r="J181" s="131"/>
    </row>
    <row r="182" spans="1:10" ht="45" customHeight="1">
      <c r="A182" s="48" t="s">
        <v>2</v>
      </c>
      <c r="B182" s="49" t="s">
        <v>7</v>
      </c>
      <c r="C182" s="49" t="s">
        <v>21</v>
      </c>
      <c r="D182" s="137" t="s">
        <v>6</v>
      </c>
      <c r="E182" s="49" t="s">
        <v>280</v>
      </c>
      <c r="F182" s="51" t="s">
        <v>292</v>
      </c>
      <c r="G182" s="208" t="s">
        <v>302</v>
      </c>
      <c r="H182" s="158" t="s">
        <v>281</v>
      </c>
      <c r="I182" s="23"/>
      <c r="J182" s="131"/>
    </row>
    <row r="183" spans="1:12" ht="45" customHeight="1">
      <c r="A183" s="139" t="s">
        <v>249</v>
      </c>
      <c r="B183" s="80" t="str">
        <f>IF('【時計】入力欄'!E116="","",'【時計】入力欄'!E116)</f>
        <v/>
      </c>
      <c r="C183" s="22" t="str">
        <f>IF('【時計】入力欄'!F116="","",'【時計】入力欄'!F116)</f>
        <v/>
      </c>
      <c r="D183" s="159" t="str">
        <f>CONCATENATE(IF('【時計】入力欄'!G116="","",'【時計】入力欄'!G116&amp;" "),IF('【時計】入力欄'!H116="","",'【時計】入力欄'!H116&amp;" "),IF('【時計】入力欄'!I116="","",'【時計】入力欄'!I116&amp;" "),IF('【時計】入力欄'!J116="","",'【時計】入力欄'!J116&amp;" "))</f>
        <v/>
      </c>
      <c r="E183" s="141" t="str">
        <f>IF('【時計】入力欄'!K116="","",'【時計】入力欄'!K116&amp;"g")</f>
        <v/>
      </c>
      <c r="F183" s="163" t="str">
        <f>IF('【時計】入力欄'!L116="","",'【時計】入力欄'!L116)</f>
        <v/>
      </c>
      <c r="G183" s="44" t="str">
        <f>IF('【時計】入力欄'!O116="","",'【時計】入力欄'!O116)</f>
        <v/>
      </c>
      <c r="H183" s="15"/>
      <c r="I183" s="14"/>
      <c r="J183" s="131"/>
      <c r="L183" s="118"/>
    </row>
    <row r="184" spans="1:12" s="61" customFormat="1" ht="45" customHeight="1">
      <c r="A184" s="143" t="s">
        <v>250</v>
      </c>
      <c r="B184" s="53" t="str">
        <f>IF('【時計】入力欄'!E117="","",'【時計】入力欄'!E117)</f>
        <v/>
      </c>
      <c r="C184" s="54" t="str">
        <f>IF('【時計】入力欄'!F117="","",'【時計】入力欄'!F117)</f>
        <v/>
      </c>
      <c r="D184" s="160" t="str">
        <f>CONCATENATE(IF('【時計】入力欄'!G117="","",'【時計】入力欄'!G117&amp;" "),IF('【時計】入力欄'!H117="","",'【時計】入力欄'!H117&amp;" "),IF('【時計】入力欄'!I117="","",'【時計】入力欄'!I117&amp;" "),IF('【時計】入力欄'!J117="","",'【時計】入力欄'!J117&amp;" "))</f>
        <v/>
      </c>
      <c r="E184" s="145" t="str">
        <f>IF('【時計】入力欄'!K117="","",'【時計】入力欄'!K117&amp;"g")</f>
        <v/>
      </c>
      <c r="F184" s="164" t="str">
        <f>IF('【時計】入力欄'!L117="","",'【時計】入力欄'!L117)</f>
        <v/>
      </c>
      <c r="G184" s="57" t="str">
        <f>IF('【時計】入力欄'!O117="","",'【時計】入力欄'!O117)</f>
        <v/>
      </c>
      <c r="H184" s="55"/>
      <c r="I184" s="58"/>
      <c r="J184" s="59"/>
      <c r="K184" s="60"/>
      <c r="L184" s="118"/>
    </row>
    <row r="185" spans="1:12" ht="45" customHeight="1">
      <c r="A185" s="139" t="s">
        <v>251</v>
      </c>
      <c r="B185" s="80" t="str">
        <f>IF('【時計】入力欄'!E118="","",'【時計】入力欄'!E118)</f>
        <v/>
      </c>
      <c r="C185" s="22" t="str">
        <f>IF('【時計】入力欄'!F118="","",'【時計】入力欄'!F118)</f>
        <v/>
      </c>
      <c r="D185" s="159" t="str">
        <f>CONCATENATE(IF('【時計】入力欄'!G118="","",'【時計】入力欄'!G118&amp;" "),IF('【時計】入力欄'!H118="","",'【時計】入力欄'!H118&amp;" "),IF('【時計】入力欄'!I118="","",'【時計】入力欄'!I118&amp;" "),IF('【時計】入力欄'!J118="","",'【時計】入力欄'!J118&amp;" "))</f>
        <v/>
      </c>
      <c r="E185" s="141" t="str">
        <f>IF('【時計】入力欄'!K118="","",'【時計】入力欄'!K118&amp;"g")</f>
        <v/>
      </c>
      <c r="F185" s="163" t="str">
        <f>IF('【時計】入力欄'!L118="","",'【時計】入力欄'!L118)</f>
        <v/>
      </c>
      <c r="G185" s="44" t="str">
        <f>IF('【時計】入力欄'!O118="","",'【時計】入力欄'!O118)</f>
        <v/>
      </c>
      <c r="H185" s="15"/>
      <c r="I185" s="14"/>
      <c r="J185" s="131"/>
      <c r="L185" s="118"/>
    </row>
    <row r="186" spans="1:12" s="61" customFormat="1" ht="45" customHeight="1">
      <c r="A186" s="143" t="s">
        <v>252</v>
      </c>
      <c r="B186" s="53" t="str">
        <f>IF('【時計】入力欄'!E119="","",'【時計】入力欄'!E119)</f>
        <v/>
      </c>
      <c r="C186" s="54" t="str">
        <f>IF('【時計】入力欄'!F119="","",'【時計】入力欄'!F119)</f>
        <v/>
      </c>
      <c r="D186" s="160" t="str">
        <f>CONCATENATE(IF('【時計】入力欄'!G119="","",'【時計】入力欄'!G119&amp;" "),IF('【時計】入力欄'!H119="","",'【時計】入力欄'!H119&amp;" "),IF('【時計】入力欄'!I119="","",'【時計】入力欄'!I119&amp;" "),IF('【時計】入力欄'!J119="","",'【時計】入力欄'!J119&amp;" "))</f>
        <v/>
      </c>
      <c r="E186" s="145" t="str">
        <f>IF('【時計】入力欄'!K119="","",'【時計】入力欄'!K119&amp;"g")</f>
        <v/>
      </c>
      <c r="F186" s="164" t="str">
        <f>IF('【時計】入力欄'!L119="","",'【時計】入力欄'!L119)</f>
        <v/>
      </c>
      <c r="G186" s="57" t="str">
        <f>IF('【時計】入力欄'!O119="","",'【時計】入力欄'!O119)</f>
        <v/>
      </c>
      <c r="H186" s="55"/>
      <c r="I186" s="58"/>
      <c r="J186" s="59"/>
      <c r="K186" s="60"/>
      <c r="L186" s="118"/>
    </row>
    <row r="187" spans="1:12" ht="45" customHeight="1">
      <c r="A187" s="139" t="s">
        <v>253</v>
      </c>
      <c r="B187" s="80" t="str">
        <f>IF('【時計】入力欄'!E120="","",'【時計】入力欄'!E120)</f>
        <v/>
      </c>
      <c r="C187" s="22" t="str">
        <f>IF('【時計】入力欄'!F120="","",'【時計】入力欄'!F120)</f>
        <v/>
      </c>
      <c r="D187" s="159" t="str">
        <f>CONCATENATE(IF('【時計】入力欄'!G120="","",'【時計】入力欄'!G120&amp;" "),IF('【時計】入力欄'!H120="","",'【時計】入力欄'!H120&amp;" "),IF('【時計】入力欄'!I120="","",'【時計】入力欄'!I120&amp;" "),IF('【時計】入力欄'!J120="","",'【時計】入力欄'!J120&amp;" "))</f>
        <v/>
      </c>
      <c r="E187" s="141" t="str">
        <f>IF('【時計】入力欄'!K120="","",'【時計】入力欄'!K120&amp;"g")</f>
        <v/>
      </c>
      <c r="F187" s="163" t="str">
        <f>IF('【時計】入力欄'!L120="","",'【時計】入力欄'!L120)</f>
        <v/>
      </c>
      <c r="G187" s="44" t="str">
        <f>IF('【時計】入力欄'!O120="","",'【時計】入力欄'!O120)</f>
        <v/>
      </c>
      <c r="H187" s="15"/>
      <c r="I187" s="14"/>
      <c r="J187" s="131"/>
      <c r="L187" s="118"/>
    </row>
    <row r="188" spans="1:12" s="61" customFormat="1" ht="45" customHeight="1">
      <c r="A188" s="143" t="s">
        <v>254</v>
      </c>
      <c r="B188" s="53" t="str">
        <f>IF('【時計】入力欄'!E121="","",'【時計】入力欄'!E121)</f>
        <v/>
      </c>
      <c r="C188" s="54" t="str">
        <f>IF('【時計】入力欄'!F121="","",'【時計】入力欄'!F121)</f>
        <v/>
      </c>
      <c r="D188" s="160" t="str">
        <f>CONCATENATE(IF('【時計】入力欄'!G121="","",'【時計】入力欄'!G121&amp;" "),IF('【時計】入力欄'!H121="","",'【時計】入力欄'!H121&amp;" "),IF('【時計】入力欄'!I121="","",'【時計】入力欄'!I121&amp;" "),IF('【時計】入力欄'!J121="","",'【時計】入力欄'!J121&amp;" "))</f>
        <v/>
      </c>
      <c r="E188" s="145" t="str">
        <f>IF('【時計】入力欄'!K121="","",'【時計】入力欄'!K121&amp;"g")</f>
        <v/>
      </c>
      <c r="F188" s="164" t="str">
        <f>IF('【時計】入力欄'!L121="","",'【時計】入力欄'!L121)</f>
        <v/>
      </c>
      <c r="G188" s="57" t="str">
        <f>IF('【時計】入力欄'!O121="","",'【時計】入力欄'!O121)</f>
        <v/>
      </c>
      <c r="H188" s="55"/>
      <c r="I188" s="58"/>
      <c r="J188" s="59"/>
      <c r="K188" s="60"/>
      <c r="L188" s="118"/>
    </row>
    <row r="189" spans="1:12" ht="45" customHeight="1">
      <c r="A189" s="139" t="s">
        <v>255</v>
      </c>
      <c r="B189" s="80" t="str">
        <f>IF('【時計】入力欄'!E122="","",'【時計】入力欄'!E122)</f>
        <v/>
      </c>
      <c r="C189" s="22" t="str">
        <f>IF('【時計】入力欄'!F122="","",'【時計】入力欄'!F122)</f>
        <v/>
      </c>
      <c r="D189" s="159" t="str">
        <f>CONCATENATE(IF('【時計】入力欄'!G122="","",'【時計】入力欄'!G122&amp;" "),IF('【時計】入力欄'!H122="","",'【時計】入力欄'!H122&amp;" "),IF('【時計】入力欄'!I122="","",'【時計】入力欄'!I122&amp;" "),IF('【時計】入力欄'!J122="","",'【時計】入力欄'!J122&amp;" "))</f>
        <v/>
      </c>
      <c r="E189" s="141" t="str">
        <f>IF('【時計】入力欄'!K122="","",'【時計】入力欄'!K122&amp;"g")</f>
        <v/>
      </c>
      <c r="F189" s="163" t="str">
        <f>IF('【時計】入力欄'!L122="","",'【時計】入力欄'!L122)</f>
        <v/>
      </c>
      <c r="G189" s="44" t="str">
        <f>IF('【時計】入力欄'!O122="","",'【時計】入力欄'!O122)</f>
        <v/>
      </c>
      <c r="H189" s="15"/>
      <c r="I189" s="14"/>
      <c r="J189" s="131"/>
      <c r="L189" s="118"/>
    </row>
    <row r="190" spans="1:12" s="61" customFormat="1" ht="45" customHeight="1">
      <c r="A190" s="143" t="s">
        <v>256</v>
      </c>
      <c r="B190" s="53" t="str">
        <f>IF('【時計】入力欄'!E123="","",'【時計】入力欄'!E123)</f>
        <v/>
      </c>
      <c r="C190" s="54" t="str">
        <f>IF('【時計】入力欄'!F123="","",'【時計】入力欄'!F123)</f>
        <v/>
      </c>
      <c r="D190" s="160" t="str">
        <f>CONCATENATE(IF('【時計】入力欄'!G123="","",'【時計】入力欄'!G123&amp;" "),IF('【時計】入力欄'!H123="","",'【時計】入力欄'!H123&amp;" "),IF('【時計】入力欄'!I123="","",'【時計】入力欄'!I123&amp;" "),IF('【時計】入力欄'!J123="","",'【時計】入力欄'!J123&amp;" "))</f>
        <v/>
      </c>
      <c r="E190" s="145" t="str">
        <f>IF('【時計】入力欄'!K123="","",'【時計】入力欄'!K123&amp;"g")</f>
        <v/>
      </c>
      <c r="F190" s="164" t="str">
        <f>IF('【時計】入力欄'!L123="","",'【時計】入力欄'!L123)</f>
        <v/>
      </c>
      <c r="G190" s="57" t="str">
        <f>IF('【時計】入力欄'!O123="","",'【時計】入力欄'!O123)</f>
        <v/>
      </c>
      <c r="H190" s="55"/>
      <c r="I190" s="58"/>
      <c r="J190" s="59"/>
      <c r="K190" s="60"/>
      <c r="L190" s="118"/>
    </row>
    <row r="191" spans="1:12" ht="45" customHeight="1">
      <c r="A191" s="139" t="s">
        <v>257</v>
      </c>
      <c r="B191" s="80" t="str">
        <f>IF('【時計】入力欄'!E124="","",'【時計】入力欄'!E124)</f>
        <v/>
      </c>
      <c r="C191" s="22" t="str">
        <f>IF('【時計】入力欄'!F124="","",'【時計】入力欄'!F124)</f>
        <v/>
      </c>
      <c r="D191" s="159" t="str">
        <f>CONCATENATE(IF('【時計】入力欄'!G124="","",'【時計】入力欄'!G124&amp;" "),IF('【時計】入力欄'!H124="","",'【時計】入力欄'!H124&amp;" "),IF('【時計】入力欄'!I124="","",'【時計】入力欄'!I124&amp;" "),IF('【時計】入力欄'!J124="","",'【時計】入力欄'!J124&amp;" "))</f>
        <v/>
      </c>
      <c r="E191" s="141" t="str">
        <f>IF('【時計】入力欄'!K124="","",'【時計】入力欄'!K124&amp;"g")</f>
        <v/>
      </c>
      <c r="F191" s="163" t="str">
        <f>IF('【時計】入力欄'!L124="","",'【時計】入力欄'!L124)</f>
        <v/>
      </c>
      <c r="G191" s="44" t="str">
        <f>IF('【時計】入力欄'!O124="","",'【時計】入力欄'!O124)</f>
        <v/>
      </c>
      <c r="H191" s="15"/>
      <c r="I191" s="14"/>
      <c r="J191" s="131"/>
      <c r="L191" s="118"/>
    </row>
    <row r="192" spans="1:12" s="61" customFormat="1" ht="45" customHeight="1" thickBot="1">
      <c r="A192" s="147" t="s">
        <v>258</v>
      </c>
      <c r="B192" s="62" t="str">
        <f>IF('【時計】入力欄'!E125="","",'【時計】入力欄'!E125)</f>
        <v/>
      </c>
      <c r="C192" s="63" t="str">
        <f>IF('【時計】入力欄'!F125="","",'【時計】入力欄'!F125)</f>
        <v/>
      </c>
      <c r="D192" s="161" t="str">
        <f>CONCATENATE(IF('【時計】入力欄'!G125="","",'【時計】入力欄'!G125&amp;" "),IF('【時計】入力欄'!H125="","",'【時計】入力欄'!H125&amp;" "),IF('【時計】入力欄'!I125="","",'【時計】入力欄'!I125&amp;" "),IF('【時計】入力欄'!J125="","",'【時計】入力欄'!J125&amp;" "))</f>
        <v/>
      </c>
      <c r="E192" s="149" t="str">
        <f>IF('【時計】入力欄'!K125="","",'【時計】入力欄'!K125&amp;"g")</f>
        <v/>
      </c>
      <c r="F192" s="165" t="str">
        <f>IF('【時計】入力欄'!L125="","",'【時計】入力欄'!L125)</f>
        <v/>
      </c>
      <c r="G192" s="57" t="str">
        <f>IF('【時計】入力欄'!O125="","",'【時計】入力欄'!O125)</f>
        <v/>
      </c>
      <c r="H192" s="55"/>
      <c r="I192" s="58"/>
      <c r="J192" s="59"/>
      <c r="K192" s="60"/>
      <c r="L192" s="118"/>
    </row>
    <row r="193" spans="6:10" ht="15">
      <c r="F193" s="65"/>
      <c r="G193" s="28"/>
      <c r="H193" s="28"/>
      <c r="I193" s="28"/>
      <c r="J193" s="131"/>
    </row>
    <row r="194" spans="1:10" ht="14.4">
      <c r="A194" s="157" t="s">
        <v>279</v>
      </c>
      <c r="B194" s="199" t="str">
        <f>CONCATENATE("出品表　（　",'【時計】入力欄'!I$3,"APREオークション　時計）")</f>
        <v>出品表　（　APREオークション　時計）</v>
      </c>
      <c r="C194" s="199"/>
      <c r="D194" s="199"/>
      <c r="J194" s="131"/>
    </row>
    <row r="195" spans="6:10" ht="3.75" customHeight="1" thickBot="1">
      <c r="F195" s="114"/>
      <c r="G195" s="114"/>
      <c r="H195" s="114"/>
      <c r="I195" s="114"/>
      <c r="J195" s="131"/>
    </row>
    <row r="196" spans="1:10" ht="33.75" customHeight="1" thickBot="1">
      <c r="A196" s="133"/>
      <c r="B196" s="130" t="s">
        <v>244</v>
      </c>
      <c r="C196" s="184" t="str">
        <f>IF('【時計】入力欄'!C126="","",'【時計】入力欄'!C126)</f>
        <v/>
      </c>
      <c r="D196" s="134" t="s">
        <v>20</v>
      </c>
      <c r="E196" s="135"/>
      <c r="F196" s="115" t="s">
        <v>208</v>
      </c>
      <c r="G196" s="195" t="str">
        <f>IF('【時計】入力欄'!C$3="","",'【時計】入力欄'!C$3)</f>
        <v/>
      </c>
      <c r="H196" s="196"/>
      <c r="I196" s="197"/>
      <c r="J196" s="131"/>
    </row>
    <row r="197" spans="1:10" ht="5.25" customHeight="1" thickBot="1">
      <c r="A197" s="47"/>
      <c r="B197" s="45"/>
      <c r="G197" s="81"/>
      <c r="H197" s="81"/>
      <c r="I197" s="39"/>
      <c r="J197" s="131"/>
    </row>
    <row r="198" spans="1:10" ht="45" customHeight="1">
      <c r="A198" s="48" t="s">
        <v>2</v>
      </c>
      <c r="B198" s="49" t="s">
        <v>7</v>
      </c>
      <c r="C198" s="49" t="s">
        <v>21</v>
      </c>
      <c r="D198" s="137" t="s">
        <v>6</v>
      </c>
      <c r="E198" s="49" t="s">
        <v>280</v>
      </c>
      <c r="F198" s="51" t="s">
        <v>292</v>
      </c>
      <c r="G198" s="208" t="s">
        <v>302</v>
      </c>
      <c r="H198" s="158" t="s">
        <v>281</v>
      </c>
      <c r="I198" s="23"/>
      <c r="J198" s="131"/>
    </row>
    <row r="199" spans="1:12" ht="45" customHeight="1">
      <c r="A199" s="139" t="s">
        <v>249</v>
      </c>
      <c r="B199" s="80" t="str">
        <f>IF('【時計】入力欄'!E126="","",'【時計】入力欄'!E126)</f>
        <v/>
      </c>
      <c r="C199" s="22" t="str">
        <f>IF('【時計】入力欄'!F126="","",'【時計】入力欄'!F126)</f>
        <v/>
      </c>
      <c r="D199" s="159" t="str">
        <f>CONCATENATE(IF('【時計】入力欄'!G126="","",'【時計】入力欄'!G126&amp;" "),IF('【時計】入力欄'!H126="","",'【時計】入力欄'!H126&amp;" "),IF('【時計】入力欄'!I126="","",'【時計】入力欄'!I126&amp;" "),IF('【時計】入力欄'!J126="","",'【時計】入力欄'!J126&amp;" "))</f>
        <v/>
      </c>
      <c r="E199" s="141" t="str">
        <f>IF('【時計】入力欄'!K126="","",'【時計】入力欄'!K126&amp;"g")</f>
        <v/>
      </c>
      <c r="F199" s="163" t="str">
        <f>IF('【時計】入力欄'!L126="","",'【時計】入力欄'!L126)</f>
        <v/>
      </c>
      <c r="G199" s="44" t="str">
        <f>IF('【時計】入力欄'!O126="","",'【時計】入力欄'!O126)</f>
        <v/>
      </c>
      <c r="H199" s="15"/>
      <c r="I199" s="14"/>
      <c r="J199" s="131"/>
      <c r="L199" s="118"/>
    </row>
    <row r="200" spans="1:12" s="61" customFormat="1" ht="45" customHeight="1">
      <c r="A200" s="143" t="s">
        <v>250</v>
      </c>
      <c r="B200" s="53" t="str">
        <f>IF('【時計】入力欄'!E127="","",'【時計】入力欄'!E127)</f>
        <v/>
      </c>
      <c r="C200" s="54" t="str">
        <f>IF('【時計】入力欄'!F127="","",'【時計】入力欄'!F127)</f>
        <v/>
      </c>
      <c r="D200" s="160" t="str">
        <f>CONCATENATE(IF('【時計】入力欄'!G127="","",'【時計】入力欄'!G127&amp;" "),IF('【時計】入力欄'!H127="","",'【時計】入力欄'!H127&amp;" "),IF('【時計】入力欄'!I127="","",'【時計】入力欄'!I127&amp;" "),IF('【時計】入力欄'!J127="","",'【時計】入力欄'!J127&amp;" "))</f>
        <v/>
      </c>
      <c r="E200" s="145" t="str">
        <f>IF('【時計】入力欄'!K127="","",'【時計】入力欄'!K127&amp;"g")</f>
        <v/>
      </c>
      <c r="F200" s="164" t="str">
        <f>IF('【時計】入力欄'!L127="","",'【時計】入力欄'!L127)</f>
        <v/>
      </c>
      <c r="G200" s="57" t="str">
        <f>IF('【時計】入力欄'!O127="","",'【時計】入力欄'!O127)</f>
        <v/>
      </c>
      <c r="H200" s="55"/>
      <c r="I200" s="58"/>
      <c r="J200" s="59"/>
      <c r="K200" s="60"/>
      <c r="L200" s="118"/>
    </row>
    <row r="201" spans="1:12" ht="45" customHeight="1">
      <c r="A201" s="139" t="s">
        <v>251</v>
      </c>
      <c r="B201" s="80" t="str">
        <f>IF('【時計】入力欄'!E128="","",'【時計】入力欄'!E128)</f>
        <v/>
      </c>
      <c r="C201" s="22" t="str">
        <f>IF('【時計】入力欄'!F128="","",'【時計】入力欄'!F128)</f>
        <v/>
      </c>
      <c r="D201" s="159" t="str">
        <f>CONCATENATE(IF('【時計】入力欄'!G128="","",'【時計】入力欄'!G128&amp;" "),IF('【時計】入力欄'!H128="","",'【時計】入力欄'!H128&amp;" "),IF('【時計】入力欄'!I128="","",'【時計】入力欄'!I128&amp;" "),IF('【時計】入力欄'!J128="","",'【時計】入力欄'!J128&amp;" "))</f>
        <v/>
      </c>
      <c r="E201" s="141" t="str">
        <f>IF('【時計】入力欄'!K128="","",'【時計】入力欄'!K128&amp;"g")</f>
        <v/>
      </c>
      <c r="F201" s="163" t="str">
        <f>IF('【時計】入力欄'!L128="","",'【時計】入力欄'!L128)</f>
        <v/>
      </c>
      <c r="G201" s="44" t="str">
        <f>IF('【時計】入力欄'!O128="","",'【時計】入力欄'!O128)</f>
        <v/>
      </c>
      <c r="H201" s="15"/>
      <c r="I201" s="14"/>
      <c r="J201" s="131"/>
      <c r="L201" s="118"/>
    </row>
    <row r="202" spans="1:12" s="61" customFormat="1" ht="45" customHeight="1">
      <c r="A202" s="143" t="s">
        <v>252</v>
      </c>
      <c r="B202" s="53" t="str">
        <f>IF('【時計】入力欄'!E129="","",'【時計】入力欄'!E129)</f>
        <v/>
      </c>
      <c r="C202" s="54" t="str">
        <f>IF('【時計】入力欄'!F129="","",'【時計】入力欄'!F129)</f>
        <v/>
      </c>
      <c r="D202" s="160" t="str">
        <f>CONCATENATE(IF('【時計】入力欄'!G129="","",'【時計】入力欄'!G129&amp;" "),IF('【時計】入力欄'!H129="","",'【時計】入力欄'!H129&amp;" "),IF('【時計】入力欄'!I129="","",'【時計】入力欄'!I129&amp;" "),IF('【時計】入力欄'!J129="","",'【時計】入力欄'!J129&amp;" "))</f>
        <v/>
      </c>
      <c r="E202" s="145" t="str">
        <f>IF('【時計】入力欄'!K129="","",'【時計】入力欄'!K129&amp;"g")</f>
        <v/>
      </c>
      <c r="F202" s="164" t="str">
        <f>IF('【時計】入力欄'!L129="","",'【時計】入力欄'!L129)</f>
        <v/>
      </c>
      <c r="G202" s="57" t="str">
        <f>IF('【時計】入力欄'!O129="","",'【時計】入力欄'!O129)</f>
        <v/>
      </c>
      <c r="H202" s="55"/>
      <c r="I202" s="58"/>
      <c r="J202" s="59"/>
      <c r="K202" s="60"/>
      <c r="L202" s="118"/>
    </row>
    <row r="203" spans="1:12" ht="45" customHeight="1">
      <c r="A203" s="139" t="s">
        <v>253</v>
      </c>
      <c r="B203" s="80" t="str">
        <f>IF('【時計】入力欄'!E130="","",'【時計】入力欄'!E130)</f>
        <v/>
      </c>
      <c r="C203" s="22" t="str">
        <f>IF('【時計】入力欄'!F130="","",'【時計】入力欄'!F130)</f>
        <v/>
      </c>
      <c r="D203" s="159" t="str">
        <f>CONCATENATE(IF('【時計】入力欄'!G130="","",'【時計】入力欄'!G130&amp;" "),IF('【時計】入力欄'!H130="","",'【時計】入力欄'!H130&amp;" "),IF('【時計】入力欄'!I130="","",'【時計】入力欄'!I130&amp;" "),IF('【時計】入力欄'!J130="","",'【時計】入力欄'!J130&amp;" "))</f>
        <v/>
      </c>
      <c r="E203" s="141" t="str">
        <f>IF('【時計】入力欄'!K130="","",'【時計】入力欄'!K130&amp;"g")</f>
        <v/>
      </c>
      <c r="F203" s="163" t="str">
        <f>IF('【時計】入力欄'!L130="","",'【時計】入力欄'!L130)</f>
        <v/>
      </c>
      <c r="G203" s="44" t="str">
        <f>IF('【時計】入力欄'!O130="","",'【時計】入力欄'!O130)</f>
        <v/>
      </c>
      <c r="H203" s="15"/>
      <c r="I203" s="14"/>
      <c r="J203" s="131"/>
      <c r="L203" s="118"/>
    </row>
    <row r="204" spans="1:12" s="61" customFormat="1" ht="45" customHeight="1">
      <c r="A204" s="143" t="s">
        <v>254</v>
      </c>
      <c r="B204" s="53" t="str">
        <f>IF('【時計】入力欄'!E131="","",'【時計】入力欄'!E131)</f>
        <v/>
      </c>
      <c r="C204" s="54" t="str">
        <f>IF('【時計】入力欄'!F131="","",'【時計】入力欄'!F131)</f>
        <v/>
      </c>
      <c r="D204" s="160" t="str">
        <f>CONCATENATE(IF('【時計】入力欄'!G131="","",'【時計】入力欄'!G131&amp;" "),IF('【時計】入力欄'!H131="","",'【時計】入力欄'!H131&amp;" "),IF('【時計】入力欄'!I131="","",'【時計】入力欄'!I131&amp;" "),IF('【時計】入力欄'!J131="","",'【時計】入力欄'!J131&amp;" "))</f>
        <v/>
      </c>
      <c r="E204" s="145" t="str">
        <f>IF('【時計】入力欄'!K131="","",'【時計】入力欄'!K131&amp;"g")</f>
        <v/>
      </c>
      <c r="F204" s="164" t="str">
        <f>IF('【時計】入力欄'!L131="","",'【時計】入力欄'!L131)</f>
        <v/>
      </c>
      <c r="G204" s="57" t="str">
        <f>IF('【時計】入力欄'!O131="","",'【時計】入力欄'!O131)</f>
        <v/>
      </c>
      <c r="H204" s="55"/>
      <c r="I204" s="58"/>
      <c r="J204" s="59"/>
      <c r="K204" s="60"/>
      <c r="L204" s="118"/>
    </row>
    <row r="205" spans="1:12" ht="45" customHeight="1">
      <c r="A205" s="139" t="s">
        <v>255</v>
      </c>
      <c r="B205" s="80" t="str">
        <f>IF('【時計】入力欄'!E132="","",'【時計】入力欄'!E132)</f>
        <v/>
      </c>
      <c r="C205" s="22" t="str">
        <f>IF('【時計】入力欄'!F132="","",'【時計】入力欄'!F132)</f>
        <v/>
      </c>
      <c r="D205" s="159" t="str">
        <f>CONCATENATE(IF('【時計】入力欄'!G132="","",'【時計】入力欄'!G132&amp;" "),IF('【時計】入力欄'!H132="","",'【時計】入力欄'!H132&amp;" "),IF('【時計】入力欄'!I132="","",'【時計】入力欄'!I132&amp;" "),IF('【時計】入力欄'!J132="","",'【時計】入力欄'!J132&amp;" "))</f>
        <v/>
      </c>
      <c r="E205" s="141" t="str">
        <f>IF('【時計】入力欄'!K132="","",'【時計】入力欄'!K132&amp;"g")</f>
        <v/>
      </c>
      <c r="F205" s="163" t="str">
        <f>IF('【時計】入力欄'!L132="","",'【時計】入力欄'!L132)</f>
        <v/>
      </c>
      <c r="G205" s="44" t="str">
        <f>IF('【時計】入力欄'!O132="","",'【時計】入力欄'!O132)</f>
        <v/>
      </c>
      <c r="H205" s="15"/>
      <c r="I205" s="14"/>
      <c r="J205" s="131"/>
      <c r="L205" s="118"/>
    </row>
    <row r="206" spans="1:12" s="61" customFormat="1" ht="45" customHeight="1">
      <c r="A206" s="143" t="s">
        <v>256</v>
      </c>
      <c r="B206" s="53" t="str">
        <f>IF('【時計】入力欄'!E133="","",'【時計】入力欄'!E133)</f>
        <v/>
      </c>
      <c r="C206" s="54" t="str">
        <f>IF('【時計】入力欄'!F133="","",'【時計】入力欄'!F133)</f>
        <v/>
      </c>
      <c r="D206" s="160" t="str">
        <f>CONCATENATE(IF('【時計】入力欄'!G133="","",'【時計】入力欄'!G133&amp;" "),IF('【時計】入力欄'!H133="","",'【時計】入力欄'!H133&amp;" "),IF('【時計】入力欄'!I133="","",'【時計】入力欄'!I133&amp;" "),IF('【時計】入力欄'!J133="","",'【時計】入力欄'!J133&amp;" "))</f>
        <v/>
      </c>
      <c r="E206" s="145" t="str">
        <f>IF('【時計】入力欄'!K133="","",'【時計】入力欄'!K133&amp;"g")</f>
        <v/>
      </c>
      <c r="F206" s="164" t="str">
        <f>IF('【時計】入力欄'!L133="","",'【時計】入力欄'!L133)</f>
        <v/>
      </c>
      <c r="G206" s="57" t="str">
        <f>IF('【時計】入力欄'!O133="","",'【時計】入力欄'!O133)</f>
        <v/>
      </c>
      <c r="H206" s="55"/>
      <c r="I206" s="58"/>
      <c r="J206" s="59"/>
      <c r="K206" s="60"/>
      <c r="L206" s="118"/>
    </row>
    <row r="207" spans="1:12" ht="45" customHeight="1">
      <c r="A207" s="139" t="s">
        <v>257</v>
      </c>
      <c r="B207" s="80" t="str">
        <f>IF('【時計】入力欄'!E134="","",'【時計】入力欄'!E134)</f>
        <v/>
      </c>
      <c r="C207" s="22" t="str">
        <f>IF('【時計】入力欄'!F134="","",'【時計】入力欄'!F134)</f>
        <v/>
      </c>
      <c r="D207" s="159" t="str">
        <f>CONCATENATE(IF('【時計】入力欄'!G134="","",'【時計】入力欄'!G134&amp;" "),IF('【時計】入力欄'!H134="","",'【時計】入力欄'!H134&amp;" "),IF('【時計】入力欄'!I134="","",'【時計】入力欄'!I134&amp;" "),IF('【時計】入力欄'!J134="","",'【時計】入力欄'!J134&amp;" "))</f>
        <v/>
      </c>
      <c r="E207" s="141" t="str">
        <f>IF('【時計】入力欄'!K134="","",'【時計】入力欄'!K134&amp;"g")</f>
        <v/>
      </c>
      <c r="F207" s="163" t="str">
        <f>IF('【時計】入力欄'!L134="","",'【時計】入力欄'!L134)</f>
        <v/>
      </c>
      <c r="G207" s="44" t="str">
        <f>IF('【時計】入力欄'!O134="","",'【時計】入力欄'!O134)</f>
        <v/>
      </c>
      <c r="H207" s="15"/>
      <c r="I207" s="14"/>
      <c r="J207" s="131"/>
      <c r="L207" s="118"/>
    </row>
    <row r="208" spans="1:12" s="61" customFormat="1" ht="45" customHeight="1" thickBot="1">
      <c r="A208" s="147" t="s">
        <v>258</v>
      </c>
      <c r="B208" s="62" t="str">
        <f>IF('【時計】入力欄'!E135="","",'【時計】入力欄'!E135)</f>
        <v/>
      </c>
      <c r="C208" s="63" t="str">
        <f>IF('【時計】入力欄'!F135="","",'【時計】入力欄'!F135)</f>
        <v/>
      </c>
      <c r="D208" s="161" t="str">
        <f>CONCATENATE(IF('【時計】入力欄'!G135="","",'【時計】入力欄'!G135&amp;" "),IF('【時計】入力欄'!H135="","",'【時計】入力欄'!H135&amp;" "),IF('【時計】入力欄'!I135="","",'【時計】入力欄'!I135&amp;" "),IF('【時計】入力欄'!J135="","",'【時計】入力欄'!J135&amp;" "))</f>
        <v/>
      </c>
      <c r="E208" s="149" t="str">
        <f>IF('【時計】入力欄'!K135="","",'【時計】入力欄'!K135&amp;"g")</f>
        <v/>
      </c>
      <c r="F208" s="165" t="str">
        <f>IF('【時計】入力欄'!L135="","",'【時計】入力欄'!L135)</f>
        <v/>
      </c>
      <c r="G208" s="57" t="str">
        <f>IF('【時計】入力欄'!O135="","",'【時計】入力欄'!O135)</f>
        <v/>
      </c>
      <c r="H208" s="55"/>
      <c r="I208" s="58"/>
      <c r="J208" s="59"/>
      <c r="K208" s="60"/>
      <c r="L208" s="118"/>
    </row>
    <row r="209" spans="6:10" ht="20.25" customHeight="1">
      <c r="F209" s="65"/>
      <c r="G209" s="28"/>
      <c r="H209" s="28"/>
      <c r="I209" s="28"/>
      <c r="J209" s="131"/>
    </row>
    <row r="210" spans="1:10" ht="14.4">
      <c r="A210" s="157" t="s">
        <v>279</v>
      </c>
      <c r="B210" s="199" t="str">
        <f>CONCATENATE("出品表　（　",'【時計】入力欄'!I$3,"APREオークション　時計）")</f>
        <v>出品表　（　APREオークション　時計）</v>
      </c>
      <c r="C210" s="199"/>
      <c r="D210" s="199"/>
      <c r="J210" s="131"/>
    </row>
    <row r="211" spans="6:10" ht="3.75" customHeight="1" thickBot="1">
      <c r="F211" s="114"/>
      <c r="G211" s="114"/>
      <c r="H211" s="114"/>
      <c r="I211" s="114"/>
      <c r="J211" s="131"/>
    </row>
    <row r="212" spans="1:10" ht="33.75" customHeight="1" thickBot="1">
      <c r="A212" s="133"/>
      <c r="B212" s="130" t="s">
        <v>244</v>
      </c>
      <c r="C212" s="184" t="str">
        <f>IF('【時計】入力欄'!C136="","",'【時計】入力欄'!C136)</f>
        <v/>
      </c>
      <c r="D212" s="134" t="s">
        <v>20</v>
      </c>
      <c r="E212" s="135"/>
      <c r="F212" s="115" t="s">
        <v>208</v>
      </c>
      <c r="G212" s="195" t="str">
        <f>IF('【時計】入力欄'!C$3="","",'【時計】入力欄'!C$3)</f>
        <v/>
      </c>
      <c r="H212" s="196"/>
      <c r="I212" s="197"/>
      <c r="J212" s="131"/>
    </row>
    <row r="213" spans="1:10" ht="5.25" customHeight="1" thickBot="1">
      <c r="A213" s="47"/>
      <c r="B213" s="45"/>
      <c r="G213" s="81"/>
      <c r="H213" s="81"/>
      <c r="I213" s="39"/>
      <c r="J213" s="131"/>
    </row>
    <row r="214" spans="1:10" ht="45" customHeight="1">
      <c r="A214" s="48" t="s">
        <v>2</v>
      </c>
      <c r="B214" s="49" t="s">
        <v>7</v>
      </c>
      <c r="C214" s="49" t="s">
        <v>21</v>
      </c>
      <c r="D214" s="137" t="s">
        <v>6</v>
      </c>
      <c r="E214" s="49" t="s">
        <v>280</v>
      </c>
      <c r="F214" s="51" t="s">
        <v>292</v>
      </c>
      <c r="G214" s="208" t="s">
        <v>302</v>
      </c>
      <c r="H214" s="158" t="s">
        <v>281</v>
      </c>
      <c r="I214" s="23"/>
      <c r="J214" s="131"/>
    </row>
    <row r="215" spans="1:12" ht="45" customHeight="1">
      <c r="A215" s="139" t="s">
        <v>249</v>
      </c>
      <c r="B215" s="80" t="str">
        <f>IF('【時計】入力欄'!E136="","",'【時計】入力欄'!E136)</f>
        <v/>
      </c>
      <c r="C215" s="22" t="str">
        <f>IF('【時計】入力欄'!F136="","",'【時計】入力欄'!F136)</f>
        <v/>
      </c>
      <c r="D215" s="159" t="str">
        <f>CONCATENATE(IF('【時計】入力欄'!G136="","",'【時計】入力欄'!G136&amp;" "),IF('【時計】入力欄'!H136="","",'【時計】入力欄'!H136&amp;" "),IF('【時計】入力欄'!I136="","",'【時計】入力欄'!I136&amp;" "),IF('【時計】入力欄'!J136="","",'【時計】入力欄'!J136&amp;" "))</f>
        <v/>
      </c>
      <c r="E215" s="141" t="str">
        <f>IF('【時計】入力欄'!K136="","",'【時計】入力欄'!K136&amp;"g")</f>
        <v/>
      </c>
      <c r="F215" s="163" t="str">
        <f>IF('【時計】入力欄'!L136="","",'【時計】入力欄'!L136)</f>
        <v/>
      </c>
      <c r="G215" s="44" t="str">
        <f>IF('【時計】入力欄'!O136="","",'【時計】入力欄'!O136)</f>
        <v/>
      </c>
      <c r="H215" s="15"/>
      <c r="I215" s="14"/>
      <c r="J215" s="131"/>
      <c r="L215" s="118"/>
    </row>
    <row r="216" spans="1:12" s="61" customFormat="1" ht="45" customHeight="1">
      <c r="A216" s="143" t="s">
        <v>250</v>
      </c>
      <c r="B216" s="53" t="str">
        <f>IF('【時計】入力欄'!E137="","",'【時計】入力欄'!E137)</f>
        <v/>
      </c>
      <c r="C216" s="54" t="str">
        <f>IF('【時計】入力欄'!F137="","",'【時計】入力欄'!F137)</f>
        <v/>
      </c>
      <c r="D216" s="160" t="str">
        <f>CONCATENATE(IF('【時計】入力欄'!G137="","",'【時計】入力欄'!G137&amp;" "),IF('【時計】入力欄'!H137="","",'【時計】入力欄'!H137&amp;" "),IF('【時計】入力欄'!I137="","",'【時計】入力欄'!I137&amp;" "),IF('【時計】入力欄'!J137="","",'【時計】入力欄'!J137&amp;" "))</f>
        <v/>
      </c>
      <c r="E216" s="145" t="str">
        <f>IF('【時計】入力欄'!K137="","",'【時計】入力欄'!K137&amp;"g")</f>
        <v/>
      </c>
      <c r="F216" s="164" t="str">
        <f>IF('【時計】入力欄'!L137="","",'【時計】入力欄'!L137)</f>
        <v/>
      </c>
      <c r="G216" s="57" t="str">
        <f>IF('【時計】入力欄'!O137="","",'【時計】入力欄'!O137)</f>
        <v/>
      </c>
      <c r="H216" s="55"/>
      <c r="I216" s="58"/>
      <c r="J216" s="59"/>
      <c r="K216" s="60"/>
      <c r="L216" s="118"/>
    </row>
    <row r="217" spans="1:12" ht="45" customHeight="1">
      <c r="A217" s="139" t="s">
        <v>251</v>
      </c>
      <c r="B217" s="80" t="str">
        <f>IF('【時計】入力欄'!E138="","",'【時計】入力欄'!E138)</f>
        <v/>
      </c>
      <c r="C217" s="22" t="str">
        <f>IF('【時計】入力欄'!F138="","",'【時計】入力欄'!F138)</f>
        <v/>
      </c>
      <c r="D217" s="159" t="str">
        <f>CONCATENATE(IF('【時計】入力欄'!G138="","",'【時計】入力欄'!G138&amp;" "),IF('【時計】入力欄'!H138="","",'【時計】入力欄'!H138&amp;" "),IF('【時計】入力欄'!I138="","",'【時計】入力欄'!I138&amp;" "),IF('【時計】入力欄'!J138="","",'【時計】入力欄'!J138&amp;" "))</f>
        <v/>
      </c>
      <c r="E217" s="141" t="str">
        <f>IF('【時計】入力欄'!K138="","",'【時計】入力欄'!K138&amp;"g")</f>
        <v/>
      </c>
      <c r="F217" s="163" t="str">
        <f>IF('【時計】入力欄'!L138="","",'【時計】入力欄'!L138)</f>
        <v/>
      </c>
      <c r="G217" s="44" t="str">
        <f>IF('【時計】入力欄'!O138="","",'【時計】入力欄'!O138)</f>
        <v/>
      </c>
      <c r="H217" s="15"/>
      <c r="I217" s="14"/>
      <c r="J217" s="131"/>
      <c r="L217" s="118"/>
    </row>
    <row r="218" spans="1:12" s="61" customFormat="1" ht="45" customHeight="1">
      <c r="A218" s="143" t="s">
        <v>252</v>
      </c>
      <c r="B218" s="53" t="str">
        <f>IF('【時計】入力欄'!E139="","",'【時計】入力欄'!E139)</f>
        <v/>
      </c>
      <c r="C218" s="54" t="str">
        <f>IF('【時計】入力欄'!F139="","",'【時計】入力欄'!F139)</f>
        <v/>
      </c>
      <c r="D218" s="160" t="str">
        <f>CONCATENATE(IF('【時計】入力欄'!G139="","",'【時計】入力欄'!G139&amp;" "),IF('【時計】入力欄'!H139="","",'【時計】入力欄'!H139&amp;" "),IF('【時計】入力欄'!I139="","",'【時計】入力欄'!I139&amp;" "),IF('【時計】入力欄'!J139="","",'【時計】入力欄'!J139&amp;" "))</f>
        <v/>
      </c>
      <c r="E218" s="145" t="str">
        <f>IF('【時計】入力欄'!K139="","",'【時計】入力欄'!K139&amp;"g")</f>
        <v/>
      </c>
      <c r="F218" s="164" t="str">
        <f>IF('【時計】入力欄'!L139="","",'【時計】入力欄'!L139)</f>
        <v/>
      </c>
      <c r="G218" s="57" t="str">
        <f>IF('【時計】入力欄'!O139="","",'【時計】入力欄'!O139)</f>
        <v/>
      </c>
      <c r="H218" s="55"/>
      <c r="I218" s="58"/>
      <c r="J218" s="59"/>
      <c r="K218" s="60"/>
      <c r="L218" s="118"/>
    </row>
    <row r="219" spans="1:12" ht="45" customHeight="1">
      <c r="A219" s="139" t="s">
        <v>253</v>
      </c>
      <c r="B219" s="80" t="str">
        <f>IF('【時計】入力欄'!E140="","",'【時計】入力欄'!E140)</f>
        <v/>
      </c>
      <c r="C219" s="22" t="str">
        <f>IF('【時計】入力欄'!F140="","",'【時計】入力欄'!F140)</f>
        <v/>
      </c>
      <c r="D219" s="159" t="str">
        <f>CONCATENATE(IF('【時計】入力欄'!G140="","",'【時計】入力欄'!G140&amp;" "),IF('【時計】入力欄'!H140="","",'【時計】入力欄'!H140&amp;" "),IF('【時計】入力欄'!I140="","",'【時計】入力欄'!I140&amp;" "),IF('【時計】入力欄'!J140="","",'【時計】入力欄'!J140&amp;" "))</f>
        <v/>
      </c>
      <c r="E219" s="141" t="str">
        <f>IF('【時計】入力欄'!K140="","",'【時計】入力欄'!K140&amp;"g")</f>
        <v/>
      </c>
      <c r="F219" s="163" t="str">
        <f>IF('【時計】入力欄'!L140="","",'【時計】入力欄'!L140)</f>
        <v/>
      </c>
      <c r="G219" s="44" t="str">
        <f>IF('【時計】入力欄'!O140="","",'【時計】入力欄'!O140)</f>
        <v/>
      </c>
      <c r="H219" s="15"/>
      <c r="I219" s="14"/>
      <c r="J219" s="131"/>
      <c r="L219" s="118"/>
    </row>
    <row r="220" spans="1:12" s="61" customFormat="1" ht="45" customHeight="1">
      <c r="A220" s="143" t="s">
        <v>254</v>
      </c>
      <c r="B220" s="53" t="str">
        <f>IF('【時計】入力欄'!E141="","",'【時計】入力欄'!E141)</f>
        <v/>
      </c>
      <c r="C220" s="54" t="str">
        <f>IF('【時計】入力欄'!F141="","",'【時計】入力欄'!F141)</f>
        <v/>
      </c>
      <c r="D220" s="160" t="str">
        <f>CONCATENATE(IF('【時計】入力欄'!G141="","",'【時計】入力欄'!G141&amp;" "),IF('【時計】入力欄'!H141="","",'【時計】入力欄'!H141&amp;" "),IF('【時計】入力欄'!I141="","",'【時計】入力欄'!I141&amp;" "),IF('【時計】入力欄'!J141="","",'【時計】入力欄'!J141&amp;" "))</f>
        <v/>
      </c>
      <c r="E220" s="145" t="str">
        <f>IF('【時計】入力欄'!K141="","",'【時計】入力欄'!K141&amp;"g")</f>
        <v/>
      </c>
      <c r="F220" s="164" t="str">
        <f>IF('【時計】入力欄'!L141="","",'【時計】入力欄'!L141)</f>
        <v/>
      </c>
      <c r="G220" s="57" t="str">
        <f>IF('【時計】入力欄'!O141="","",'【時計】入力欄'!O141)</f>
        <v/>
      </c>
      <c r="H220" s="55"/>
      <c r="I220" s="58"/>
      <c r="J220" s="59"/>
      <c r="K220" s="60"/>
      <c r="L220" s="118"/>
    </row>
    <row r="221" spans="1:12" ht="45" customHeight="1">
      <c r="A221" s="139" t="s">
        <v>255</v>
      </c>
      <c r="B221" s="80" t="str">
        <f>IF('【時計】入力欄'!E142="","",'【時計】入力欄'!E142)</f>
        <v/>
      </c>
      <c r="C221" s="22" t="str">
        <f>IF('【時計】入力欄'!F142="","",'【時計】入力欄'!F142)</f>
        <v/>
      </c>
      <c r="D221" s="159" t="str">
        <f>CONCATENATE(IF('【時計】入力欄'!G142="","",'【時計】入力欄'!G142&amp;" "),IF('【時計】入力欄'!H142="","",'【時計】入力欄'!H142&amp;" "),IF('【時計】入力欄'!I142="","",'【時計】入力欄'!I142&amp;" "),IF('【時計】入力欄'!J142="","",'【時計】入力欄'!J142&amp;" "))</f>
        <v/>
      </c>
      <c r="E221" s="141" t="str">
        <f>IF('【時計】入力欄'!K142="","",'【時計】入力欄'!K142&amp;"g")</f>
        <v/>
      </c>
      <c r="F221" s="163" t="str">
        <f>IF('【時計】入力欄'!L142="","",'【時計】入力欄'!L142)</f>
        <v/>
      </c>
      <c r="G221" s="44" t="str">
        <f>IF('【時計】入力欄'!O142="","",'【時計】入力欄'!O142)</f>
        <v/>
      </c>
      <c r="H221" s="15"/>
      <c r="I221" s="14"/>
      <c r="J221" s="131"/>
      <c r="L221" s="118"/>
    </row>
    <row r="222" spans="1:12" s="61" customFormat="1" ht="45" customHeight="1">
      <c r="A222" s="143" t="s">
        <v>256</v>
      </c>
      <c r="B222" s="53" t="str">
        <f>IF('【時計】入力欄'!E143="","",'【時計】入力欄'!E143)</f>
        <v/>
      </c>
      <c r="C222" s="54" t="str">
        <f>IF('【時計】入力欄'!F143="","",'【時計】入力欄'!F143)</f>
        <v/>
      </c>
      <c r="D222" s="160" t="str">
        <f>CONCATENATE(IF('【時計】入力欄'!G143="","",'【時計】入力欄'!G143&amp;" "),IF('【時計】入力欄'!H143="","",'【時計】入力欄'!H143&amp;" "),IF('【時計】入力欄'!I143="","",'【時計】入力欄'!I143&amp;" "),IF('【時計】入力欄'!J143="","",'【時計】入力欄'!J143&amp;" "))</f>
        <v/>
      </c>
      <c r="E222" s="145" t="str">
        <f>IF('【時計】入力欄'!K143="","",'【時計】入力欄'!K143&amp;"g")</f>
        <v/>
      </c>
      <c r="F222" s="164" t="str">
        <f>IF('【時計】入力欄'!L143="","",'【時計】入力欄'!L143)</f>
        <v/>
      </c>
      <c r="G222" s="57" t="str">
        <f>IF('【時計】入力欄'!O143="","",'【時計】入力欄'!O143)</f>
        <v/>
      </c>
      <c r="H222" s="55"/>
      <c r="I222" s="58"/>
      <c r="J222" s="59"/>
      <c r="K222" s="60"/>
      <c r="L222" s="118"/>
    </row>
    <row r="223" spans="1:12" ht="45" customHeight="1">
      <c r="A223" s="139" t="s">
        <v>257</v>
      </c>
      <c r="B223" s="80" t="str">
        <f>IF('【時計】入力欄'!E144="","",'【時計】入力欄'!E144)</f>
        <v/>
      </c>
      <c r="C223" s="22" t="str">
        <f>IF('【時計】入力欄'!F144="","",'【時計】入力欄'!F144)</f>
        <v/>
      </c>
      <c r="D223" s="159" t="str">
        <f>CONCATENATE(IF('【時計】入力欄'!G144="","",'【時計】入力欄'!G144&amp;" "),IF('【時計】入力欄'!H144="","",'【時計】入力欄'!H144&amp;" "),IF('【時計】入力欄'!I144="","",'【時計】入力欄'!I144&amp;" "),IF('【時計】入力欄'!J144="","",'【時計】入力欄'!J144&amp;" "))</f>
        <v/>
      </c>
      <c r="E223" s="141" t="str">
        <f>IF('【時計】入力欄'!K144="","",'【時計】入力欄'!K144&amp;"g")</f>
        <v/>
      </c>
      <c r="F223" s="163" t="str">
        <f>IF('【時計】入力欄'!L144="","",'【時計】入力欄'!L144)</f>
        <v/>
      </c>
      <c r="G223" s="44" t="str">
        <f>IF('【時計】入力欄'!O144="","",'【時計】入力欄'!O144)</f>
        <v/>
      </c>
      <c r="H223" s="15"/>
      <c r="I223" s="14"/>
      <c r="J223" s="131"/>
      <c r="L223" s="118"/>
    </row>
    <row r="224" spans="1:12" s="61" customFormat="1" ht="45" customHeight="1" thickBot="1">
      <c r="A224" s="147" t="s">
        <v>258</v>
      </c>
      <c r="B224" s="62" t="str">
        <f>IF('【時計】入力欄'!E145="","",'【時計】入力欄'!E145)</f>
        <v/>
      </c>
      <c r="C224" s="63" t="str">
        <f>IF('【時計】入力欄'!F145="","",'【時計】入力欄'!F145)</f>
        <v/>
      </c>
      <c r="D224" s="161" t="str">
        <f>CONCATENATE(IF('【時計】入力欄'!G145="","",'【時計】入力欄'!G145&amp;" "),IF('【時計】入力欄'!H145="","",'【時計】入力欄'!H145&amp;" "),IF('【時計】入力欄'!I145="","",'【時計】入力欄'!I145&amp;" "),IF('【時計】入力欄'!J145="","",'【時計】入力欄'!J145&amp;" "))</f>
        <v/>
      </c>
      <c r="E224" s="149" t="str">
        <f>IF('【時計】入力欄'!K145="","",'【時計】入力欄'!K145&amp;"g")</f>
        <v/>
      </c>
      <c r="F224" s="165" t="str">
        <f>IF('【時計】入力欄'!L145="","",'【時計】入力欄'!L145)</f>
        <v/>
      </c>
      <c r="G224" s="57" t="str">
        <f>IF('【時計】入力欄'!O145="","",'【時計】入力欄'!O145)</f>
        <v/>
      </c>
      <c r="H224" s="55"/>
      <c r="I224" s="58"/>
      <c r="J224" s="59"/>
      <c r="K224" s="60"/>
      <c r="L224" s="118"/>
    </row>
    <row r="225" spans="6:10" ht="15">
      <c r="F225" s="65"/>
      <c r="G225" s="28"/>
      <c r="H225" s="28"/>
      <c r="I225" s="28"/>
      <c r="J225" s="131"/>
    </row>
    <row r="226" spans="1:10" ht="14.4">
      <c r="A226" s="157" t="s">
        <v>279</v>
      </c>
      <c r="B226" s="199" t="str">
        <f>CONCATENATE("出品表　（　",'【時計】入力欄'!I$3,"APREオークション　時計）")</f>
        <v>出品表　（　APREオークション　時計）</v>
      </c>
      <c r="C226" s="199"/>
      <c r="D226" s="199"/>
      <c r="J226" s="131"/>
    </row>
    <row r="227" spans="6:10" ht="3.75" customHeight="1" thickBot="1">
      <c r="F227" s="114"/>
      <c r="G227" s="114"/>
      <c r="H227" s="114"/>
      <c r="I227" s="114"/>
      <c r="J227" s="131"/>
    </row>
    <row r="228" spans="1:10" ht="33.75" customHeight="1" thickBot="1">
      <c r="A228" s="133"/>
      <c r="B228" s="130" t="s">
        <v>244</v>
      </c>
      <c r="C228" s="184" t="str">
        <f>IF('【時計】入力欄'!C146="","",'【時計】入力欄'!C146)</f>
        <v/>
      </c>
      <c r="D228" s="134" t="s">
        <v>20</v>
      </c>
      <c r="E228" s="135"/>
      <c r="F228" s="115" t="s">
        <v>208</v>
      </c>
      <c r="G228" s="195" t="str">
        <f>IF('【時計】入力欄'!C$3="","",'【時計】入力欄'!C$3)</f>
        <v/>
      </c>
      <c r="H228" s="196"/>
      <c r="I228" s="197"/>
      <c r="J228" s="131"/>
    </row>
    <row r="229" spans="1:10" ht="5.25" customHeight="1" thickBot="1">
      <c r="A229" s="47"/>
      <c r="B229" s="45"/>
      <c r="G229" s="81"/>
      <c r="H229" s="81"/>
      <c r="I229" s="39"/>
      <c r="J229" s="131"/>
    </row>
    <row r="230" spans="1:10" ht="45" customHeight="1">
      <c r="A230" s="48" t="s">
        <v>2</v>
      </c>
      <c r="B230" s="49" t="s">
        <v>7</v>
      </c>
      <c r="C230" s="49" t="s">
        <v>21</v>
      </c>
      <c r="D230" s="137" t="s">
        <v>6</v>
      </c>
      <c r="E230" s="49" t="s">
        <v>280</v>
      </c>
      <c r="F230" s="51" t="s">
        <v>292</v>
      </c>
      <c r="G230" s="208" t="s">
        <v>302</v>
      </c>
      <c r="H230" s="158" t="s">
        <v>281</v>
      </c>
      <c r="I230" s="23"/>
      <c r="J230" s="131"/>
    </row>
    <row r="231" spans="1:12" ht="45" customHeight="1">
      <c r="A231" s="139" t="s">
        <v>249</v>
      </c>
      <c r="B231" s="80" t="str">
        <f>IF('【時計】入力欄'!E146="","",'【時計】入力欄'!E146)</f>
        <v/>
      </c>
      <c r="C231" s="22" t="str">
        <f>IF('【時計】入力欄'!F146="","",'【時計】入力欄'!F146)</f>
        <v/>
      </c>
      <c r="D231" s="159" t="str">
        <f>CONCATENATE(IF('【時計】入力欄'!G146="","",'【時計】入力欄'!G146&amp;" "),IF('【時計】入力欄'!H146="","",'【時計】入力欄'!H146&amp;" "),IF('【時計】入力欄'!I146="","",'【時計】入力欄'!I146&amp;" "),IF('【時計】入力欄'!J146="","",'【時計】入力欄'!J146&amp;" "))</f>
        <v/>
      </c>
      <c r="E231" s="141" t="str">
        <f>IF('【時計】入力欄'!K146="","",'【時計】入力欄'!K146&amp;"g")</f>
        <v/>
      </c>
      <c r="F231" s="163" t="str">
        <f>IF('【時計】入力欄'!L146="","",'【時計】入力欄'!L146)</f>
        <v/>
      </c>
      <c r="G231" s="44" t="str">
        <f>IF('【時計】入力欄'!O146="","",'【時計】入力欄'!O146)</f>
        <v/>
      </c>
      <c r="H231" s="15"/>
      <c r="I231" s="14"/>
      <c r="J231" s="131"/>
      <c r="L231" s="118"/>
    </row>
    <row r="232" spans="1:12" s="61" customFormat="1" ht="45" customHeight="1">
      <c r="A232" s="143" t="s">
        <v>250</v>
      </c>
      <c r="B232" s="53" t="str">
        <f>IF('【時計】入力欄'!E147="","",'【時計】入力欄'!E147)</f>
        <v/>
      </c>
      <c r="C232" s="54" t="str">
        <f>IF('【時計】入力欄'!F147="","",'【時計】入力欄'!F147)</f>
        <v/>
      </c>
      <c r="D232" s="160" t="str">
        <f>CONCATENATE(IF('【時計】入力欄'!G147="","",'【時計】入力欄'!G147&amp;" "),IF('【時計】入力欄'!H147="","",'【時計】入力欄'!H147&amp;" "),IF('【時計】入力欄'!I147="","",'【時計】入力欄'!I147&amp;" "),IF('【時計】入力欄'!J147="","",'【時計】入力欄'!J147&amp;" "))</f>
        <v/>
      </c>
      <c r="E232" s="145" t="str">
        <f>IF('【時計】入力欄'!K147="","",'【時計】入力欄'!K147&amp;"g")</f>
        <v/>
      </c>
      <c r="F232" s="164" t="str">
        <f>IF('【時計】入力欄'!L147="","",'【時計】入力欄'!L147)</f>
        <v/>
      </c>
      <c r="G232" s="57" t="str">
        <f>IF('【時計】入力欄'!O147="","",'【時計】入力欄'!O147)</f>
        <v/>
      </c>
      <c r="H232" s="55"/>
      <c r="I232" s="58"/>
      <c r="J232" s="59"/>
      <c r="K232" s="60"/>
      <c r="L232" s="118"/>
    </row>
    <row r="233" spans="1:12" ht="45" customHeight="1">
      <c r="A233" s="139" t="s">
        <v>251</v>
      </c>
      <c r="B233" s="80" t="str">
        <f>IF('【時計】入力欄'!E148="","",'【時計】入力欄'!E148)</f>
        <v/>
      </c>
      <c r="C233" s="22" t="str">
        <f>IF('【時計】入力欄'!F148="","",'【時計】入力欄'!F148)</f>
        <v/>
      </c>
      <c r="D233" s="159" t="str">
        <f>CONCATENATE(IF('【時計】入力欄'!G148="","",'【時計】入力欄'!G148&amp;" "),IF('【時計】入力欄'!H148="","",'【時計】入力欄'!H148&amp;" "),IF('【時計】入力欄'!I148="","",'【時計】入力欄'!I148&amp;" "),IF('【時計】入力欄'!J148="","",'【時計】入力欄'!J148&amp;" "))</f>
        <v/>
      </c>
      <c r="E233" s="141" t="str">
        <f>IF('【時計】入力欄'!K148="","",'【時計】入力欄'!K148&amp;"g")</f>
        <v/>
      </c>
      <c r="F233" s="163" t="str">
        <f>IF('【時計】入力欄'!L148="","",'【時計】入力欄'!L148)</f>
        <v/>
      </c>
      <c r="G233" s="44" t="str">
        <f>IF('【時計】入力欄'!O148="","",'【時計】入力欄'!O148)</f>
        <v/>
      </c>
      <c r="H233" s="15"/>
      <c r="I233" s="14"/>
      <c r="J233" s="131"/>
      <c r="L233" s="118"/>
    </row>
    <row r="234" spans="1:12" s="61" customFormat="1" ht="45" customHeight="1">
      <c r="A234" s="143" t="s">
        <v>252</v>
      </c>
      <c r="B234" s="53" t="str">
        <f>IF('【時計】入力欄'!E149="","",'【時計】入力欄'!E149)</f>
        <v/>
      </c>
      <c r="C234" s="54" t="str">
        <f>IF('【時計】入力欄'!F149="","",'【時計】入力欄'!F149)</f>
        <v/>
      </c>
      <c r="D234" s="160" t="str">
        <f>CONCATENATE(IF('【時計】入力欄'!G149="","",'【時計】入力欄'!G149&amp;" "),IF('【時計】入力欄'!H149="","",'【時計】入力欄'!H149&amp;" "),IF('【時計】入力欄'!I149="","",'【時計】入力欄'!I149&amp;" "),IF('【時計】入力欄'!J149="","",'【時計】入力欄'!J149&amp;" "))</f>
        <v/>
      </c>
      <c r="E234" s="145" t="str">
        <f>IF('【時計】入力欄'!K149="","",'【時計】入力欄'!K149&amp;"g")</f>
        <v/>
      </c>
      <c r="F234" s="164" t="str">
        <f>IF('【時計】入力欄'!L149="","",'【時計】入力欄'!L149)</f>
        <v/>
      </c>
      <c r="G234" s="57" t="str">
        <f>IF('【時計】入力欄'!O149="","",'【時計】入力欄'!O149)</f>
        <v/>
      </c>
      <c r="H234" s="55"/>
      <c r="I234" s="58"/>
      <c r="J234" s="59"/>
      <c r="K234" s="60"/>
      <c r="L234" s="118"/>
    </row>
    <row r="235" spans="1:12" ht="45" customHeight="1">
      <c r="A235" s="139" t="s">
        <v>253</v>
      </c>
      <c r="B235" s="80" t="str">
        <f>IF('【時計】入力欄'!E150="","",'【時計】入力欄'!E150)</f>
        <v/>
      </c>
      <c r="C235" s="22" t="str">
        <f>IF('【時計】入力欄'!F150="","",'【時計】入力欄'!F150)</f>
        <v/>
      </c>
      <c r="D235" s="159" t="str">
        <f>CONCATENATE(IF('【時計】入力欄'!G150="","",'【時計】入力欄'!G150&amp;" "),IF('【時計】入力欄'!H150="","",'【時計】入力欄'!H150&amp;" "),IF('【時計】入力欄'!I150="","",'【時計】入力欄'!I150&amp;" "),IF('【時計】入力欄'!J150="","",'【時計】入力欄'!J150&amp;" "))</f>
        <v/>
      </c>
      <c r="E235" s="141" t="str">
        <f>IF('【時計】入力欄'!K150="","",'【時計】入力欄'!K150&amp;"g")</f>
        <v/>
      </c>
      <c r="F235" s="163" t="str">
        <f>IF('【時計】入力欄'!L150="","",'【時計】入力欄'!L150)</f>
        <v/>
      </c>
      <c r="G235" s="44" t="str">
        <f>IF('【時計】入力欄'!O150="","",'【時計】入力欄'!O150)</f>
        <v/>
      </c>
      <c r="H235" s="15"/>
      <c r="I235" s="14"/>
      <c r="J235" s="131"/>
      <c r="L235" s="118"/>
    </row>
    <row r="236" spans="1:12" s="61" customFormat="1" ht="45" customHeight="1">
      <c r="A236" s="143" t="s">
        <v>254</v>
      </c>
      <c r="B236" s="53" t="str">
        <f>IF('【時計】入力欄'!E151="","",'【時計】入力欄'!E151)</f>
        <v/>
      </c>
      <c r="C236" s="54" t="str">
        <f>IF('【時計】入力欄'!F151="","",'【時計】入力欄'!F151)</f>
        <v/>
      </c>
      <c r="D236" s="160" t="str">
        <f>CONCATENATE(IF('【時計】入力欄'!G151="","",'【時計】入力欄'!G151&amp;" "),IF('【時計】入力欄'!H151="","",'【時計】入力欄'!H151&amp;" "),IF('【時計】入力欄'!I151="","",'【時計】入力欄'!I151&amp;" "),IF('【時計】入力欄'!J151="","",'【時計】入力欄'!J151&amp;" "))</f>
        <v/>
      </c>
      <c r="E236" s="145" t="str">
        <f>IF('【時計】入力欄'!K151="","",'【時計】入力欄'!K151&amp;"g")</f>
        <v/>
      </c>
      <c r="F236" s="164" t="str">
        <f>IF('【時計】入力欄'!L151="","",'【時計】入力欄'!L151)</f>
        <v/>
      </c>
      <c r="G236" s="57" t="str">
        <f>IF('【時計】入力欄'!O151="","",'【時計】入力欄'!O151)</f>
        <v/>
      </c>
      <c r="H236" s="55"/>
      <c r="I236" s="58"/>
      <c r="J236" s="59"/>
      <c r="K236" s="60"/>
      <c r="L236" s="118"/>
    </row>
    <row r="237" spans="1:12" ht="45" customHeight="1">
      <c r="A237" s="139" t="s">
        <v>255</v>
      </c>
      <c r="B237" s="80" t="str">
        <f>IF('【時計】入力欄'!E152="","",'【時計】入力欄'!E152)</f>
        <v/>
      </c>
      <c r="C237" s="22" t="str">
        <f>IF('【時計】入力欄'!F152="","",'【時計】入力欄'!F152)</f>
        <v/>
      </c>
      <c r="D237" s="159" t="str">
        <f>CONCATENATE(IF('【時計】入力欄'!G152="","",'【時計】入力欄'!G152&amp;" "),IF('【時計】入力欄'!H152="","",'【時計】入力欄'!H152&amp;" "),IF('【時計】入力欄'!I152="","",'【時計】入力欄'!I152&amp;" "),IF('【時計】入力欄'!J152="","",'【時計】入力欄'!J152&amp;" "))</f>
        <v/>
      </c>
      <c r="E237" s="141" t="str">
        <f>IF('【時計】入力欄'!K152="","",'【時計】入力欄'!K152&amp;"g")</f>
        <v/>
      </c>
      <c r="F237" s="163" t="str">
        <f>IF('【時計】入力欄'!L152="","",'【時計】入力欄'!L152)</f>
        <v/>
      </c>
      <c r="G237" s="44" t="str">
        <f>IF('【時計】入力欄'!O152="","",'【時計】入力欄'!O152)</f>
        <v/>
      </c>
      <c r="H237" s="15"/>
      <c r="I237" s="14"/>
      <c r="J237" s="131"/>
      <c r="L237" s="118"/>
    </row>
    <row r="238" spans="1:12" s="61" customFormat="1" ht="45" customHeight="1">
      <c r="A238" s="143" t="s">
        <v>256</v>
      </c>
      <c r="B238" s="53" t="str">
        <f>IF('【時計】入力欄'!E153="","",'【時計】入力欄'!E153)</f>
        <v/>
      </c>
      <c r="C238" s="54" t="str">
        <f>IF('【時計】入力欄'!F153="","",'【時計】入力欄'!F153)</f>
        <v/>
      </c>
      <c r="D238" s="160" t="str">
        <f>CONCATENATE(IF('【時計】入力欄'!G153="","",'【時計】入力欄'!G153&amp;" "),IF('【時計】入力欄'!H153="","",'【時計】入力欄'!H153&amp;" "),IF('【時計】入力欄'!I153="","",'【時計】入力欄'!I153&amp;" "),IF('【時計】入力欄'!J153="","",'【時計】入力欄'!J153&amp;" "))</f>
        <v/>
      </c>
      <c r="E238" s="145" t="str">
        <f>IF('【時計】入力欄'!K153="","",'【時計】入力欄'!K153&amp;"g")</f>
        <v/>
      </c>
      <c r="F238" s="164" t="str">
        <f>IF('【時計】入力欄'!L153="","",'【時計】入力欄'!L153)</f>
        <v/>
      </c>
      <c r="G238" s="57" t="str">
        <f>IF('【時計】入力欄'!O153="","",'【時計】入力欄'!O153)</f>
        <v/>
      </c>
      <c r="H238" s="55"/>
      <c r="I238" s="58"/>
      <c r="J238" s="59"/>
      <c r="K238" s="60"/>
      <c r="L238" s="118"/>
    </row>
    <row r="239" spans="1:12" ht="45" customHeight="1">
      <c r="A239" s="139" t="s">
        <v>257</v>
      </c>
      <c r="B239" s="80" t="str">
        <f>IF('【時計】入力欄'!E154="","",'【時計】入力欄'!E154)</f>
        <v/>
      </c>
      <c r="C239" s="22" t="str">
        <f>IF('【時計】入力欄'!F154="","",'【時計】入力欄'!F154)</f>
        <v/>
      </c>
      <c r="D239" s="159" t="str">
        <f>CONCATENATE(IF('【時計】入力欄'!G154="","",'【時計】入力欄'!G154&amp;" "),IF('【時計】入力欄'!H154="","",'【時計】入力欄'!H154&amp;" "),IF('【時計】入力欄'!I154="","",'【時計】入力欄'!I154&amp;" "),IF('【時計】入力欄'!J154="","",'【時計】入力欄'!J154&amp;" "))</f>
        <v/>
      </c>
      <c r="E239" s="141" t="str">
        <f>IF('【時計】入力欄'!K154="","",'【時計】入力欄'!K154&amp;"g")</f>
        <v/>
      </c>
      <c r="F239" s="163" t="str">
        <f>IF('【時計】入力欄'!L154="","",'【時計】入力欄'!L154)</f>
        <v/>
      </c>
      <c r="G239" s="44" t="str">
        <f>IF('【時計】入力欄'!O154="","",'【時計】入力欄'!O154)</f>
        <v/>
      </c>
      <c r="H239" s="15"/>
      <c r="I239" s="14"/>
      <c r="J239" s="131"/>
      <c r="L239" s="118"/>
    </row>
    <row r="240" spans="1:12" s="61" customFormat="1" ht="45" customHeight="1" thickBot="1">
      <c r="A240" s="147" t="s">
        <v>258</v>
      </c>
      <c r="B240" s="62" t="str">
        <f>IF('【時計】入力欄'!E155="","",'【時計】入力欄'!E155)</f>
        <v/>
      </c>
      <c r="C240" s="63" t="str">
        <f>IF('【時計】入力欄'!F155="","",'【時計】入力欄'!F155)</f>
        <v/>
      </c>
      <c r="D240" s="161" t="str">
        <f>CONCATENATE(IF('【時計】入力欄'!G155="","",'【時計】入力欄'!G155&amp;" "),IF('【時計】入力欄'!H155="","",'【時計】入力欄'!H155&amp;" "),IF('【時計】入力欄'!I155="","",'【時計】入力欄'!I155&amp;" "),IF('【時計】入力欄'!J155="","",'【時計】入力欄'!J155&amp;" "))</f>
        <v/>
      </c>
      <c r="E240" s="149" t="str">
        <f>IF('【時計】入力欄'!K155="","",'【時計】入力欄'!K155&amp;"g")</f>
        <v/>
      </c>
      <c r="F240" s="165" t="str">
        <f>IF('【時計】入力欄'!L155="","",'【時計】入力欄'!L155)</f>
        <v/>
      </c>
      <c r="G240" s="57" t="str">
        <f>IF('【時計】入力欄'!O155="","",'【時計】入力欄'!O155)</f>
        <v/>
      </c>
      <c r="H240" s="55"/>
      <c r="I240" s="58"/>
      <c r="J240" s="59"/>
      <c r="K240" s="60"/>
      <c r="L240" s="118"/>
    </row>
    <row r="241" spans="6:10" ht="20.25" customHeight="1">
      <c r="F241" s="65"/>
      <c r="G241" s="28"/>
      <c r="H241" s="28"/>
      <c r="I241" s="28"/>
      <c r="J241" s="131"/>
    </row>
    <row r="242" spans="1:10" ht="14.4">
      <c r="A242" s="157" t="s">
        <v>279</v>
      </c>
      <c r="B242" s="199" t="str">
        <f>CONCATENATE("出品表　（　",'【時計】入力欄'!I$3,"APREオークション　時計）")</f>
        <v>出品表　（　APREオークション　時計）</v>
      </c>
      <c r="C242" s="199"/>
      <c r="D242" s="199"/>
      <c r="J242" s="131"/>
    </row>
    <row r="243" spans="6:10" ht="3.75" customHeight="1" thickBot="1">
      <c r="F243" s="114"/>
      <c r="G243" s="114"/>
      <c r="H243" s="114"/>
      <c r="I243" s="114"/>
      <c r="J243" s="131"/>
    </row>
    <row r="244" spans="1:10" ht="33.75" customHeight="1" thickBot="1">
      <c r="A244" s="133"/>
      <c r="B244" s="130" t="s">
        <v>244</v>
      </c>
      <c r="C244" s="184" t="str">
        <f>IF('【時計】入力欄'!C156="","",'【時計】入力欄'!C156)</f>
        <v/>
      </c>
      <c r="D244" s="134" t="s">
        <v>20</v>
      </c>
      <c r="E244" s="135"/>
      <c r="F244" s="115" t="s">
        <v>208</v>
      </c>
      <c r="G244" s="195" t="str">
        <f>IF('【時計】入力欄'!C$3="","",'【時計】入力欄'!C$3)</f>
        <v/>
      </c>
      <c r="H244" s="196"/>
      <c r="I244" s="197"/>
      <c r="J244" s="131"/>
    </row>
    <row r="245" spans="1:10" ht="5.25" customHeight="1" thickBot="1">
      <c r="A245" s="47"/>
      <c r="B245" s="45"/>
      <c r="G245" s="81"/>
      <c r="H245" s="81"/>
      <c r="I245" s="39"/>
      <c r="J245" s="131"/>
    </row>
    <row r="246" spans="1:10" ht="45" customHeight="1">
      <c r="A246" s="48" t="s">
        <v>2</v>
      </c>
      <c r="B246" s="49" t="s">
        <v>7</v>
      </c>
      <c r="C246" s="49" t="s">
        <v>21</v>
      </c>
      <c r="D246" s="137" t="s">
        <v>6</v>
      </c>
      <c r="E246" s="49" t="s">
        <v>280</v>
      </c>
      <c r="F246" s="51" t="s">
        <v>292</v>
      </c>
      <c r="G246" s="208" t="s">
        <v>302</v>
      </c>
      <c r="H246" s="158" t="s">
        <v>281</v>
      </c>
      <c r="I246" s="23"/>
      <c r="J246" s="131"/>
    </row>
    <row r="247" spans="1:12" ht="45" customHeight="1">
      <c r="A247" s="139" t="s">
        <v>249</v>
      </c>
      <c r="B247" s="80" t="str">
        <f>IF('【時計】入力欄'!E156="","",'【時計】入力欄'!E156)</f>
        <v/>
      </c>
      <c r="C247" s="22" t="str">
        <f>IF('【時計】入力欄'!F156="","",'【時計】入力欄'!F156)</f>
        <v/>
      </c>
      <c r="D247" s="159" t="str">
        <f>CONCATENATE(IF('【時計】入力欄'!G156="","",'【時計】入力欄'!G156&amp;" "),IF('【時計】入力欄'!H156="","",'【時計】入力欄'!H156&amp;" "),IF('【時計】入力欄'!I156="","",'【時計】入力欄'!I156&amp;" "),IF('【時計】入力欄'!J156="","",'【時計】入力欄'!J156&amp;" "))</f>
        <v/>
      </c>
      <c r="E247" s="141" t="str">
        <f>IF('【時計】入力欄'!K156="","",'【時計】入力欄'!K156&amp;"g")</f>
        <v/>
      </c>
      <c r="F247" s="163" t="str">
        <f>IF('【時計】入力欄'!L156="","",'【時計】入力欄'!L156)</f>
        <v/>
      </c>
      <c r="G247" s="44" t="str">
        <f>IF('【時計】入力欄'!O156="","",'【時計】入力欄'!O156)</f>
        <v/>
      </c>
      <c r="H247" s="15"/>
      <c r="I247" s="14"/>
      <c r="J247" s="131"/>
      <c r="L247" s="118"/>
    </row>
    <row r="248" spans="1:12" s="61" customFormat="1" ht="45" customHeight="1">
      <c r="A248" s="143" t="s">
        <v>250</v>
      </c>
      <c r="B248" s="53" t="str">
        <f>IF('【時計】入力欄'!E157="","",'【時計】入力欄'!E157)</f>
        <v/>
      </c>
      <c r="C248" s="54" t="str">
        <f>IF('【時計】入力欄'!F157="","",'【時計】入力欄'!F157)</f>
        <v/>
      </c>
      <c r="D248" s="160" t="str">
        <f>CONCATENATE(IF('【時計】入力欄'!G157="","",'【時計】入力欄'!G157&amp;" "),IF('【時計】入力欄'!H157="","",'【時計】入力欄'!H157&amp;" "),IF('【時計】入力欄'!I157="","",'【時計】入力欄'!I157&amp;" "),IF('【時計】入力欄'!J157="","",'【時計】入力欄'!J157&amp;" "))</f>
        <v/>
      </c>
      <c r="E248" s="145" t="str">
        <f>IF('【時計】入力欄'!K157="","",'【時計】入力欄'!K157&amp;"g")</f>
        <v/>
      </c>
      <c r="F248" s="164" t="str">
        <f>IF('【時計】入力欄'!L157="","",'【時計】入力欄'!L157)</f>
        <v/>
      </c>
      <c r="G248" s="57" t="str">
        <f>IF('【時計】入力欄'!O157="","",'【時計】入力欄'!O157)</f>
        <v/>
      </c>
      <c r="H248" s="55"/>
      <c r="I248" s="58"/>
      <c r="J248" s="59"/>
      <c r="K248" s="60"/>
      <c r="L248" s="118"/>
    </row>
    <row r="249" spans="1:12" ht="45" customHeight="1">
      <c r="A249" s="139" t="s">
        <v>251</v>
      </c>
      <c r="B249" s="80" t="str">
        <f>IF('【時計】入力欄'!E158="","",'【時計】入力欄'!E158)</f>
        <v/>
      </c>
      <c r="C249" s="22" t="str">
        <f>IF('【時計】入力欄'!F158="","",'【時計】入力欄'!F158)</f>
        <v/>
      </c>
      <c r="D249" s="159" t="str">
        <f>CONCATENATE(IF('【時計】入力欄'!G158="","",'【時計】入力欄'!G158&amp;" "),IF('【時計】入力欄'!H158="","",'【時計】入力欄'!H158&amp;" "),IF('【時計】入力欄'!I158="","",'【時計】入力欄'!I158&amp;" "),IF('【時計】入力欄'!J158="","",'【時計】入力欄'!J158&amp;" "))</f>
        <v/>
      </c>
      <c r="E249" s="141" t="str">
        <f>IF('【時計】入力欄'!K158="","",'【時計】入力欄'!K158&amp;"g")</f>
        <v/>
      </c>
      <c r="F249" s="163" t="str">
        <f>IF('【時計】入力欄'!L158="","",'【時計】入力欄'!L158)</f>
        <v/>
      </c>
      <c r="G249" s="44" t="str">
        <f>IF('【時計】入力欄'!O158="","",'【時計】入力欄'!O158)</f>
        <v/>
      </c>
      <c r="H249" s="15"/>
      <c r="I249" s="14"/>
      <c r="J249" s="131"/>
      <c r="L249" s="118"/>
    </row>
    <row r="250" spans="1:12" s="61" customFormat="1" ht="45" customHeight="1">
      <c r="A250" s="143" t="s">
        <v>252</v>
      </c>
      <c r="B250" s="53" t="str">
        <f>IF('【時計】入力欄'!E159="","",'【時計】入力欄'!E159)</f>
        <v/>
      </c>
      <c r="C250" s="54" t="str">
        <f>IF('【時計】入力欄'!F159="","",'【時計】入力欄'!F159)</f>
        <v/>
      </c>
      <c r="D250" s="160" t="str">
        <f>CONCATENATE(IF('【時計】入力欄'!G159="","",'【時計】入力欄'!G159&amp;" "),IF('【時計】入力欄'!H159="","",'【時計】入力欄'!H159&amp;" "),IF('【時計】入力欄'!I159="","",'【時計】入力欄'!I159&amp;" "),IF('【時計】入力欄'!J159="","",'【時計】入力欄'!J159&amp;" "))</f>
        <v/>
      </c>
      <c r="E250" s="145" t="str">
        <f>IF('【時計】入力欄'!K159="","",'【時計】入力欄'!K159&amp;"g")</f>
        <v/>
      </c>
      <c r="F250" s="164" t="str">
        <f>IF('【時計】入力欄'!L159="","",'【時計】入力欄'!L159)</f>
        <v/>
      </c>
      <c r="G250" s="57" t="str">
        <f>IF('【時計】入力欄'!O159="","",'【時計】入力欄'!O159)</f>
        <v/>
      </c>
      <c r="H250" s="55"/>
      <c r="I250" s="58"/>
      <c r="J250" s="59"/>
      <c r="K250" s="60"/>
      <c r="L250" s="118"/>
    </row>
    <row r="251" spans="1:12" ht="45" customHeight="1">
      <c r="A251" s="139" t="s">
        <v>253</v>
      </c>
      <c r="B251" s="80" t="str">
        <f>IF('【時計】入力欄'!E160="","",'【時計】入力欄'!E160)</f>
        <v/>
      </c>
      <c r="C251" s="22" t="str">
        <f>IF('【時計】入力欄'!F160="","",'【時計】入力欄'!F160)</f>
        <v/>
      </c>
      <c r="D251" s="159" t="str">
        <f>CONCATENATE(IF('【時計】入力欄'!G160="","",'【時計】入力欄'!G160&amp;" "),IF('【時計】入力欄'!H160="","",'【時計】入力欄'!H160&amp;" "),IF('【時計】入力欄'!I160="","",'【時計】入力欄'!I160&amp;" "),IF('【時計】入力欄'!J160="","",'【時計】入力欄'!J160&amp;" "))</f>
        <v/>
      </c>
      <c r="E251" s="141" t="str">
        <f>IF('【時計】入力欄'!K160="","",'【時計】入力欄'!K160&amp;"g")</f>
        <v/>
      </c>
      <c r="F251" s="163" t="str">
        <f>IF('【時計】入力欄'!L160="","",'【時計】入力欄'!L160)</f>
        <v/>
      </c>
      <c r="G251" s="44" t="str">
        <f>IF('【時計】入力欄'!O160="","",'【時計】入力欄'!O160)</f>
        <v/>
      </c>
      <c r="H251" s="15"/>
      <c r="I251" s="14"/>
      <c r="J251" s="131"/>
      <c r="L251" s="118"/>
    </row>
    <row r="252" spans="1:12" s="61" customFormat="1" ht="45" customHeight="1">
      <c r="A252" s="143" t="s">
        <v>254</v>
      </c>
      <c r="B252" s="53" t="str">
        <f>IF('【時計】入力欄'!E161="","",'【時計】入力欄'!E161)</f>
        <v/>
      </c>
      <c r="C252" s="54" t="str">
        <f>IF('【時計】入力欄'!F161="","",'【時計】入力欄'!F161)</f>
        <v/>
      </c>
      <c r="D252" s="160" t="str">
        <f>CONCATENATE(IF('【時計】入力欄'!G161="","",'【時計】入力欄'!G161&amp;" "),IF('【時計】入力欄'!H161="","",'【時計】入力欄'!H161&amp;" "),IF('【時計】入力欄'!I161="","",'【時計】入力欄'!I161&amp;" "),IF('【時計】入力欄'!J161="","",'【時計】入力欄'!J161&amp;" "))</f>
        <v/>
      </c>
      <c r="E252" s="145" t="str">
        <f>IF('【時計】入力欄'!K161="","",'【時計】入力欄'!K161&amp;"g")</f>
        <v/>
      </c>
      <c r="F252" s="164" t="str">
        <f>IF('【時計】入力欄'!L161="","",'【時計】入力欄'!L161)</f>
        <v/>
      </c>
      <c r="G252" s="57" t="str">
        <f>IF('【時計】入力欄'!O161="","",'【時計】入力欄'!O161)</f>
        <v/>
      </c>
      <c r="H252" s="55"/>
      <c r="I252" s="58"/>
      <c r="J252" s="59"/>
      <c r="K252" s="60"/>
      <c r="L252" s="118"/>
    </row>
    <row r="253" spans="1:12" ht="45" customHeight="1">
      <c r="A253" s="139" t="s">
        <v>255</v>
      </c>
      <c r="B253" s="80" t="str">
        <f>IF('【時計】入力欄'!E162="","",'【時計】入力欄'!E162)</f>
        <v/>
      </c>
      <c r="C253" s="22" t="str">
        <f>IF('【時計】入力欄'!F162="","",'【時計】入力欄'!F162)</f>
        <v/>
      </c>
      <c r="D253" s="159" t="str">
        <f>CONCATENATE(IF('【時計】入力欄'!G162="","",'【時計】入力欄'!G162&amp;" "),IF('【時計】入力欄'!H162="","",'【時計】入力欄'!H162&amp;" "),IF('【時計】入力欄'!I162="","",'【時計】入力欄'!I162&amp;" "),IF('【時計】入力欄'!J162="","",'【時計】入力欄'!J162&amp;" "))</f>
        <v/>
      </c>
      <c r="E253" s="141" t="str">
        <f>IF('【時計】入力欄'!K162="","",'【時計】入力欄'!K162&amp;"g")</f>
        <v/>
      </c>
      <c r="F253" s="163" t="str">
        <f>IF('【時計】入力欄'!L162="","",'【時計】入力欄'!L162)</f>
        <v/>
      </c>
      <c r="G253" s="44" t="str">
        <f>IF('【時計】入力欄'!O162="","",'【時計】入力欄'!O162)</f>
        <v/>
      </c>
      <c r="H253" s="15"/>
      <c r="I253" s="14"/>
      <c r="J253" s="131"/>
      <c r="L253" s="118"/>
    </row>
    <row r="254" spans="1:12" s="61" customFormat="1" ht="45" customHeight="1">
      <c r="A254" s="143" t="s">
        <v>256</v>
      </c>
      <c r="B254" s="53" t="str">
        <f>IF('【時計】入力欄'!E163="","",'【時計】入力欄'!E163)</f>
        <v/>
      </c>
      <c r="C254" s="54" t="str">
        <f>IF('【時計】入力欄'!F163="","",'【時計】入力欄'!F163)</f>
        <v/>
      </c>
      <c r="D254" s="160" t="str">
        <f>CONCATENATE(IF('【時計】入力欄'!G163="","",'【時計】入力欄'!G163&amp;" "),IF('【時計】入力欄'!H163="","",'【時計】入力欄'!H163&amp;" "),IF('【時計】入力欄'!I163="","",'【時計】入力欄'!I163&amp;" "),IF('【時計】入力欄'!J163="","",'【時計】入力欄'!J163&amp;" "))</f>
        <v/>
      </c>
      <c r="E254" s="145" t="str">
        <f>IF('【時計】入力欄'!K163="","",'【時計】入力欄'!K163&amp;"g")</f>
        <v/>
      </c>
      <c r="F254" s="164" t="str">
        <f>IF('【時計】入力欄'!L163="","",'【時計】入力欄'!L163)</f>
        <v/>
      </c>
      <c r="G254" s="57" t="str">
        <f>IF('【時計】入力欄'!O163="","",'【時計】入力欄'!O163)</f>
        <v/>
      </c>
      <c r="H254" s="55"/>
      <c r="I254" s="58"/>
      <c r="J254" s="59"/>
      <c r="K254" s="60"/>
      <c r="L254" s="118"/>
    </row>
    <row r="255" spans="1:12" ht="45" customHeight="1">
      <c r="A255" s="139" t="s">
        <v>257</v>
      </c>
      <c r="B255" s="80" t="str">
        <f>IF('【時計】入力欄'!E164="","",'【時計】入力欄'!E164)</f>
        <v/>
      </c>
      <c r="C255" s="22" t="str">
        <f>IF('【時計】入力欄'!F164="","",'【時計】入力欄'!F164)</f>
        <v/>
      </c>
      <c r="D255" s="159" t="str">
        <f>CONCATENATE(IF('【時計】入力欄'!G164="","",'【時計】入力欄'!G164&amp;" "),IF('【時計】入力欄'!H164="","",'【時計】入力欄'!H164&amp;" "),IF('【時計】入力欄'!I164="","",'【時計】入力欄'!I164&amp;" "),IF('【時計】入力欄'!J164="","",'【時計】入力欄'!J164&amp;" "))</f>
        <v/>
      </c>
      <c r="E255" s="141" t="str">
        <f>IF('【時計】入力欄'!K164="","",'【時計】入力欄'!K164&amp;"g")</f>
        <v/>
      </c>
      <c r="F255" s="163" t="str">
        <f>IF('【時計】入力欄'!L164="","",'【時計】入力欄'!L164)</f>
        <v/>
      </c>
      <c r="G255" s="44" t="str">
        <f>IF('【時計】入力欄'!O164="","",'【時計】入力欄'!O164)</f>
        <v/>
      </c>
      <c r="H255" s="15"/>
      <c r="I255" s="14"/>
      <c r="J255" s="131"/>
      <c r="L255" s="118"/>
    </row>
    <row r="256" spans="1:12" s="61" customFormat="1" ht="45" customHeight="1" thickBot="1">
      <c r="A256" s="147" t="s">
        <v>258</v>
      </c>
      <c r="B256" s="62" t="str">
        <f>IF('【時計】入力欄'!E165="","",'【時計】入力欄'!E165)</f>
        <v/>
      </c>
      <c r="C256" s="63" t="str">
        <f>IF('【時計】入力欄'!F165="","",'【時計】入力欄'!F165)</f>
        <v/>
      </c>
      <c r="D256" s="161" t="str">
        <f>CONCATENATE(IF('【時計】入力欄'!G165="","",'【時計】入力欄'!G165&amp;" "),IF('【時計】入力欄'!H165="","",'【時計】入力欄'!H165&amp;" "),IF('【時計】入力欄'!I165="","",'【時計】入力欄'!I165&amp;" "),IF('【時計】入力欄'!J165="","",'【時計】入力欄'!J165&amp;" "))</f>
        <v/>
      </c>
      <c r="E256" s="149" t="str">
        <f>IF('【時計】入力欄'!K165="","",'【時計】入力欄'!K165&amp;"g")</f>
        <v/>
      </c>
      <c r="F256" s="165" t="str">
        <f>IF('【時計】入力欄'!L165="","",'【時計】入力欄'!L165)</f>
        <v/>
      </c>
      <c r="G256" s="57" t="str">
        <f>IF('【時計】入力欄'!O165="","",'【時計】入力欄'!O165)</f>
        <v/>
      </c>
      <c r="H256" s="55"/>
      <c r="I256" s="58"/>
      <c r="J256" s="59"/>
      <c r="K256" s="60"/>
      <c r="L256" s="118"/>
    </row>
    <row r="257" spans="6:10" ht="15">
      <c r="F257" s="65"/>
      <c r="G257" s="28"/>
      <c r="H257" s="28"/>
      <c r="I257" s="28"/>
      <c r="J257" s="131"/>
    </row>
    <row r="258" spans="1:10" ht="14.4">
      <c r="A258" s="157" t="s">
        <v>279</v>
      </c>
      <c r="B258" s="199" t="str">
        <f>CONCATENATE("出品表　（　",'【時計】入力欄'!I$3,"APREオークション　時計）")</f>
        <v>出品表　（　APREオークション　時計）</v>
      </c>
      <c r="C258" s="199"/>
      <c r="D258" s="199"/>
      <c r="J258" s="131"/>
    </row>
    <row r="259" spans="6:10" ht="3.75" customHeight="1" thickBot="1">
      <c r="F259" s="114"/>
      <c r="G259" s="114"/>
      <c r="H259" s="114"/>
      <c r="I259" s="114"/>
      <c r="J259" s="131"/>
    </row>
    <row r="260" spans="1:10" ht="33.75" customHeight="1" thickBot="1">
      <c r="A260" s="133"/>
      <c r="B260" s="130" t="s">
        <v>244</v>
      </c>
      <c r="C260" s="184" t="str">
        <f>IF('【時計】入力欄'!C166="","",'【時計】入力欄'!C166)</f>
        <v/>
      </c>
      <c r="D260" s="134" t="s">
        <v>20</v>
      </c>
      <c r="E260" s="135"/>
      <c r="F260" s="115" t="s">
        <v>208</v>
      </c>
      <c r="G260" s="195" t="str">
        <f>IF('【時計】入力欄'!C$3="","",'【時計】入力欄'!C$3)</f>
        <v/>
      </c>
      <c r="H260" s="196"/>
      <c r="I260" s="197"/>
      <c r="J260" s="131"/>
    </row>
    <row r="261" spans="1:10" ht="5.25" customHeight="1" thickBot="1">
      <c r="A261" s="47"/>
      <c r="B261" s="45"/>
      <c r="G261" s="81"/>
      <c r="H261" s="81"/>
      <c r="I261" s="39"/>
      <c r="J261" s="131"/>
    </row>
    <row r="262" spans="1:10" ht="45" customHeight="1">
      <c r="A262" s="48" t="s">
        <v>2</v>
      </c>
      <c r="B262" s="49" t="s">
        <v>7</v>
      </c>
      <c r="C262" s="49" t="s">
        <v>21</v>
      </c>
      <c r="D262" s="137" t="s">
        <v>6</v>
      </c>
      <c r="E262" s="49" t="s">
        <v>280</v>
      </c>
      <c r="F262" s="51" t="s">
        <v>292</v>
      </c>
      <c r="G262" s="208" t="s">
        <v>302</v>
      </c>
      <c r="H262" s="158" t="s">
        <v>281</v>
      </c>
      <c r="I262" s="23"/>
      <c r="J262" s="131"/>
    </row>
    <row r="263" spans="1:12" ht="45" customHeight="1">
      <c r="A263" s="139" t="s">
        <v>249</v>
      </c>
      <c r="B263" s="80" t="str">
        <f>IF('【時計】入力欄'!E166="","",'【時計】入力欄'!E166)</f>
        <v/>
      </c>
      <c r="C263" s="22" t="str">
        <f>IF('【時計】入力欄'!F166="","",'【時計】入力欄'!F166)</f>
        <v/>
      </c>
      <c r="D263" s="159" t="str">
        <f>CONCATENATE(IF('【時計】入力欄'!G166="","",'【時計】入力欄'!G166&amp;" "),IF('【時計】入力欄'!H166="","",'【時計】入力欄'!H166&amp;" "),IF('【時計】入力欄'!I166="","",'【時計】入力欄'!I166&amp;" "),IF('【時計】入力欄'!J166="","",'【時計】入力欄'!J166&amp;" "))</f>
        <v/>
      </c>
      <c r="E263" s="141" t="str">
        <f>IF('【時計】入力欄'!K166="","",'【時計】入力欄'!K166&amp;"g")</f>
        <v/>
      </c>
      <c r="F263" s="163" t="str">
        <f>IF('【時計】入力欄'!L166="","",'【時計】入力欄'!L166)</f>
        <v/>
      </c>
      <c r="G263" s="44" t="str">
        <f>IF('【時計】入力欄'!O166="","",'【時計】入力欄'!O166)</f>
        <v/>
      </c>
      <c r="H263" s="15"/>
      <c r="I263" s="14"/>
      <c r="J263" s="131"/>
      <c r="L263" s="118"/>
    </row>
    <row r="264" spans="1:12" s="61" customFormat="1" ht="45" customHeight="1">
      <c r="A264" s="143" t="s">
        <v>250</v>
      </c>
      <c r="B264" s="53" t="str">
        <f>IF('【時計】入力欄'!E167="","",'【時計】入力欄'!E167)</f>
        <v/>
      </c>
      <c r="C264" s="54" t="str">
        <f>IF('【時計】入力欄'!F167="","",'【時計】入力欄'!F167)</f>
        <v/>
      </c>
      <c r="D264" s="160" t="str">
        <f>CONCATENATE(IF('【時計】入力欄'!G167="","",'【時計】入力欄'!G167&amp;" "),IF('【時計】入力欄'!H167="","",'【時計】入力欄'!H167&amp;" "),IF('【時計】入力欄'!I167="","",'【時計】入力欄'!I167&amp;" "),IF('【時計】入力欄'!J167="","",'【時計】入力欄'!J167&amp;" "))</f>
        <v/>
      </c>
      <c r="E264" s="145" t="str">
        <f>IF('【時計】入力欄'!K167="","",'【時計】入力欄'!K167&amp;"g")</f>
        <v/>
      </c>
      <c r="F264" s="164" t="str">
        <f>IF('【時計】入力欄'!L167="","",'【時計】入力欄'!L167)</f>
        <v/>
      </c>
      <c r="G264" s="57" t="str">
        <f>IF('【時計】入力欄'!O167="","",'【時計】入力欄'!O167)</f>
        <v/>
      </c>
      <c r="H264" s="55"/>
      <c r="I264" s="58"/>
      <c r="J264" s="59"/>
      <c r="K264" s="60"/>
      <c r="L264" s="118"/>
    </row>
    <row r="265" spans="1:12" ht="45" customHeight="1">
      <c r="A265" s="139" t="s">
        <v>251</v>
      </c>
      <c r="B265" s="80" t="str">
        <f>IF('【時計】入力欄'!E168="","",'【時計】入力欄'!E168)</f>
        <v/>
      </c>
      <c r="C265" s="22" t="str">
        <f>IF('【時計】入力欄'!F168="","",'【時計】入力欄'!F168)</f>
        <v/>
      </c>
      <c r="D265" s="159" t="str">
        <f>CONCATENATE(IF('【時計】入力欄'!G168="","",'【時計】入力欄'!G168&amp;" "),IF('【時計】入力欄'!H168="","",'【時計】入力欄'!H168&amp;" "),IF('【時計】入力欄'!I168="","",'【時計】入力欄'!I168&amp;" "),IF('【時計】入力欄'!J168="","",'【時計】入力欄'!J168&amp;" "))</f>
        <v/>
      </c>
      <c r="E265" s="141" t="str">
        <f>IF('【時計】入力欄'!K168="","",'【時計】入力欄'!K168&amp;"g")</f>
        <v/>
      </c>
      <c r="F265" s="163" t="str">
        <f>IF('【時計】入力欄'!L168="","",'【時計】入力欄'!L168)</f>
        <v/>
      </c>
      <c r="G265" s="44" t="str">
        <f>IF('【時計】入力欄'!O168="","",'【時計】入力欄'!O168)</f>
        <v/>
      </c>
      <c r="H265" s="15"/>
      <c r="I265" s="14"/>
      <c r="J265" s="131"/>
      <c r="L265" s="118"/>
    </row>
    <row r="266" spans="1:12" s="61" customFormat="1" ht="45" customHeight="1">
      <c r="A266" s="143" t="s">
        <v>252</v>
      </c>
      <c r="B266" s="53" t="str">
        <f>IF('【時計】入力欄'!E169="","",'【時計】入力欄'!E169)</f>
        <v/>
      </c>
      <c r="C266" s="54" t="str">
        <f>IF('【時計】入力欄'!F169="","",'【時計】入力欄'!F169)</f>
        <v/>
      </c>
      <c r="D266" s="160" t="str">
        <f>CONCATENATE(IF('【時計】入力欄'!G169="","",'【時計】入力欄'!G169&amp;" "),IF('【時計】入力欄'!H169="","",'【時計】入力欄'!H169&amp;" "),IF('【時計】入力欄'!I169="","",'【時計】入力欄'!I169&amp;" "),IF('【時計】入力欄'!J169="","",'【時計】入力欄'!J169&amp;" "))</f>
        <v/>
      </c>
      <c r="E266" s="145" t="str">
        <f>IF('【時計】入力欄'!K169="","",'【時計】入力欄'!K169&amp;"g")</f>
        <v/>
      </c>
      <c r="F266" s="164" t="str">
        <f>IF('【時計】入力欄'!L169="","",'【時計】入力欄'!L169)</f>
        <v/>
      </c>
      <c r="G266" s="57" t="str">
        <f>IF('【時計】入力欄'!O169="","",'【時計】入力欄'!O169)</f>
        <v/>
      </c>
      <c r="H266" s="55"/>
      <c r="I266" s="58"/>
      <c r="J266" s="59"/>
      <c r="K266" s="60"/>
      <c r="L266" s="118"/>
    </row>
    <row r="267" spans="1:12" ht="45" customHeight="1">
      <c r="A267" s="139" t="s">
        <v>253</v>
      </c>
      <c r="B267" s="80" t="str">
        <f>IF('【時計】入力欄'!E170="","",'【時計】入力欄'!E170)</f>
        <v/>
      </c>
      <c r="C267" s="22" t="str">
        <f>IF('【時計】入力欄'!F170="","",'【時計】入力欄'!F170)</f>
        <v/>
      </c>
      <c r="D267" s="159" t="str">
        <f>CONCATENATE(IF('【時計】入力欄'!G170="","",'【時計】入力欄'!G170&amp;" "),IF('【時計】入力欄'!H170="","",'【時計】入力欄'!H170&amp;" "),IF('【時計】入力欄'!I170="","",'【時計】入力欄'!I170&amp;" "),IF('【時計】入力欄'!J170="","",'【時計】入力欄'!J170&amp;" "))</f>
        <v/>
      </c>
      <c r="E267" s="141" t="str">
        <f>IF('【時計】入力欄'!K170="","",'【時計】入力欄'!K170&amp;"g")</f>
        <v/>
      </c>
      <c r="F267" s="163" t="str">
        <f>IF('【時計】入力欄'!L170="","",'【時計】入力欄'!L170)</f>
        <v/>
      </c>
      <c r="G267" s="44" t="str">
        <f>IF('【時計】入力欄'!O170="","",'【時計】入力欄'!O170)</f>
        <v/>
      </c>
      <c r="H267" s="15"/>
      <c r="I267" s="14"/>
      <c r="J267" s="131"/>
      <c r="L267" s="118"/>
    </row>
    <row r="268" spans="1:12" s="61" customFormat="1" ht="45" customHeight="1">
      <c r="A268" s="143" t="s">
        <v>254</v>
      </c>
      <c r="B268" s="53" t="str">
        <f>IF('【時計】入力欄'!E171="","",'【時計】入力欄'!E171)</f>
        <v/>
      </c>
      <c r="C268" s="54" t="str">
        <f>IF('【時計】入力欄'!F171="","",'【時計】入力欄'!F171)</f>
        <v/>
      </c>
      <c r="D268" s="160" t="str">
        <f>CONCATENATE(IF('【時計】入力欄'!G171="","",'【時計】入力欄'!G171&amp;" "),IF('【時計】入力欄'!H171="","",'【時計】入力欄'!H171&amp;" "),IF('【時計】入力欄'!I171="","",'【時計】入力欄'!I171&amp;" "),IF('【時計】入力欄'!J171="","",'【時計】入力欄'!J171&amp;" "))</f>
        <v/>
      </c>
      <c r="E268" s="145" t="str">
        <f>IF('【時計】入力欄'!K171="","",'【時計】入力欄'!K171&amp;"g")</f>
        <v/>
      </c>
      <c r="F268" s="164" t="str">
        <f>IF('【時計】入力欄'!L171="","",'【時計】入力欄'!L171)</f>
        <v/>
      </c>
      <c r="G268" s="57" t="str">
        <f>IF('【時計】入力欄'!O171="","",'【時計】入力欄'!O171)</f>
        <v/>
      </c>
      <c r="H268" s="55"/>
      <c r="I268" s="58"/>
      <c r="J268" s="59"/>
      <c r="K268" s="60"/>
      <c r="L268" s="118"/>
    </row>
    <row r="269" spans="1:12" ht="45" customHeight="1">
      <c r="A269" s="139" t="s">
        <v>255</v>
      </c>
      <c r="B269" s="80" t="str">
        <f>IF('【時計】入力欄'!E172="","",'【時計】入力欄'!E172)</f>
        <v/>
      </c>
      <c r="C269" s="22" t="str">
        <f>IF('【時計】入力欄'!F172="","",'【時計】入力欄'!F172)</f>
        <v/>
      </c>
      <c r="D269" s="159" t="str">
        <f>CONCATENATE(IF('【時計】入力欄'!G172="","",'【時計】入力欄'!G172&amp;" "),IF('【時計】入力欄'!H172="","",'【時計】入力欄'!H172&amp;" "),IF('【時計】入力欄'!I172="","",'【時計】入力欄'!I172&amp;" "),IF('【時計】入力欄'!J172="","",'【時計】入力欄'!J172&amp;" "))</f>
        <v/>
      </c>
      <c r="E269" s="141" t="str">
        <f>IF('【時計】入力欄'!K172="","",'【時計】入力欄'!K172&amp;"g")</f>
        <v/>
      </c>
      <c r="F269" s="163" t="str">
        <f>IF('【時計】入力欄'!L172="","",'【時計】入力欄'!L172)</f>
        <v/>
      </c>
      <c r="G269" s="44" t="str">
        <f>IF('【時計】入力欄'!O172="","",'【時計】入力欄'!O172)</f>
        <v/>
      </c>
      <c r="H269" s="15"/>
      <c r="I269" s="14"/>
      <c r="J269" s="131"/>
      <c r="L269" s="118"/>
    </row>
    <row r="270" spans="1:12" s="61" customFormat="1" ht="45" customHeight="1">
      <c r="A270" s="143" t="s">
        <v>256</v>
      </c>
      <c r="B270" s="53" t="str">
        <f>IF('【時計】入力欄'!E173="","",'【時計】入力欄'!E173)</f>
        <v/>
      </c>
      <c r="C270" s="54" t="str">
        <f>IF('【時計】入力欄'!F173="","",'【時計】入力欄'!F173)</f>
        <v/>
      </c>
      <c r="D270" s="160" t="str">
        <f>CONCATENATE(IF('【時計】入力欄'!G173="","",'【時計】入力欄'!G173&amp;" "),IF('【時計】入力欄'!H173="","",'【時計】入力欄'!H173&amp;" "),IF('【時計】入力欄'!I173="","",'【時計】入力欄'!I173&amp;" "),IF('【時計】入力欄'!J173="","",'【時計】入力欄'!J173&amp;" "))</f>
        <v/>
      </c>
      <c r="E270" s="145" t="str">
        <f>IF('【時計】入力欄'!K173="","",'【時計】入力欄'!K173&amp;"g")</f>
        <v/>
      </c>
      <c r="F270" s="164" t="str">
        <f>IF('【時計】入力欄'!L173="","",'【時計】入力欄'!L173)</f>
        <v/>
      </c>
      <c r="G270" s="57" t="str">
        <f>IF('【時計】入力欄'!O173="","",'【時計】入力欄'!O173)</f>
        <v/>
      </c>
      <c r="H270" s="55"/>
      <c r="I270" s="58"/>
      <c r="J270" s="59"/>
      <c r="K270" s="60"/>
      <c r="L270" s="118"/>
    </row>
    <row r="271" spans="1:12" ht="45" customHeight="1">
      <c r="A271" s="139" t="s">
        <v>257</v>
      </c>
      <c r="B271" s="80" t="str">
        <f>IF('【時計】入力欄'!E174="","",'【時計】入力欄'!E174)</f>
        <v/>
      </c>
      <c r="C271" s="22" t="str">
        <f>IF('【時計】入力欄'!F174="","",'【時計】入力欄'!F174)</f>
        <v/>
      </c>
      <c r="D271" s="159" t="str">
        <f>CONCATENATE(IF('【時計】入力欄'!G174="","",'【時計】入力欄'!G174&amp;" "),IF('【時計】入力欄'!H174="","",'【時計】入力欄'!H174&amp;" "),IF('【時計】入力欄'!I174="","",'【時計】入力欄'!I174&amp;" "),IF('【時計】入力欄'!J174="","",'【時計】入力欄'!J174&amp;" "))</f>
        <v/>
      </c>
      <c r="E271" s="141" t="str">
        <f>IF('【時計】入力欄'!K174="","",'【時計】入力欄'!K174&amp;"g")</f>
        <v/>
      </c>
      <c r="F271" s="163" t="str">
        <f>IF('【時計】入力欄'!L174="","",'【時計】入力欄'!L174)</f>
        <v/>
      </c>
      <c r="G271" s="44" t="str">
        <f>IF('【時計】入力欄'!O174="","",'【時計】入力欄'!O174)</f>
        <v/>
      </c>
      <c r="H271" s="15"/>
      <c r="I271" s="14"/>
      <c r="J271" s="131"/>
      <c r="L271" s="118"/>
    </row>
    <row r="272" spans="1:12" s="61" customFormat="1" ht="45" customHeight="1" thickBot="1">
      <c r="A272" s="147" t="s">
        <v>258</v>
      </c>
      <c r="B272" s="62" t="str">
        <f>IF('【時計】入力欄'!E175="","",'【時計】入力欄'!E175)</f>
        <v/>
      </c>
      <c r="C272" s="63" t="str">
        <f>IF('【時計】入力欄'!F175="","",'【時計】入力欄'!F175)</f>
        <v/>
      </c>
      <c r="D272" s="161" t="str">
        <f>CONCATENATE(IF('【時計】入力欄'!G175="","",'【時計】入力欄'!G175&amp;" "),IF('【時計】入力欄'!H175="","",'【時計】入力欄'!H175&amp;" "),IF('【時計】入力欄'!I175="","",'【時計】入力欄'!I175&amp;" "),IF('【時計】入力欄'!J175="","",'【時計】入力欄'!J175&amp;" "))</f>
        <v/>
      </c>
      <c r="E272" s="149" t="str">
        <f>IF('【時計】入力欄'!K175="","",'【時計】入力欄'!K175&amp;"g")</f>
        <v/>
      </c>
      <c r="F272" s="165" t="str">
        <f>IF('【時計】入力欄'!L175="","",'【時計】入力欄'!L175)</f>
        <v/>
      </c>
      <c r="G272" s="57" t="str">
        <f>IF('【時計】入力欄'!O175="","",'【時計】入力欄'!O175)</f>
        <v/>
      </c>
      <c r="H272" s="55"/>
      <c r="I272" s="58"/>
      <c r="J272" s="59"/>
      <c r="K272" s="60"/>
      <c r="L272" s="118"/>
    </row>
    <row r="273" spans="6:10" ht="20.25" customHeight="1">
      <c r="F273" s="65"/>
      <c r="G273" s="28"/>
      <c r="H273" s="28"/>
      <c r="I273" s="28"/>
      <c r="J273" s="131"/>
    </row>
    <row r="274" spans="1:10" ht="14.4">
      <c r="A274" s="157" t="s">
        <v>279</v>
      </c>
      <c r="B274" s="199" t="str">
        <f>CONCATENATE("出品表　（　",'【時計】入力欄'!I$3,"APREオークション　時計）")</f>
        <v>出品表　（　APREオークション　時計）</v>
      </c>
      <c r="C274" s="199"/>
      <c r="D274" s="199"/>
      <c r="J274" s="131"/>
    </row>
    <row r="275" spans="6:10" ht="3.75" customHeight="1" thickBot="1">
      <c r="F275" s="114"/>
      <c r="G275" s="114"/>
      <c r="H275" s="114"/>
      <c r="I275" s="114"/>
      <c r="J275" s="131"/>
    </row>
    <row r="276" spans="1:10" ht="33.75" customHeight="1" thickBot="1">
      <c r="A276" s="133"/>
      <c r="B276" s="130" t="s">
        <v>244</v>
      </c>
      <c r="C276" s="184" t="str">
        <f>IF('【時計】入力欄'!C176="","",'【時計】入力欄'!C176)</f>
        <v/>
      </c>
      <c r="D276" s="134" t="s">
        <v>20</v>
      </c>
      <c r="E276" s="135"/>
      <c r="F276" s="115" t="s">
        <v>208</v>
      </c>
      <c r="G276" s="195" t="str">
        <f>IF('【時計】入力欄'!C$3="","",'【時計】入力欄'!C$3)</f>
        <v/>
      </c>
      <c r="H276" s="196"/>
      <c r="I276" s="197"/>
      <c r="J276" s="131"/>
    </row>
    <row r="277" spans="1:10" ht="5.25" customHeight="1" thickBot="1">
      <c r="A277" s="47"/>
      <c r="B277" s="45"/>
      <c r="G277" s="81"/>
      <c r="H277" s="81"/>
      <c r="I277" s="39"/>
      <c r="J277" s="131"/>
    </row>
    <row r="278" spans="1:10" ht="45" customHeight="1">
      <c r="A278" s="48" t="s">
        <v>2</v>
      </c>
      <c r="B278" s="49" t="s">
        <v>7</v>
      </c>
      <c r="C278" s="49" t="s">
        <v>21</v>
      </c>
      <c r="D278" s="137" t="s">
        <v>6</v>
      </c>
      <c r="E278" s="49" t="s">
        <v>280</v>
      </c>
      <c r="F278" s="51" t="s">
        <v>292</v>
      </c>
      <c r="G278" s="208" t="s">
        <v>302</v>
      </c>
      <c r="H278" s="158" t="s">
        <v>281</v>
      </c>
      <c r="I278" s="23"/>
      <c r="J278" s="131"/>
    </row>
    <row r="279" spans="1:12" ht="45" customHeight="1">
      <c r="A279" s="139" t="s">
        <v>249</v>
      </c>
      <c r="B279" s="80" t="str">
        <f>IF('【時計】入力欄'!E176="","",'【時計】入力欄'!E176)</f>
        <v/>
      </c>
      <c r="C279" s="22" t="str">
        <f>IF('【時計】入力欄'!F176="","",'【時計】入力欄'!F176)</f>
        <v/>
      </c>
      <c r="D279" s="159" t="str">
        <f>CONCATENATE(IF('【時計】入力欄'!G176="","",'【時計】入力欄'!G176&amp;" "),IF('【時計】入力欄'!H176="","",'【時計】入力欄'!H176&amp;" "),IF('【時計】入力欄'!I176="","",'【時計】入力欄'!I176&amp;" "),IF('【時計】入力欄'!J176="","",'【時計】入力欄'!J176&amp;" "))</f>
        <v/>
      </c>
      <c r="E279" s="141" t="str">
        <f>IF('【時計】入力欄'!K176="","",'【時計】入力欄'!K176&amp;"g")</f>
        <v/>
      </c>
      <c r="F279" s="163" t="str">
        <f>IF('【時計】入力欄'!L176="","",'【時計】入力欄'!L176)</f>
        <v/>
      </c>
      <c r="G279" s="44" t="str">
        <f>IF('【時計】入力欄'!O176="","",'【時計】入力欄'!O176)</f>
        <v/>
      </c>
      <c r="H279" s="15"/>
      <c r="I279" s="14"/>
      <c r="J279" s="131"/>
      <c r="L279" s="118"/>
    </row>
    <row r="280" spans="1:12" s="61" customFormat="1" ht="45" customHeight="1">
      <c r="A280" s="143" t="s">
        <v>250</v>
      </c>
      <c r="B280" s="53" t="str">
        <f>IF('【時計】入力欄'!E177="","",'【時計】入力欄'!E177)</f>
        <v/>
      </c>
      <c r="C280" s="54" t="str">
        <f>IF('【時計】入力欄'!F177="","",'【時計】入力欄'!F177)</f>
        <v/>
      </c>
      <c r="D280" s="160" t="str">
        <f>CONCATENATE(IF('【時計】入力欄'!G177="","",'【時計】入力欄'!G177&amp;" "),IF('【時計】入力欄'!H177="","",'【時計】入力欄'!H177&amp;" "),IF('【時計】入力欄'!I177="","",'【時計】入力欄'!I177&amp;" "),IF('【時計】入力欄'!J177="","",'【時計】入力欄'!J177&amp;" "))</f>
        <v/>
      </c>
      <c r="E280" s="145" t="str">
        <f>IF('【時計】入力欄'!K177="","",'【時計】入力欄'!K177&amp;"g")</f>
        <v/>
      </c>
      <c r="F280" s="164" t="str">
        <f>IF('【時計】入力欄'!L177="","",'【時計】入力欄'!L177)</f>
        <v/>
      </c>
      <c r="G280" s="57" t="str">
        <f>IF('【時計】入力欄'!O177="","",'【時計】入力欄'!O177)</f>
        <v/>
      </c>
      <c r="H280" s="55"/>
      <c r="I280" s="58"/>
      <c r="J280" s="59"/>
      <c r="K280" s="60"/>
      <c r="L280" s="118"/>
    </row>
    <row r="281" spans="1:12" ht="45" customHeight="1">
      <c r="A281" s="139" t="s">
        <v>251</v>
      </c>
      <c r="B281" s="80" t="str">
        <f>IF('【時計】入力欄'!E178="","",'【時計】入力欄'!E178)</f>
        <v/>
      </c>
      <c r="C281" s="22" t="str">
        <f>IF('【時計】入力欄'!F178="","",'【時計】入力欄'!F178)</f>
        <v/>
      </c>
      <c r="D281" s="159" t="str">
        <f>CONCATENATE(IF('【時計】入力欄'!G178="","",'【時計】入力欄'!G178&amp;" "),IF('【時計】入力欄'!H178="","",'【時計】入力欄'!H178&amp;" "),IF('【時計】入力欄'!I178="","",'【時計】入力欄'!I178&amp;" "),IF('【時計】入力欄'!J178="","",'【時計】入力欄'!J178&amp;" "))</f>
        <v/>
      </c>
      <c r="E281" s="141" t="str">
        <f>IF('【時計】入力欄'!K178="","",'【時計】入力欄'!K178&amp;"g")</f>
        <v/>
      </c>
      <c r="F281" s="163" t="str">
        <f>IF('【時計】入力欄'!L178="","",'【時計】入力欄'!L178)</f>
        <v/>
      </c>
      <c r="G281" s="44" t="str">
        <f>IF('【時計】入力欄'!O178="","",'【時計】入力欄'!O178)</f>
        <v/>
      </c>
      <c r="H281" s="15"/>
      <c r="I281" s="14"/>
      <c r="J281" s="131"/>
      <c r="L281" s="118"/>
    </row>
    <row r="282" spans="1:12" s="61" customFormat="1" ht="45" customHeight="1">
      <c r="A282" s="143" t="s">
        <v>252</v>
      </c>
      <c r="B282" s="53" t="str">
        <f>IF('【時計】入力欄'!E179="","",'【時計】入力欄'!E179)</f>
        <v/>
      </c>
      <c r="C282" s="54" t="str">
        <f>IF('【時計】入力欄'!F179="","",'【時計】入力欄'!F179)</f>
        <v/>
      </c>
      <c r="D282" s="160" t="str">
        <f>CONCATENATE(IF('【時計】入力欄'!G179="","",'【時計】入力欄'!G179&amp;" "),IF('【時計】入力欄'!H179="","",'【時計】入力欄'!H179&amp;" "),IF('【時計】入力欄'!I179="","",'【時計】入力欄'!I179&amp;" "),IF('【時計】入力欄'!J179="","",'【時計】入力欄'!J179&amp;" "))</f>
        <v/>
      </c>
      <c r="E282" s="145" t="str">
        <f>IF('【時計】入力欄'!K179="","",'【時計】入力欄'!K179&amp;"g")</f>
        <v/>
      </c>
      <c r="F282" s="164" t="str">
        <f>IF('【時計】入力欄'!L179="","",'【時計】入力欄'!L179)</f>
        <v/>
      </c>
      <c r="G282" s="57" t="str">
        <f>IF('【時計】入力欄'!O179="","",'【時計】入力欄'!O179)</f>
        <v/>
      </c>
      <c r="H282" s="55"/>
      <c r="I282" s="58"/>
      <c r="J282" s="59"/>
      <c r="K282" s="60"/>
      <c r="L282" s="118"/>
    </row>
    <row r="283" spans="1:12" ht="45" customHeight="1">
      <c r="A283" s="139" t="s">
        <v>253</v>
      </c>
      <c r="B283" s="80" t="str">
        <f>IF('【時計】入力欄'!E180="","",'【時計】入力欄'!E180)</f>
        <v/>
      </c>
      <c r="C283" s="22" t="str">
        <f>IF('【時計】入力欄'!F180="","",'【時計】入力欄'!F180)</f>
        <v/>
      </c>
      <c r="D283" s="159" t="str">
        <f>CONCATENATE(IF('【時計】入力欄'!G180="","",'【時計】入力欄'!G180&amp;" "),IF('【時計】入力欄'!H180="","",'【時計】入力欄'!H180&amp;" "),IF('【時計】入力欄'!I180="","",'【時計】入力欄'!I180&amp;" "),IF('【時計】入力欄'!J180="","",'【時計】入力欄'!J180&amp;" "))</f>
        <v/>
      </c>
      <c r="E283" s="141" t="str">
        <f>IF('【時計】入力欄'!K180="","",'【時計】入力欄'!K180&amp;"g")</f>
        <v/>
      </c>
      <c r="F283" s="163" t="str">
        <f>IF('【時計】入力欄'!L180="","",'【時計】入力欄'!L180)</f>
        <v/>
      </c>
      <c r="G283" s="44" t="str">
        <f>IF('【時計】入力欄'!O180="","",'【時計】入力欄'!O180)</f>
        <v/>
      </c>
      <c r="H283" s="15"/>
      <c r="I283" s="14"/>
      <c r="J283" s="131"/>
      <c r="L283" s="118"/>
    </row>
    <row r="284" spans="1:12" s="61" customFormat="1" ht="45" customHeight="1">
      <c r="A284" s="143" t="s">
        <v>254</v>
      </c>
      <c r="B284" s="53" t="str">
        <f>IF('【時計】入力欄'!E181="","",'【時計】入力欄'!E181)</f>
        <v/>
      </c>
      <c r="C284" s="54" t="str">
        <f>IF('【時計】入力欄'!F181="","",'【時計】入力欄'!F181)</f>
        <v/>
      </c>
      <c r="D284" s="160" t="str">
        <f>CONCATENATE(IF('【時計】入力欄'!G181="","",'【時計】入力欄'!G181&amp;" "),IF('【時計】入力欄'!H181="","",'【時計】入力欄'!H181&amp;" "),IF('【時計】入力欄'!I181="","",'【時計】入力欄'!I181&amp;" "),IF('【時計】入力欄'!J181="","",'【時計】入力欄'!J181&amp;" "))</f>
        <v/>
      </c>
      <c r="E284" s="145" t="str">
        <f>IF('【時計】入力欄'!K181="","",'【時計】入力欄'!K181&amp;"g")</f>
        <v/>
      </c>
      <c r="F284" s="164" t="str">
        <f>IF('【時計】入力欄'!L181="","",'【時計】入力欄'!L181)</f>
        <v/>
      </c>
      <c r="G284" s="57" t="str">
        <f>IF('【時計】入力欄'!O181="","",'【時計】入力欄'!O181)</f>
        <v/>
      </c>
      <c r="H284" s="55"/>
      <c r="I284" s="58"/>
      <c r="J284" s="59"/>
      <c r="K284" s="60"/>
      <c r="L284" s="118"/>
    </row>
    <row r="285" spans="1:12" ht="45" customHeight="1">
      <c r="A285" s="139" t="s">
        <v>255</v>
      </c>
      <c r="B285" s="80" t="str">
        <f>IF('【時計】入力欄'!E182="","",'【時計】入力欄'!E182)</f>
        <v/>
      </c>
      <c r="C285" s="22" t="str">
        <f>IF('【時計】入力欄'!F182="","",'【時計】入力欄'!F182)</f>
        <v/>
      </c>
      <c r="D285" s="159" t="str">
        <f>CONCATENATE(IF('【時計】入力欄'!G182="","",'【時計】入力欄'!G182&amp;" "),IF('【時計】入力欄'!H182="","",'【時計】入力欄'!H182&amp;" "),IF('【時計】入力欄'!I182="","",'【時計】入力欄'!I182&amp;" "),IF('【時計】入力欄'!J182="","",'【時計】入力欄'!J182&amp;" "))</f>
        <v/>
      </c>
      <c r="E285" s="141" t="str">
        <f>IF('【時計】入力欄'!K182="","",'【時計】入力欄'!K182&amp;"g")</f>
        <v/>
      </c>
      <c r="F285" s="163" t="str">
        <f>IF('【時計】入力欄'!L182="","",'【時計】入力欄'!L182)</f>
        <v/>
      </c>
      <c r="G285" s="44" t="str">
        <f>IF('【時計】入力欄'!O182="","",'【時計】入力欄'!O182)</f>
        <v/>
      </c>
      <c r="H285" s="15"/>
      <c r="I285" s="14"/>
      <c r="J285" s="131"/>
      <c r="L285" s="118"/>
    </row>
    <row r="286" spans="1:12" s="61" customFormat="1" ht="45" customHeight="1">
      <c r="A286" s="143" t="s">
        <v>256</v>
      </c>
      <c r="B286" s="53" t="str">
        <f>IF('【時計】入力欄'!E183="","",'【時計】入力欄'!E183)</f>
        <v/>
      </c>
      <c r="C286" s="54" t="str">
        <f>IF('【時計】入力欄'!F183="","",'【時計】入力欄'!F183)</f>
        <v/>
      </c>
      <c r="D286" s="160" t="str">
        <f>CONCATENATE(IF('【時計】入力欄'!G183="","",'【時計】入力欄'!G183&amp;" "),IF('【時計】入力欄'!H183="","",'【時計】入力欄'!H183&amp;" "),IF('【時計】入力欄'!I183="","",'【時計】入力欄'!I183&amp;" "),IF('【時計】入力欄'!J183="","",'【時計】入力欄'!J183&amp;" "))</f>
        <v/>
      </c>
      <c r="E286" s="145" t="str">
        <f>IF('【時計】入力欄'!K183="","",'【時計】入力欄'!K183&amp;"g")</f>
        <v/>
      </c>
      <c r="F286" s="164" t="str">
        <f>IF('【時計】入力欄'!L183="","",'【時計】入力欄'!L183)</f>
        <v/>
      </c>
      <c r="G286" s="57" t="str">
        <f>IF('【時計】入力欄'!O183="","",'【時計】入力欄'!O183)</f>
        <v/>
      </c>
      <c r="H286" s="55"/>
      <c r="I286" s="58"/>
      <c r="J286" s="59"/>
      <c r="K286" s="60"/>
      <c r="L286" s="118"/>
    </row>
    <row r="287" spans="1:12" ht="45" customHeight="1">
      <c r="A287" s="139" t="s">
        <v>257</v>
      </c>
      <c r="B287" s="80" t="str">
        <f>IF('【時計】入力欄'!E184="","",'【時計】入力欄'!E184)</f>
        <v/>
      </c>
      <c r="C287" s="22" t="str">
        <f>IF('【時計】入力欄'!F184="","",'【時計】入力欄'!F184)</f>
        <v/>
      </c>
      <c r="D287" s="159" t="str">
        <f>CONCATENATE(IF('【時計】入力欄'!G184="","",'【時計】入力欄'!G184&amp;" "),IF('【時計】入力欄'!H184="","",'【時計】入力欄'!H184&amp;" "),IF('【時計】入力欄'!I184="","",'【時計】入力欄'!I184&amp;" "),IF('【時計】入力欄'!J184="","",'【時計】入力欄'!J184&amp;" "))</f>
        <v/>
      </c>
      <c r="E287" s="141" t="str">
        <f>IF('【時計】入力欄'!K184="","",'【時計】入力欄'!K184&amp;"g")</f>
        <v/>
      </c>
      <c r="F287" s="163" t="str">
        <f>IF('【時計】入力欄'!L184="","",'【時計】入力欄'!L184)</f>
        <v/>
      </c>
      <c r="G287" s="44" t="str">
        <f>IF('【時計】入力欄'!O184="","",'【時計】入力欄'!O184)</f>
        <v/>
      </c>
      <c r="H287" s="15"/>
      <c r="I287" s="14"/>
      <c r="J287" s="131"/>
      <c r="L287" s="118"/>
    </row>
    <row r="288" spans="1:12" s="61" customFormat="1" ht="45" customHeight="1" thickBot="1">
      <c r="A288" s="147" t="s">
        <v>258</v>
      </c>
      <c r="B288" s="62" t="str">
        <f>IF('【時計】入力欄'!E185="","",'【時計】入力欄'!E185)</f>
        <v/>
      </c>
      <c r="C288" s="63" t="str">
        <f>IF('【時計】入力欄'!F185="","",'【時計】入力欄'!F185)</f>
        <v/>
      </c>
      <c r="D288" s="161" t="str">
        <f>CONCATENATE(IF('【時計】入力欄'!G185="","",'【時計】入力欄'!G185&amp;" "),IF('【時計】入力欄'!H185="","",'【時計】入力欄'!H185&amp;" "),IF('【時計】入力欄'!I185="","",'【時計】入力欄'!I185&amp;" "),IF('【時計】入力欄'!J185="","",'【時計】入力欄'!J185&amp;" "))</f>
        <v/>
      </c>
      <c r="E288" s="149" t="str">
        <f>IF('【時計】入力欄'!K185="","",'【時計】入力欄'!K185&amp;"g")</f>
        <v/>
      </c>
      <c r="F288" s="165" t="str">
        <f>IF('【時計】入力欄'!L185="","",'【時計】入力欄'!L185)</f>
        <v/>
      </c>
      <c r="G288" s="57" t="str">
        <f>IF('【時計】入力欄'!O185="","",'【時計】入力欄'!O185)</f>
        <v/>
      </c>
      <c r="H288" s="55"/>
      <c r="I288" s="58"/>
      <c r="J288" s="59"/>
      <c r="K288" s="60"/>
      <c r="L288" s="118"/>
    </row>
    <row r="289" spans="6:10" ht="15">
      <c r="F289" s="65"/>
      <c r="G289" s="28"/>
      <c r="H289" s="28"/>
      <c r="I289" s="28"/>
      <c r="J289" s="131"/>
    </row>
    <row r="290" spans="1:10" ht="14.4">
      <c r="A290" s="157" t="s">
        <v>279</v>
      </c>
      <c r="B290" s="199" t="str">
        <f>CONCATENATE("出品表　（　",'【時計】入力欄'!I$3,"APREオークション　時計）")</f>
        <v>出品表　（　APREオークション　時計）</v>
      </c>
      <c r="C290" s="199"/>
      <c r="D290" s="199"/>
      <c r="J290" s="131"/>
    </row>
    <row r="291" spans="6:10" ht="3.75" customHeight="1" thickBot="1">
      <c r="F291" s="114"/>
      <c r="G291" s="114"/>
      <c r="H291" s="114"/>
      <c r="I291" s="114"/>
      <c r="J291" s="131"/>
    </row>
    <row r="292" spans="1:10" ht="33.75" customHeight="1" thickBot="1">
      <c r="A292" s="133"/>
      <c r="B292" s="130" t="s">
        <v>244</v>
      </c>
      <c r="C292" s="184" t="str">
        <f>IF('【時計】入力欄'!C186="","",'【時計】入力欄'!C186)</f>
        <v/>
      </c>
      <c r="D292" s="134" t="s">
        <v>20</v>
      </c>
      <c r="E292" s="135"/>
      <c r="F292" s="115" t="s">
        <v>208</v>
      </c>
      <c r="G292" s="195" t="str">
        <f>IF('【時計】入力欄'!C$3="","",'【時計】入力欄'!C$3)</f>
        <v/>
      </c>
      <c r="H292" s="196"/>
      <c r="I292" s="197"/>
      <c r="J292" s="131"/>
    </row>
    <row r="293" spans="1:10" ht="5.25" customHeight="1" thickBot="1">
      <c r="A293" s="47"/>
      <c r="B293" s="45"/>
      <c r="G293" s="81"/>
      <c r="H293" s="81"/>
      <c r="I293" s="39"/>
      <c r="J293" s="131"/>
    </row>
    <row r="294" spans="1:10" ht="45" customHeight="1">
      <c r="A294" s="48" t="s">
        <v>2</v>
      </c>
      <c r="B294" s="49" t="s">
        <v>7</v>
      </c>
      <c r="C294" s="49" t="s">
        <v>21</v>
      </c>
      <c r="D294" s="137" t="s">
        <v>6</v>
      </c>
      <c r="E294" s="49" t="s">
        <v>280</v>
      </c>
      <c r="F294" s="51" t="s">
        <v>292</v>
      </c>
      <c r="G294" s="208" t="s">
        <v>302</v>
      </c>
      <c r="H294" s="158" t="s">
        <v>281</v>
      </c>
      <c r="I294" s="23"/>
      <c r="J294" s="131"/>
    </row>
    <row r="295" spans="1:12" ht="45" customHeight="1">
      <c r="A295" s="139" t="s">
        <v>249</v>
      </c>
      <c r="B295" s="80" t="str">
        <f>IF('【時計】入力欄'!E186="","",'【時計】入力欄'!E186)</f>
        <v/>
      </c>
      <c r="C295" s="22" t="str">
        <f>IF('【時計】入力欄'!F186="","",'【時計】入力欄'!F186)</f>
        <v/>
      </c>
      <c r="D295" s="159" t="str">
        <f>CONCATENATE(IF('【時計】入力欄'!G186="","",'【時計】入力欄'!G186&amp;" "),IF('【時計】入力欄'!H186="","",'【時計】入力欄'!H186&amp;" "),IF('【時計】入力欄'!I186="","",'【時計】入力欄'!I186&amp;" "),IF('【時計】入力欄'!J186="","",'【時計】入力欄'!J186&amp;" "))</f>
        <v/>
      </c>
      <c r="E295" s="141" t="str">
        <f>IF('【時計】入力欄'!K186="","",'【時計】入力欄'!K186&amp;"g")</f>
        <v/>
      </c>
      <c r="F295" s="163" t="str">
        <f>IF('【時計】入力欄'!L186="","",'【時計】入力欄'!L186)</f>
        <v/>
      </c>
      <c r="G295" s="44" t="str">
        <f>IF('【時計】入力欄'!O186="","",'【時計】入力欄'!O186)</f>
        <v/>
      </c>
      <c r="H295" s="15"/>
      <c r="I295" s="14"/>
      <c r="J295" s="131"/>
      <c r="L295" s="118"/>
    </row>
    <row r="296" spans="1:12" s="61" customFormat="1" ht="45" customHeight="1">
      <c r="A296" s="143" t="s">
        <v>250</v>
      </c>
      <c r="B296" s="53" t="str">
        <f>IF('【時計】入力欄'!E187="","",'【時計】入力欄'!E187)</f>
        <v/>
      </c>
      <c r="C296" s="54" t="str">
        <f>IF('【時計】入力欄'!F187="","",'【時計】入力欄'!F187)</f>
        <v/>
      </c>
      <c r="D296" s="160" t="str">
        <f>CONCATENATE(IF('【時計】入力欄'!G187="","",'【時計】入力欄'!G187&amp;" "),IF('【時計】入力欄'!H187="","",'【時計】入力欄'!H187&amp;" "),IF('【時計】入力欄'!I187="","",'【時計】入力欄'!I187&amp;" "),IF('【時計】入力欄'!J187="","",'【時計】入力欄'!J187&amp;" "))</f>
        <v/>
      </c>
      <c r="E296" s="145" t="str">
        <f>IF('【時計】入力欄'!K187="","",'【時計】入力欄'!K187&amp;"g")</f>
        <v/>
      </c>
      <c r="F296" s="164" t="str">
        <f>IF('【時計】入力欄'!L187="","",'【時計】入力欄'!L187)</f>
        <v/>
      </c>
      <c r="G296" s="57" t="str">
        <f>IF('【時計】入力欄'!O187="","",'【時計】入力欄'!O187)</f>
        <v/>
      </c>
      <c r="H296" s="55"/>
      <c r="I296" s="58"/>
      <c r="J296" s="59"/>
      <c r="K296" s="60"/>
      <c r="L296" s="118"/>
    </row>
    <row r="297" spans="1:12" ht="45" customHeight="1">
      <c r="A297" s="139" t="s">
        <v>251</v>
      </c>
      <c r="B297" s="80" t="str">
        <f>IF('【時計】入力欄'!E188="","",'【時計】入力欄'!E188)</f>
        <v/>
      </c>
      <c r="C297" s="22" t="str">
        <f>IF('【時計】入力欄'!F188="","",'【時計】入力欄'!F188)</f>
        <v/>
      </c>
      <c r="D297" s="159" t="str">
        <f>CONCATENATE(IF('【時計】入力欄'!G188="","",'【時計】入力欄'!G188&amp;" "),IF('【時計】入力欄'!H188="","",'【時計】入力欄'!H188&amp;" "),IF('【時計】入力欄'!I188="","",'【時計】入力欄'!I188&amp;" "),IF('【時計】入力欄'!J188="","",'【時計】入力欄'!J188&amp;" "))</f>
        <v/>
      </c>
      <c r="E297" s="141" t="str">
        <f>IF('【時計】入力欄'!K188="","",'【時計】入力欄'!K188&amp;"g")</f>
        <v/>
      </c>
      <c r="F297" s="163" t="str">
        <f>IF('【時計】入力欄'!L188="","",'【時計】入力欄'!L188)</f>
        <v/>
      </c>
      <c r="G297" s="44" t="str">
        <f>IF('【時計】入力欄'!O188="","",'【時計】入力欄'!O188)</f>
        <v/>
      </c>
      <c r="H297" s="15"/>
      <c r="I297" s="14"/>
      <c r="J297" s="131"/>
      <c r="L297" s="118"/>
    </row>
    <row r="298" spans="1:12" s="61" customFormat="1" ht="45" customHeight="1">
      <c r="A298" s="143" t="s">
        <v>252</v>
      </c>
      <c r="B298" s="53" t="str">
        <f>IF('【時計】入力欄'!E189="","",'【時計】入力欄'!E189)</f>
        <v/>
      </c>
      <c r="C298" s="54" t="str">
        <f>IF('【時計】入力欄'!F189="","",'【時計】入力欄'!F189)</f>
        <v/>
      </c>
      <c r="D298" s="160" t="str">
        <f>CONCATENATE(IF('【時計】入力欄'!G189="","",'【時計】入力欄'!G189&amp;" "),IF('【時計】入力欄'!H189="","",'【時計】入力欄'!H189&amp;" "),IF('【時計】入力欄'!I189="","",'【時計】入力欄'!I189&amp;" "),IF('【時計】入力欄'!J189="","",'【時計】入力欄'!J189&amp;" "))</f>
        <v/>
      </c>
      <c r="E298" s="145" t="str">
        <f>IF('【時計】入力欄'!K189="","",'【時計】入力欄'!K189&amp;"g")</f>
        <v/>
      </c>
      <c r="F298" s="164" t="str">
        <f>IF('【時計】入力欄'!L189="","",'【時計】入力欄'!L189)</f>
        <v/>
      </c>
      <c r="G298" s="57" t="str">
        <f>IF('【時計】入力欄'!O189="","",'【時計】入力欄'!O189)</f>
        <v/>
      </c>
      <c r="H298" s="55"/>
      <c r="I298" s="58"/>
      <c r="J298" s="59"/>
      <c r="K298" s="60"/>
      <c r="L298" s="118"/>
    </row>
    <row r="299" spans="1:12" ht="45" customHeight="1">
      <c r="A299" s="139" t="s">
        <v>253</v>
      </c>
      <c r="B299" s="80" t="str">
        <f>IF('【時計】入力欄'!E190="","",'【時計】入力欄'!E190)</f>
        <v/>
      </c>
      <c r="C299" s="22" t="str">
        <f>IF('【時計】入力欄'!F190="","",'【時計】入力欄'!F190)</f>
        <v/>
      </c>
      <c r="D299" s="159" t="str">
        <f>CONCATENATE(IF('【時計】入力欄'!G190="","",'【時計】入力欄'!G190&amp;" "),IF('【時計】入力欄'!H190="","",'【時計】入力欄'!H190&amp;" "),IF('【時計】入力欄'!I190="","",'【時計】入力欄'!I190&amp;" "),IF('【時計】入力欄'!J190="","",'【時計】入力欄'!J190&amp;" "))</f>
        <v/>
      </c>
      <c r="E299" s="141" t="str">
        <f>IF('【時計】入力欄'!K190="","",'【時計】入力欄'!K190&amp;"g")</f>
        <v/>
      </c>
      <c r="F299" s="163" t="str">
        <f>IF('【時計】入力欄'!L190="","",'【時計】入力欄'!L190)</f>
        <v/>
      </c>
      <c r="G299" s="44" t="str">
        <f>IF('【時計】入力欄'!O190="","",'【時計】入力欄'!O190)</f>
        <v/>
      </c>
      <c r="H299" s="15"/>
      <c r="I299" s="14"/>
      <c r="J299" s="131"/>
      <c r="L299" s="118"/>
    </row>
    <row r="300" spans="1:12" s="61" customFormat="1" ht="45" customHeight="1">
      <c r="A300" s="143" t="s">
        <v>254</v>
      </c>
      <c r="B300" s="53" t="str">
        <f>IF('【時計】入力欄'!E191="","",'【時計】入力欄'!E191)</f>
        <v/>
      </c>
      <c r="C300" s="54" t="str">
        <f>IF('【時計】入力欄'!F191="","",'【時計】入力欄'!F191)</f>
        <v/>
      </c>
      <c r="D300" s="160" t="str">
        <f>CONCATENATE(IF('【時計】入力欄'!G191="","",'【時計】入力欄'!G191&amp;" "),IF('【時計】入力欄'!H191="","",'【時計】入力欄'!H191&amp;" "),IF('【時計】入力欄'!I191="","",'【時計】入力欄'!I191&amp;" "),IF('【時計】入力欄'!J191="","",'【時計】入力欄'!J191&amp;" "))</f>
        <v/>
      </c>
      <c r="E300" s="145" t="str">
        <f>IF('【時計】入力欄'!K191="","",'【時計】入力欄'!K191&amp;"g")</f>
        <v/>
      </c>
      <c r="F300" s="164" t="str">
        <f>IF('【時計】入力欄'!L191="","",'【時計】入力欄'!L191)</f>
        <v/>
      </c>
      <c r="G300" s="57" t="str">
        <f>IF('【時計】入力欄'!O191="","",'【時計】入力欄'!O191)</f>
        <v/>
      </c>
      <c r="H300" s="55"/>
      <c r="I300" s="58"/>
      <c r="J300" s="59"/>
      <c r="K300" s="60"/>
      <c r="L300" s="118"/>
    </row>
    <row r="301" spans="1:12" ht="45" customHeight="1">
      <c r="A301" s="139" t="s">
        <v>255</v>
      </c>
      <c r="B301" s="80" t="str">
        <f>IF('【時計】入力欄'!E192="","",'【時計】入力欄'!E192)</f>
        <v/>
      </c>
      <c r="C301" s="22" t="str">
        <f>IF('【時計】入力欄'!F192="","",'【時計】入力欄'!F192)</f>
        <v/>
      </c>
      <c r="D301" s="159" t="str">
        <f>CONCATENATE(IF('【時計】入力欄'!G192="","",'【時計】入力欄'!G192&amp;" "),IF('【時計】入力欄'!H192="","",'【時計】入力欄'!H192&amp;" "),IF('【時計】入力欄'!I192="","",'【時計】入力欄'!I192&amp;" "),IF('【時計】入力欄'!J192="","",'【時計】入力欄'!J192&amp;" "))</f>
        <v/>
      </c>
      <c r="E301" s="141" t="str">
        <f>IF('【時計】入力欄'!K192="","",'【時計】入力欄'!K192&amp;"g")</f>
        <v/>
      </c>
      <c r="F301" s="163" t="str">
        <f>IF('【時計】入力欄'!L192="","",'【時計】入力欄'!L192)</f>
        <v/>
      </c>
      <c r="G301" s="44" t="str">
        <f>IF('【時計】入力欄'!O192="","",'【時計】入力欄'!O192)</f>
        <v/>
      </c>
      <c r="H301" s="15"/>
      <c r="I301" s="14"/>
      <c r="J301" s="131"/>
      <c r="L301" s="118"/>
    </row>
    <row r="302" spans="1:12" s="61" customFormat="1" ht="45" customHeight="1">
      <c r="A302" s="143" t="s">
        <v>256</v>
      </c>
      <c r="B302" s="53" t="str">
        <f>IF('【時計】入力欄'!E193="","",'【時計】入力欄'!E193)</f>
        <v/>
      </c>
      <c r="C302" s="54" t="str">
        <f>IF('【時計】入力欄'!F193="","",'【時計】入力欄'!F193)</f>
        <v/>
      </c>
      <c r="D302" s="160" t="str">
        <f>CONCATENATE(IF('【時計】入力欄'!G193="","",'【時計】入力欄'!G193&amp;" "),IF('【時計】入力欄'!H193="","",'【時計】入力欄'!H193&amp;" "),IF('【時計】入力欄'!I193="","",'【時計】入力欄'!I193&amp;" "),IF('【時計】入力欄'!J193="","",'【時計】入力欄'!J193&amp;" "))</f>
        <v/>
      </c>
      <c r="E302" s="145" t="str">
        <f>IF('【時計】入力欄'!K193="","",'【時計】入力欄'!K193&amp;"g")</f>
        <v/>
      </c>
      <c r="F302" s="164" t="str">
        <f>IF('【時計】入力欄'!L193="","",'【時計】入力欄'!L193)</f>
        <v/>
      </c>
      <c r="G302" s="57" t="str">
        <f>IF('【時計】入力欄'!O193="","",'【時計】入力欄'!O193)</f>
        <v/>
      </c>
      <c r="H302" s="55"/>
      <c r="I302" s="58"/>
      <c r="J302" s="59"/>
      <c r="K302" s="60"/>
      <c r="L302" s="118"/>
    </row>
    <row r="303" spans="1:12" ht="45" customHeight="1">
      <c r="A303" s="139" t="s">
        <v>257</v>
      </c>
      <c r="B303" s="80" t="str">
        <f>IF('【時計】入力欄'!E194="","",'【時計】入力欄'!E194)</f>
        <v/>
      </c>
      <c r="C303" s="22" t="str">
        <f>IF('【時計】入力欄'!F194="","",'【時計】入力欄'!F194)</f>
        <v/>
      </c>
      <c r="D303" s="159" t="str">
        <f>CONCATENATE(IF('【時計】入力欄'!G194="","",'【時計】入力欄'!G194&amp;" "),IF('【時計】入力欄'!H194="","",'【時計】入力欄'!H194&amp;" "),IF('【時計】入力欄'!I194="","",'【時計】入力欄'!I194&amp;" "),IF('【時計】入力欄'!J194="","",'【時計】入力欄'!J194&amp;" "))</f>
        <v/>
      </c>
      <c r="E303" s="141" t="str">
        <f>IF('【時計】入力欄'!K194="","",'【時計】入力欄'!K194&amp;"g")</f>
        <v/>
      </c>
      <c r="F303" s="163" t="str">
        <f>IF('【時計】入力欄'!L194="","",'【時計】入力欄'!L194)</f>
        <v/>
      </c>
      <c r="G303" s="44" t="str">
        <f>IF('【時計】入力欄'!O194="","",'【時計】入力欄'!O194)</f>
        <v/>
      </c>
      <c r="H303" s="15"/>
      <c r="I303" s="14"/>
      <c r="J303" s="131"/>
      <c r="L303" s="118"/>
    </row>
    <row r="304" spans="1:12" s="61" customFormat="1" ht="45" customHeight="1" thickBot="1">
      <c r="A304" s="147" t="s">
        <v>258</v>
      </c>
      <c r="B304" s="62" t="str">
        <f>IF('【時計】入力欄'!E195="","",'【時計】入力欄'!E195)</f>
        <v/>
      </c>
      <c r="C304" s="63" t="str">
        <f>IF('【時計】入力欄'!F195="","",'【時計】入力欄'!F195)</f>
        <v/>
      </c>
      <c r="D304" s="161" t="str">
        <f>CONCATENATE(IF('【時計】入力欄'!G195="","",'【時計】入力欄'!G195&amp;" "),IF('【時計】入力欄'!H195="","",'【時計】入力欄'!H195&amp;" "),IF('【時計】入力欄'!I195="","",'【時計】入力欄'!I195&amp;" "),IF('【時計】入力欄'!J195="","",'【時計】入力欄'!J195&amp;" "))</f>
        <v/>
      </c>
      <c r="E304" s="149" t="str">
        <f>IF('【時計】入力欄'!K195="","",'【時計】入力欄'!K195&amp;"g")</f>
        <v/>
      </c>
      <c r="F304" s="165" t="str">
        <f>IF('【時計】入力欄'!L195="","",'【時計】入力欄'!L195)</f>
        <v/>
      </c>
      <c r="G304" s="57" t="str">
        <f>IF('【時計】入力欄'!O195="","",'【時計】入力欄'!O195)</f>
        <v/>
      </c>
      <c r="H304" s="55"/>
      <c r="I304" s="58"/>
      <c r="J304" s="59"/>
      <c r="K304" s="60"/>
      <c r="L304" s="118"/>
    </row>
    <row r="305" spans="6:10" ht="20.25" customHeight="1">
      <c r="F305" s="65"/>
      <c r="G305" s="28"/>
      <c r="H305" s="28"/>
      <c r="I305" s="28"/>
      <c r="J305" s="131"/>
    </row>
    <row r="306" spans="1:10" ht="14.4">
      <c r="A306" s="157" t="s">
        <v>279</v>
      </c>
      <c r="B306" s="199" t="str">
        <f>CONCATENATE("出品表　（　",'【時計】入力欄'!I$3,"APREオークション　時計）")</f>
        <v>出品表　（　APREオークション　時計）</v>
      </c>
      <c r="C306" s="199"/>
      <c r="D306" s="199"/>
      <c r="J306" s="131"/>
    </row>
    <row r="307" spans="6:10" ht="3.75" customHeight="1" thickBot="1">
      <c r="F307" s="114"/>
      <c r="G307" s="114"/>
      <c r="H307" s="114"/>
      <c r="I307" s="114"/>
      <c r="J307" s="131"/>
    </row>
    <row r="308" spans="1:10" ht="33.75" customHeight="1" thickBot="1">
      <c r="A308" s="133"/>
      <c r="B308" s="130" t="s">
        <v>244</v>
      </c>
      <c r="C308" s="184" t="str">
        <f>IF('【時計】入力欄'!C196="","",'【時計】入力欄'!C196)</f>
        <v/>
      </c>
      <c r="D308" s="134" t="s">
        <v>20</v>
      </c>
      <c r="E308" s="135"/>
      <c r="F308" s="115" t="s">
        <v>208</v>
      </c>
      <c r="G308" s="195" t="str">
        <f>IF('【時計】入力欄'!C$3="","",'【時計】入力欄'!C$3)</f>
        <v/>
      </c>
      <c r="H308" s="196"/>
      <c r="I308" s="197"/>
      <c r="J308" s="131"/>
    </row>
    <row r="309" spans="1:10" ht="5.25" customHeight="1" thickBot="1">
      <c r="A309" s="47"/>
      <c r="B309" s="45"/>
      <c r="G309" s="81"/>
      <c r="H309" s="81"/>
      <c r="I309" s="39"/>
      <c r="J309" s="131"/>
    </row>
    <row r="310" spans="1:10" ht="45" customHeight="1">
      <c r="A310" s="48" t="s">
        <v>2</v>
      </c>
      <c r="B310" s="49" t="s">
        <v>7</v>
      </c>
      <c r="C310" s="49" t="s">
        <v>21</v>
      </c>
      <c r="D310" s="137" t="s">
        <v>6</v>
      </c>
      <c r="E310" s="49" t="s">
        <v>280</v>
      </c>
      <c r="F310" s="51" t="s">
        <v>292</v>
      </c>
      <c r="G310" s="208" t="s">
        <v>302</v>
      </c>
      <c r="H310" s="158" t="s">
        <v>281</v>
      </c>
      <c r="I310" s="23"/>
      <c r="J310" s="131"/>
    </row>
    <row r="311" spans="1:12" ht="45" customHeight="1">
      <c r="A311" s="139" t="s">
        <v>249</v>
      </c>
      <c r="B311" s="80" t="str">
        <f>IF('【時計】入力欄'!E196="","",'【時計】入力欄'!E196)</f>
        <v/>
      </c>
      <c r="C311" s="22" t="str">
        <f>IF('【時計】入力欄'!F196="","",'【時計】入力欄'!F196)</f>
        <v/>
      </c>
      <c r="D311" s="159" t="str">
        <f>CONCATENATE(IF('【時計】入力欄'!G196="","",'【時計】入力欄'!G196&amp;" "),IF('【時計】入力欄'!H196="","",'【時計】入力欄'!H196&amp;" "),IF('【時計】入力欄'!I196="","",'【時計】入力欄'!I196&amp;" "),IF('【時計】入力欄'!J196="","",'【時計】入力欄'!J196&amp;" "))</f>
        <v/>
      </c>
      <c r="E311" s="141" t="str">
        <f>IF('【時計】入力欄'!K196="","",'【時計】入力欄'!K196&amp;"g")</f>
        <v/>
      </c>
      <c r="F311" s="163" t="str">
        <f>IF('【時計】入力欄'!L196="","",'【時計】入力欄'!L196)</f>
        <v/>
      </c>
      <c r="G311" s="44" t="str">
        <f>IF('【時計】入力欄'!O196="","",'【時計】入力欄'!O196)</f>
        <v/>
      </c>
      <c r="H311" s="15"/>
      <c r="I311" s="14"/>
      <c r="J311" s="131"/>
      <c r="L311" s="118"/>
    </row>
    <row r="312" spans="1:12" s="61" customFormat="1" ht="45" customHeight="1">
      <c r="A312" s="143" t="s">
        <v>250</v>
      </c>
      <c r="B312" s="53" t="str">
        <f>IF('【時計】入力欄'!E197="","",'【時計】入力欄'!E197)</f>
        <v/>
      </c>
      <c r="C312" s="54" t="str">
        <f>IF('【時計】入力欄'!F197="","",'【時計】入力欄'!F197)</f>
        <v/>
      </c>
      <c r="D312" s="160" t="str">
        <f>CONCATENATE(IF('【時計】入力欄'!G197="","",'【時計】入力欄'!G197&amp;" "),IF('【時計】入力欄'!H197="","",'【時計】入力欄'!H197&amp;" "),IF('【時計】入力欄'!I197="","",'【時計】入力欄'!I197&amp;" "),IF('【時計】入力欄'!J197="","",'【時計】入力欄'!J197&amp;" "))</f>
        <v/>
      </c>
      <c r="E312" s="145" t="str">
        <f>IF('【時計】入力欄'!K197="","",'【時計】入力欄'!K197&amp;"g")</f>
        <v/>
      </c>
      <c r="F312" s="164" t="str">
        <f>IF('【時計】入力欄'!L197="","",'【時計】入力欄'!L197)</f>
        <v/>
      </c>
      <c r="G312" s="57" t="str">
        <f>IF('【時計】入力欄'!O197="","",'【時計】入力欄'!O197)</f>
        <v/>
      </c>
      <c r="H312" s="55"/>
      <c r="I312" s="58"/>
      <c r="J312" s="59"/>
      <c r="K312" s="60"/>
      <c r="L312" s="118"/>
    </row>
    <row r="313" spans="1:12" ht="45" customHeight="1">
      <c r="A313" s="139" t="s">
        <v>251</v>
      </c>
      <c r="B313" s="80" t="str">
        <f>IF('【時計】入力欄'!E198="","",'【時計】入力欄'!E198)</f>
        <v/>
      </c>
      <c r="C313" s="22" t="str">
        <f>IF('【時計】入力欄'!F198="","",'【時計】入力欄'!F198)</f>
        <v/>
      </c>
      <c r="D313" s="159" t="str">
        <f>CONCATENATE(IF('【時計】入力欄'!G198="","",'【時計】入力欄'!G198&amp;" "),IF('【時計】入力欄'!H198="","",'【時計】入力欄'!H198&amp;" "),IF('【時計】入力欄'!I198="","",'【時計】入力欄'!I198&amp;" "),IF('【時計】入力欄'!J198="","",'【時計】入力欄'!J198&amp;" "))</f>
        <v/>
      </c>
      <c r="E313" s="141" t="str">
        <f>IF('【時計】入力欄'!K198="","",'【時計】入力欄'!K198&amp;"g")</f>
        <v/>
      </c>
      <c r="F313" s="163" t="str">
        <f>IF('【時計】入力欄'!L198="","",'【時計】入力欄'!L198)</f>
        <v/>
      </c>
      <c r="G313" s="44" t="str">
        <f>IF('【時計】入力欄'!O198="","",'【時計】入力欄'!O198)</f>
        <v/>
      </c>
      <c r="H313" s="15"/>
      <c r="I313" s="14"/>
      <c r="J313" s="131"/>
      <c r="L313" s="118"/>
    </row>
    <row r="314" spans="1:12" s="61" customFormat="1" ht="45" customHeight="1">
      <c r="A314" s="143" t="s">
        <v>252</v>
      </c>
      <c r="B314" s="53" t="str">
        <f>IF('【時計】入力欄'!E199="","",'【時計】入力欄'!E199)</f>
        <v/>
      </c>
      <c r="C314" s="54" t="str">
        <f>IF('【時計】入力欄'!F199="","",'【時計】入力欄'!F199)</f>
        <v/>
      </c>
      <c r="D314" s="160" t="str">
        <f>CONCATENATE(IF('【時計】入力欄'!G199="","",'【時計】入力欄'!G199&amp;" "),IF('【時計】入力欄'!H199="","",'【時計】入力欄'!H199&amp;" "),IF('【時計】入力欄'!I199="","",'【時計】入力欄'!I199&amp;" "),IF('【時計】入力欄'!J199="","",'【時計】入力欄'!J199&amp;" "))</f>
        <v/>
      </c>
      <c r="E314" s="145" t="str">
        <f>IF('【時計】入力欄'!K199="","",'【時計】入力欄'!K199&amp;"g")</f>
        <v/>
      </c>
      <c r="F314" s="164" t="str">
        <f>IF('【時計】入力欄'!L199="","",'【時計】入力欄'!L199)</f>
        <v/>
      </c>
      <c r="G314" s="57" t="str">
        <f>IF('【時計】入力欄'!O199="","",'【時計】入力欄'!O199)</f>
        <v/>
      </c>
      <c r="H314" s="55"/>
      <c r="I314" s="58"/>
      <c r="J314" s="59"/>
      <c r="K314" s="60"/>
      <c r="L314" s="118"/>
    </row>
    <row r="315" spans="1:12" ht="45" customHeight="1">
      <c r="A315" s="139" t="s">
        <v>253</v>
      </c>
      <c r="B315" s="80" t="str">
        <f>IF('【時計】入力欄'!E200="","",'【時計】入力欄'!E200)</f>
        <v/>
      </c>
      <c r="C315" s="22" t="str">
        <f>IF('【時計】入力欄'!F200="","",'【時計】入力欄'!F200)</f>
        <v/>
      </c>
      <c r="D315" s="159" t="str">
        <f>CONCATENATE(IF('【時計】入力欄'!G200="","",'【時計】入力欄'!G200&amp;" "),IF('【時計】入力欄'!H200="","",'【時計】入力欄'!H200&amp;" "),IF('【時計】入力欄'!I200="","",'【時計】入力欄'!I200&amp;" "),IF('【時計】入力欄'!J200="","",'【時計】入力欄'!J200&amp;" "))</f>
        <v/>
      </c>
      <c r="E315" s="141" t="str">
        <f>IF('【時計】入力欄'!K200="","",'【時計】入力欄'!K200&amp;"g")</f>
        <v/>
      </c>
      <c r="F315" s="163" t="str">
        <f>IF('【時計】入力欄'!L200="","",'【時計】入力欄'!L200)</f>
        <v/>
      </c>
      <c r="G315" s="44" t="str">
        <f>IF('【時計】入力欄'!O200="","",'【時計】入力欄'!O200)</f>
        <v/>
      </c>
      <c r="H315" s="15"/>
      <c r="I315" s="14"/>
      <c r="J315" s="131"/>
      <c r="L315" s="118"/>
    </row>
    <row r="316" spans="1:12" s="61" customFormat="1" ht="45" customHeight="1">
      <c r="A316" s="143" t="s">
        <v>254</v>
      </c>
      <c r="B316" s="53" t="str">
        <f>IF('【時計】入力欄'!E201="","",'【時計】入力欄'!E201)</f>
        <v/>
      </c>
      <c r="C316" s="54" t="str">
        <f>IF('【時計】入力欄'!F201="","",'【時計】入力欄'!F201)</f>
        <v/>
      </c>
      <c r="D316" s="160" t="str">
        <f>CONCATENATE(IF('【時計】入力欄'!G201="","",'【時計】入力欄'!G201&amp;" "),IF('【時計】入力欄'!H201="","",'【時計】入力欄'!H201&amp;" "),IF('【時計】入力欄'!I201="","",'【時計】入力欄'!I201&amp;" "),IF('【時計】入力欄'!J201="","",'【時計】入力欄'!J201&amp;" "))</f>
        <v/>
      </c>
      <c r="E316" s="145" t="str">
        <f>IF('【時計】入力欄'!K201="","",'【時計】入力欄'!K201&amp;"g")</f>
        <v/>
      </c>
      <c r="F316" s="164" t="str">
        <f>IF('【時計】入力欄'!L201="","",'【時計】入力欄'!L201)</f>
        <v/>
      </c>
      <c r="G316" s="57" t="str">
        <f>IF('【時計】入力欄'!O201="","",'【時計】入力欄'!O201)</f>
        <v/>
      </c>
      <c r="H316" s="55"/>
      <c r="I316" s="58"/>
      <c r="J316" s="59"/>
      <c r="K316" s="60"/>
      <c r="L316" s="118"/>
    </row>
    <row r="317" spans="1:12" ht="45" customHeight="1">
      <c r="A317" s="139" t="s">
        <v>255</v>
      </c>
      <c r="B317" s="80" t="str">
        <f>IF('【時計】入力欄'!E202="","",'【時計】入力欄'!E202)</f>
        <v/>
      </c>
      <c r="C317" s="22" t="str">
        <f>IF('【時計】入力欄'!F202="","",'【時計】入力欄'!F202)</f>
        <v/>
      </c>
      <c r="D317" s="159" t="str">
        <f>CONCATENATE(IF('【時計】入力欄'!G202="","",'【時計】入力欄'!G202&amp;" "),IF('【時計】入力欄'!H202="","",'【時計】入力欄'!H202&amp;" "),IF('【時計】入力欄'!I202="","",'【時計】入力欄'!I202&amp;" "),IF('【時計】入力欄'!J202="","",'【時計】入力欄'!J202&amp;" "))</f>
        <v/>
      </c>
      <c r="E317" s="141" t="str">
        <f>IF('【時計】入力欄'!K202="","",'【時計】入力欄'!K202&amp;"g")</f>
        <v/>
      </c>
      <c r="F317" s="163" t="str">
        <f>IF('【時計】入力欄'!L202="","",'【時計】入力欄'!L202)</f>
        <v/>
      </c>
      <c r="G317" s="44" t="str">
        <f>IF('【時計】入力欄'!O202="","",'【時計】入力欄'!O202)</f>
        <v/>
      </c>
      <c r="H317" s="15"/>
      <c r="I317" s="14"/>
      <c r="J317" s="131"/>
      <c r="L317" s="118"/>
    </row>
    <row r="318" spans="1:12" s="61" customFormat="1" ht="45" customHeight="1">
      <c r="A318" s="143" t="s">
        <v>256</v>
      </c>
      <c r="B318" s="53" t="str">
        <f>IF('【時計】入力欄'!E203="","",'【時計】入力欄'!E203)</f>
        <v/>
      </c>
      <c r="C318" s="54" t="str">
        <f>IF('【時計】入力欄'!F203="","",'【時計】入力欄'!F203)</f>
        <v/>
      </c>
      <c r="D318" s="160" t="str">
        <f>CONCATENATE(IF('【時計】入力欄'!G203="","",'【時計】入力欄'!G203&amp;" "),IF('【時計】入力欄'!H203="","",'【時計】入力欄'!H203&amp;" "),IF('【時計】入力欄'!I203="","",'【時計】入力欄'!I203&amp;" "),IF('【時計】入力欄'!J203="","",'【時計】入力欄'!J203&amp;" "))</f>
        <v/>
      </c>
      <c r="E318" s="145" t="str">
        <f>IF('【時計】入力欄'!K203="","",'【時計】入力欄'!K203&amp;"g")</f>
        <v/>
      </c>
      <c r="F318" s="164" t="str">
        <f>IF('【時計】入力欄'!L203="","",'【時計】入力欄'!L203)</f>
        <v/>
      </c>
      <c r="G318" s="57" t="str">
        <f>IF('【時計】入力欄'!O203="","",'【時計】入力欄'!O203)</f>
        <v/>
      </c>
      <c r="H318" s="55"/>
      <c r="I318" s="58"/>
      <c r="J318" s="59"/>
      <c r="K318" s="60"/>
      <c r="L318" s="118"/>
    </row>
    <row r="319" spans="1:12" ht="45" customHeight="1">
      <c r="A319" s="139" t="s">
        <v>257</v>
      </c>
      <c r="B319" s="80" t="str">
        <f>IF('【時計】入力欄'!E204="","",'【時計】入力欄'!E204)</f>
        <v/>
      </c>
      <c r="C319" s="22" t="str">
        <f>IF('【時計】入力欄'!F204="","",'【時計】入力欄'!F204)</f>
        <v/>
      </c>
      <c r="D319" s="159" t="str">
        <f>CONCATENATE(IF('【時計】入力欄'!G204="","",'【時計】入力欄'!G204&amp;" "),IF('【時計】入力欄'!H204="","",'【時計】入力欄'!H204&amp;" "),IF('【時計】入力欄'!I204="","",'【時計】入力欄'!I204&amp;" "),IF('【時計】入力欄'!J204="","",'【時計】入力欄'!J204&amp;" "))</f>
        <v/>
      </c>
      <c r="E319" s="141" t="str">
        <f>IF('【時計】入力欄'!K204="","",'【時計】入力欄'!K204&amp;"g")</f>
        <v/>
      </c>
      <c r="F319" s="163" t="str">
        <f>IF('【時計】入力欄'!L204="","",'【時計】入力欄'!L204)</f>
        <v/>
      </c>
      <c r="G319" s="44" t="str">
        <f>IF('【時計】入力欄'!O204="","",'【時計】入力欄'!O204)</f>
        <v/>
      </c>
      <c r="H319" s="15"/>
      <c r="I319" s="14"/>
      <c r="J319" s="131"/>
      <c r="L319" s="118"/>
    </row>
    <row r="320" spans="1:12" s="61" customFormat="1" ht="45" customHeight="1" thickBot="1">
      <c r="A320" s="147" t="s">
        <v>258</v>
      </c>
      <c r="B320" s="62" t="str">
        <f>IF('【時計】入力欄'!E205="","",'【時計】入力欄'!E205)</f>
        <v/>
      </c>
      <c r="C320" s="63" t="str">
        <f>IF('【時計】入力欄'!F205="","",'【時計】入力欄'!F205)</f>
        <v/>
      </c>
      <c r="D320" s="161" t="str">
        <f>CONCATENATE(IF('【時計】入力欄'!G205="","",'【時計】入力欄'!G205&amp;" "),IF('【時計】入力欄'!H205="","",'【時計】入力欄'!H205&amp;" "),IF('【時計】入力欄'!I205="","",'【時計】入力欄'!I205&amp;" "),IF('【時計】入力欄'!J205="","",'【時計】入力欄'!J205&amp;" "))</f>
        <v/>
      </c>
      <c r="E320" s="149" t="str">
        <f>IF('【時計】入力欄'!K205="","",'【時計】入力欄'!K205&amp;"g")</f>
        <v/>
      </c>
      <c r="F320" s="165" t="str">
        <f>IF('【時計】入力欄'!L205="","",'【時計】入力欄'!L205)</f>
        <v/>
      </c>
      <c r="G320" s="57" t="str">
        <f>IF('【時計】入力欄'!O205="","",'【時計】入力欄'!O205)</f>
        <v/>
      </c>
      <c r="H320" s="55"/>
      <c r="I320" s="58"/>
      <c r="J320" s="59"/>
      <c r="K320" s="60"/>
      <c r="L320" s="118"/>
    </row>
    <row r="321" spans="6:10" ht="15">
      <c r="F321" s="65"/>
      <c r="G321" s="28"/>
      <c r="H321" s="28"/>
      <c r="I321" s="28"/>
      <c r="J321" s="131"/>
    </row>
    <row r="322" spans="1:10" ht="14.4">
      <c r="A322" s="157" t="s">
        <v>279</v>
      </c>
      <c r="B322" s="199" t="str">
        <f>CONCATENATE("出品表　（　",'【時計】入力欄'!I$3,"APREオークション　時計）")</f>
        <v>出品表　（　APREオークション　時計）</v>
      </c>
      <c r="C322" s="199"/>
      <c r="D322" s="199"/>
      <c r="J322" s="131"/>
    </row>
    <row r="323" spans="6:10" ht="3.75" customHeight="1" thickBot="1">
      <c r="F323" s="114"/>
      <c r="G323" s="114"/>
      <c r="H323" s="114"/>
      <c r="I323" s="114"/>
      <c r="J323" s="131"/>
    </row>
    <row r="324" spans="1:10" ht="33.75" customHeight="1" thickBot="1">
      <c r="A324" s="133"/>
      <c r="B324" s="130" t="s">
        <v>244</v>
      </c>
      <c r="C324" s="184" t="str">
        <f>IF('【時計】入力欄'!C206="","",'【時計】入力欄'!C206)</f>
        <v/>
      </c>
      <c r="D324" s="134" t="s">
        <v>20</v>
      </c>
      <c r="E324" s="135"/>
      <c r="F324" s="115" t="s">
        <v>208</v>
      </c>
      <c r="G324" s="195" t="str">
        <f>IF('【時計】入力欄'!C$3="","",'【時計】入力欄'!C$3)</f>
        <v/>
      </c>
      <c r="H324" s="196"/>
      <c r="I324" s="197"/>
      <c r="J324" s="131"/>
    </row>
    <row r="325" spans="1:10" ht="5.25" customHeight="1" thickBot="1">
      <c r="A325" s="47"/>
      <c r="B325" s="45"/>
      <c r="G325" s="81"/>
      <c r="H325" s="81"/>
      <c r="I325" s="39"/>
      <c r="J325" s="131"/>
    </row>
    <row r="326" spans="1:10" ht="45" customHeight="1">
      <c r="A326" s="48" t="s">
        <v>2</v>
      </c>
      <c r="B326" s="49" t="s">
        <v>7</v>
      </c>
      <c r="C326" s="49" t="s">
        <v>21</v>
      </c>
      <c r="D326" s="137" t="s">
        <v>6</v>
      </c>
      <c r="E326" s="49" t="s">
        <v>280</v>
      </c>
      <c r="F326" s="51" t="s">
        <v>292</v>
      </c>
      <c r="G326" s="208" t="s">
        <v>302</v>
      </c>
      <c r="H326" s="158" t="s">
        <v>281</v>
      </c>
      <c r="I326" s="23"/>
      <c r="J326" s="131"/>
    </row>
    <row r="327" spans="1:12" ht="45" customHeight="1">
      <c r="A327" s="139" t="s">
        <v>249</v>
      </c>
      <c r="B327" s="80" t="str">
        <f>IF('【時計】入力欄'!E206="","",'【時計】入力欄'!E206)</f>
        <v/>
      </c>
      <c r="C327" s="22" t="str">
        <f>IF('【時計】入力欄'!F206="","",'【時計】入力欄'!F206)</f>
        <v/>
      </c>
      <c r="D327" s="159" t="str">
        <f>CONCATENATE(IF('【時計】入力欄'!G206="","",'【時計】入力欄'!G206&amp;" "),IF('【時計】入力欄'!H206="","",'【時計】入力欄'!H206&amp;" "),IF('【時計】入力欄'!I206="","",'【時計】入力欄'!I206&amp;" "),IF('【時計】入力欄'!J206="","",'【時計】入力欄'!J206&amp;" "))</f>
        <v/>
      </c>
      <c r="E327" s="141" t="str">
        <f>IF('【時計】入力欄'!K206="","",'【時計】入力欄'!K206&amp;"g")</f>
        <v/>
      </c>
      <c r="F327" s="163" t="str">
        <f>IF('【時計】入力欄'!L206="","",'【時計】入力欄'!L206)</f>
        <v/>
      </c>
      <c r="G327" s="44" t="str">
        <f>IF('【時計】入力欄'!O206="","",'【時計】入力欄'!O206)</f>
        <v/>
      </c>
      <c r="H327" s="15"/>
      <c r="I327" s="14"/>
      <c r="J327" s="131"/>
      <c r="L327" s="118"/>
    </row>
    <row r="328" spans="1:12" s="61" customFormat="1" ht="45" customHeight="1">
      <c r="A328" s="143" t="s">
        <v>250</v>
      </c>
      <c r="B328" s="53" t="str">
        <f>IF('【時計】入力欄'!E207="","",'【時計】入力欄'!E207)</f>
        <v/>
      </c>
      <c r="C328" s="54" t="str">
        <f>IF('【時計】入力欄'!F207="","",'【時計】入力欄'!F207)</f>
        <v/>
      </c>
      <c r="D328" s="160" t="str">
        <f>CONCATENATE(IF('【時計】入力欄'!G207="","",'【時計】入力欄'!G207&amp;" "),IF('【時計】入力欄'!H207="","",'【時計】入力欄'!H207&amp;" "),IF('【時計】入力欄'!I207="","",'【時計】入力欄'!I207&amp;" "),IF('【時計】入力欄'!J207="","",'【時計】入力欄'!J207&amp;" "))</f>
        <v/>
      </c>
      <c r="E328" s="145" t="str">
        <f>IF('【時計】入力欄'!K207="","",'【時計】入力欄'!K207&amp;"g")</f>
        <v/>
      </c>
      <c r="F328" s="164" t="str">
        <f>IF('【時計】入力欄'!L207="","",'【時計】入力欄'!L207)</f>
        <v/>
      </c>
      <c r="G328" s="57" t="str">
        <f>IF('【時計】入力欄'!O207="","",'【時計】入力欄'!O207)</f>
        <v/>
      </c>
      <c r="H328" s="55"/>
      <c r="I328" s="58"/>
      <c r="J328" s="59"/>
      <c r="K328" s="60"/>
      <c r="L328" s="118"/>
    </row>
    <row r="329" spans="1:12" ht="45" customHeight="1">
      <c r="A329" s="139" t="s">
        <v>251</v>
      </c>
      <c r="B329" s="80" t="str">
        <f>IF('【時計】入力欄'!E208="","",'【時計】入力欄'!E208)</f>
        <v/>
      </c>
      <c r="C329" s="22" t="str">
        <f>IF('【時計】入力欄'!F208="","",'【時計】入力欄'!F208)</f>
        <v/>
      </c>
      <c r="D329" s="159" t="str">
        <f>CONCATENATE(IF('【時計】入力欄'!G208="","",'【時計】入力欄'!G208&amp;" "),IF('【時計】入力欄'!H208="","",'【時計】入力欄'!H208&amp;" "),IF('【時計】入力欄'!I208="","",'【時計】入力欄'!I208&amp;" "),IF('【時計】入力欄'!J208="","",'【時計】入力欄'!J208&amp;" "))</f>
        <v/>
      </c>
      <c r="E329" s="141" t="str">
        <f>IF('【時計】入力欄'!K208="","",'【時計】入力欄'!K208&amp;"g")</f>
        <v/>
      </c>
      <c r="F329" s="163" t="str">
        <f>IF('【時計】入力欄'!L208="","",'【時計】入力欄'!L208)</f>
        <v/>
      </c>
      <c r="G329" s="44" t="str">
        <f>IF('【時計】入力欄'!O208="","",'【時計】入力欄'!O208)</f>
        <v/>
      </c>
      <c r="H329" s="15"/>
      <c r="I329" s="14"/>
      <c r="J329" s="131"/>
      <c r="L329" s="118"/>
    </row>
    <row r="330" spans="1:12" s="61" customFormat="1" ht="45" customHeight="1">
      <c r="A330" s="143" t="s">
        <v>252</v>
      </c>
      <c r="B330" s="53" t="str">
        <f>IF('【時計】入力欄'!E209="","",'【時計】入力欄'!E209)</f>
        <v/>
      </c>
      <c r="C330" s="54" t="str">
        <f>IF('【時計】入力欄'!F209="","",'【時計】入力欄'!F209)</f>
        <v/>
      </c>
      <c r="D330" s="160" t="str">
        <f>CONCATENATE(IF('【時計】入力欄'!G209="","",'【時計】入力欄'!G209&amp;" "),IF('【時計】入力欄'!H209="","",'【時計】入力欄'!H209&amp;" "),IF('【時計】入力欄'!I209="","",'【時計】入力欄'!I209&amp;" "),IF('【時計】入力欄'!J209="","",'【時計】入力欄'!J209&amp;" "))</f>
        <v/>
      </c>
      <c r="E330" s="145" t="str">
        <f>IF('【時計】入力欄'!K209="","",'【時計】入力欄'!K209&amp;"g")</f>
        <v/>
      </c>
      <c r="F330" s="164" t="str">
        <f>IF('【時計】入力欄'!L209="","",'【時計】入力欄'!L209)</f>
        <v/>
      </c>
      <c r="G330" s="57" t="str">
        <f>IF('【時計】入力欄'!O209="","",'【時計】入力欄'!O209)</f>
        <v/>
      </c>
      <c r="H330" s="55"/>
      <c r="I330" s="58"/>
      <c r="J330" s="59"/>
      <c r="K330" s="60"/>
      <c r="L330" s="118"/>
    </row>
    <row r="331" spans="1:12" ht="45" customHeight="1">
      <c r="A331" s="139" t="s">
        <v>253</v>
      </c>
      <c r="B331" s="80" t="str">
        <f>IF('【時計】入力欄'!E210="","",'【時計】入力欄'!E210)</f>
        <v/>
      </c>
      <c r="C331" s="22" t="str">
        <f>IF('【時計】入力欄'!F210="","",'【時計】入力欄'!F210)</f>
        <v/>
      </c>
      <c r="D331" s="159" t="str">
        <f>CONCATENATE(IF('【時計】入力欄'!G210="","",'【時計】入力欄'!G210&amp;" "),IF('【時計】入力欄'!H210="","",'【時計】入力欄'!H210&amp;" "),IF('【時計】入力欄'!I210="","",'【時計】入力欄'!I210&amp;" "),IF('【時計】入力欄'!J210="","",'【時計】入力欄'!J210&amp;" "))</f>
        <v/>
      </c>
      <c r="E331" s="141" t="str">
        <f>IF('【時計】入力欄'!K210="","",'【時計】入力欄'!K210&amp;"g")</f>
        <v/>
      </c>
      <c r="F331" s="163" t="str">
        <f>IF('【時計】入力欄'!L210="","",'【時計】入力欄'!L210)</f>
        <v/>
      </c>
      <c r="G331" s="44" t="str">
        <f>IF('【時計】入力欄'!O210="","",'【時計】入力欄'!O210)</f>
        <v/>
      </c>
      <c r="H331" s="15"/>
      <c r="I331" s="14"/>
      <c r="J331" s="131"/>
      <c r="L331" s="118"/>
    </row>
    <row r="332" spans="1:12" s="61" customFormat="1" ht="45" customHeight="1">
      <c r="A332" s="143" t="s">
        <v>254</v>
      </c>
      <c r="B332" s="53" t="str">
        <f>IF('【時計】入力欄'!E211="","",'【時計】入力欄'!E211)</f>
        <v/>
      </c>
      <c r="C332" s="54" t="str">
        <f>IF('【時計】入力欄'!F211="","",'【時計】入力欄'!F211)</f>
        <v/>
      </c>
      <c r="D332" s="160" t="str">
        <f>CONCATENATE(IF('【時計】入力欄'!G211="","",'【時計】入力欄'!G211&amp;" "),IF('【時計】入力欄'!H211="","",'【時計】入力欄'!H211&amp;" "),IF('【時計】入力欄'!I211="","",'【時計】入力欄'!I211&amp;" "),IF('【時計】入力欄'!J211="","",'【時計】入力欄'!J211&amp;" "))</f>
        <v/>
      </c>
      <c r="E332" s="145" t="str">
        <f>IF('【時計】入力欄'!K211="","",'【時計】入力欄'!K211&amp;"g")</f>
        <v/>
      </c>
      <c r="F332" s="164" t="str">
        <f>IF('【時計】入力欄'!L211="","",'【時計】入力欄'!L211)</f>
        <v/>
      </c>
      <c r="G332" s="57" t="str">
        <f>IF('【時計】入力欄'!O211="","",'【時計】入力欄'!O211)</f>
        <v/>
      </c>
      <c r="H332" s="55"/>
      <c r="I332" s="58"/>
      <c r="J332" s="59"/>
      <c r="K332" s="60"/>
      <c r="L332" s="118"/>
    </row>
    <row r="333" spans="1:12" ht="45" customHeight="1">
      <c r="A333" s="139" t="s">
        <v>255</v>
      </c>
      <c r="B333" s="80" t="str">
        <f>IF('【時計】入力欄'!E212="","",'【時計】入力欄'!E212)</f>
        <v/>
      </c>
      <c r="C333" s="22" t="str">
        <f>IF('【時計】入力欄'!F212="","",'【時計】入力欄'!F212)</f>
        <v/>
      </c>
      <c r="D333" s="159" t="str">
        <f>CONCATENATE(IF('【時計】入力欄'!G212="","",'【時計】入力欄'!G212&amp;" "),IF('【時計】入力欄'!H212="","",'【時計】入力欄'!H212&amp;" "),IF('【時計】入力欄'!I212="","",'【時計】入力欄'!I212&amp;" "),IF('【時計】入力欄'!J212="","",'【時計】入力欄'!J212&amp;" "))</f>
        <v/>
      </c>
      <c r="E333" s="141" t="str">
        <f>IF('【時計】入力欄'!K212="","",'【時計】入力欄'!K212&amp;"g")</f>
        <v/>
      </c>
      <c r="F333" s="163" t="str">
        <f>IF('【時計】入力欄'!L212="","",'【時計】入力欄'!L212)</f>
        <v/>
      </c>
      <c r="G333" s="44" t="str">
        <f>IF('【時計】入力欄'!O212="","",'【時計】入力欄'!O212)</f>
        <v/>
      </c>
      <c r="H333" s="15"/>
      <c r="I333" s="14"/>
      <c r="J333" s="131"/>
      <c r="L333" s="118"/>
    </row>
    <row r="334" spans="1:12" s="61" customFormat="1" ht="45" customHeight="1">
      <c r="A334" s="143" t="s">
        <v>256</v>
      </c>
      <c r="B334" s="53" t="str">
        <f>IF('【時計】入力欄'!E213="","",'【時計】入力欄'!E213)</f>
        <v/>
      </c>
      <c r="C334" s="54" t="str">
        <f>IF('【時計】入力欄'!F213="","",'【時計】入力欄'!F213)</f>
        <v/>
      </c>
      <c r="D334" s="160" t="str">
        <f>CONCATENATE(IF('【時計】入力欄'!G213="","",'【時計】入力欄'!G213&amp;" "),IF('【時計】入力欄'!H213="","",'【時計】入力欄'!H213&amp;" "),IF('【時計】入力欄'!I213="","",'【時計】入力欄'!I213&amp;" "),IF('【時計】入力欄'!J213="","",'【時計】入力欄'!J213&amp;" "))</f>
        <v/>
      </c>
      <c r="E334" s="145" t="str">
        <f>IF('【時計】入力欄'!K213="","",'【時計】入力欄'!K213&amp;"g")</f>
        <v/>
      </c>
      <c r="F334" s="164" t="str">
        <f>IF('【時計】入力欄'!L213="","",'【時計】入力欄'!L213)</f>
        <v/>
      </c>
      <c r="G334" s="57" t="str">
        <f>IF('【時計】入力欄'!O213="","",'【時計】入力欄'!O213)</f>
        <v/>
      </c>
      <c r="H334" s="55"/>
      <c r="I334" s="58"/>
      <c r="J334" s="59"/>
      <c r="K334" s="60"/>
      <c r="L334" s="118"/>
    </row>
    <row r="335" spans="1:12" ht="45" customHeight="1">
      <c r="A335" s="139" t="s">
        <v>257</v>
      </c>
      <c r="B335" s="80" t="str">
        <f>IF('【時計】入力欄'!E214="","",'【時計】入力欄'!E214)</f>
        <v/>
      </c>
      <c r="C335" s="22" t="str">
        <f>IF('【時計】入力欄'!F214="","",'【時計】入力欄'!F214)</f>
        <v/>
      </c>
      <c r="D335" s="159" t="str">
        <f>CONCATENATE(IF('【時計】入力欄'!G214="","",'【時計】入力欄'!G214&amp;" "),IF('【時計】入力欄'!H214="","",'【時計】入力欄'!H214&amp;" "),IF('【時計】入力欄'!I214="","",'【時計】入力欄'!I214&amp;" "),IF('【時計】入力欄'!J214="","",'【時計】入力欄'!J214&amp;" "))</f>
        <v/>
      </c>
      <c r="E335" s="141" t="str">
        <f>IF('【時計】入力欄'!K214="","",'【時計】入力欄'!K214&amp;"g")</f>
        <v/>
      </c>
      <c r="F335" s="163" t="str">
        <f>IF('【時計】入力欄'!L214="","",'【時計】入力欄'!L214)</f>
        <v/>
      </c>
      <c r="G335" s="44" t="str">
        <f>IF('【時計】入力欄'!O214="","",'【時計】入力欄'!O214)</f>
        <v/>
      </c>
      <c r="H335" s="15"/>
      <c r="I335" s="14"/>
      <c r="J335" s="131"/>
      <c r="L335" s="118"/>
    </row>
    <row r="336" spans="1:12" s="61" customFormat="1" ht="45" customHeight="1" thickBot="1">
      <c r="A336" s="147" t="s">
        <v>258</v>
      </c>
      <c r="B336" s="62" t="str">
        <f>IF('【時計】入力欄'!E215="","",'【時計】入力欄'!E215)</f>
        <v/>
      </c>
      <c r="C336" s="63" t="str">
        <f>IF('【時計】入力欄'!F215="","",'【時計】入力欄'!F215)</f>
        <v/>
      </c>
      <c r="D336" s="161" t="str">
        <f>CONCATENATE(IF('【時計】入力欄'!G215="","",'【時計】入力欄'!G215&amp;" "),IF('【時計】入力欄'!H215="","",'【時計】入力欄'!H215&amp;" "),IF('【時計】入力欄'!I215="","",'【時計】入力欄'!I215&amp;" "),IF('【時計】入力欄'!J215="","",'【時計】入力欄'!J215&amp;" "))</f>
        <v/>
      </c>
      <c r="E336" s="149" t="str">
        <f>IF('【時計】入力欄'!K215="","",'【時計】入力欄'!K215&amp;"g")</f>
        <v/>
      </c>
      <c r="F336" s="165" t="str">
        <f>IF('【時計】入力欄'!L215="","",'【時計】入力欄'!L215)</f>
        <v/>
      </c>
      <c r="G336" s="57" t="str">
        <f>IF('【時計】入力欄'!O215="","",'【時計】入力欄'!O215)</f>
        <v/>
      </c>
      <c r="H336" s="55"/>
      <c r="I336" s="58"/>
      <c r="J336" s="59"/>
      <c r="K336" s="60"/>
      <c r="L336" s="118"/>
    </row>
    <row r="337" spans="6:10" ht="20.25" customHeight="1">
      <c r="F337" s="65"/>
      <c r="G337" s="28"/>
      <c r="H337" s="28"/>
      <c r="I337" s="28"/>
      <c r="J337" s="131"/>
    </row>
    <row r="338" spans="1:10" ht="14.4">
      <c r="A338" s="157" t="s">
        <v>279</v>
      </c>
      <c r="B338" s="199" t="str">
        <f>CONCATENATE("出品表　（　",'【時計】入力欄'!I$3,"APREオークション　時計）")</f>
        <v>出品表　（　APREオークション　時計）</v>
      </c>
      <c r="C338" s="199"/>
      <c r="D338" s="199"/>
      <c r="J338" s="131"/>
    </row>
    <row r="339" spans="6:10" ht="3.75" customHeight="1" thickBot="1">
      <c r="F339" s="114"/>
      <c r="G339" s="114"/>
      <c r="H339" s="114"/>
      <c r="I339" s="114"/>
      <c r="J339" s="131"/>
    </row>
    <row r="340" spans="1:10" ht="33.75" customHeight="1" thickBot="1">
      <c r="A340" s="133"/>
      <c r="B340" s="130" t="s">
        <v>244</v>
      </c>
      <c r="C340" s="184" t="str">
        <f>IF('【時計】入力欄'!C216="","",'【時計】入力欄'!C216)</f>
        <v/>
      </c>
      <c r="D340" s="134" t="s">
        <v>20</v>
      </c>
      <c r="E340" s="135"/>
      <c r="F340" s="115" t="s">
        <v>208</v>
      </c>
      <c r="G340" s="195" t="str">
        <f>IF('【時計】入力欄'!C$3="","",'【時計】入力欄'!C$3)</f>
        <v/>
      </c>
      <c r="H340" s="196"/>
      <c r="I340" s="197"/>
      <c r="J340" s="131"/>
    </row>
    <row r="341" spans="1:10" ht="5.25" customHeight="1" thickBot="1">
      <c r="A341" s="47"/>
      <c r="B341" s="45"/>
      <c r="G341" s="81"/>
      <c r="H341" s="81"/>
      <c r="I341" s="39"/>
      <c r="J341" s="131"/>
    </row>
    <row r="342" spans="1:10" ht="45" customHeight="1">
      <c r="A342" s="48" t="s">
        <v>2</v>
      </c>
      <c r="B342" s="49" t="s">
        <v>7</v>
      </c>
      <c r="C342" s="49" t="s">
        <v>21</v>
      </c>
      <c r="D342" s="137" t="s">
        <v>6</v>
      </c>
      <c r="E342" s="49" t="s">
        <v>280</v>
      </c>
      <c r="F342" s="51" t="s">
        <v>292</v>
      </c>
      <c r="G342" s="208" t="s">
        <v>302</v>
      </c>
      <c r="H342" s="158" t="s">
        <v>281</v>
      </c>
      <c r="I342" s="23"/>
      <c r="J342" s="131"/>
    </row>
    <row r="343" spans="1:12" ht="45" customHeight="1">
      <c r="A343" s="139" t="s">
        <v>249</v>
      </c>
      <c r="B343" s="80" t="str">
        <f>IF('【時計】入力欄'!E216="","",'【時計】入力欄'!E216)</f>
        <v/>
      </c>
      <c r="C343" s="22" t="str">
        <f>IF('【時計】入力欄'!F216="","",'【時計】入力欄'!F216)</f>
        <v/>
      </c>
      <c r="D343" s="159" t="str">
        <f>CONCATENATE(IF('【時計】入力欄'!G216="","",'【時計】入力欄'!G216&amp;" "),IF('【時計】入力欄'!H216="","",'【時計】入力欄'!H216&amp;" "),IF('【時計】入力欄'!I216="","",'【時計】入力欄'!I216&amp;" "),IF('【時計】入力欄'!J216="","",'【時計】入力欄'!J216&amp;" "))</f>
        <v/>
      </c>
      <c r="E343" s="141" t="str">
        <f>IF('【時計】入力欄'!K216="","",'【時計】入力欄'!K216&amp;"g")</f>
        <v/>
      </c>
      <c r="F343" s="163" t="str">
        <f>IF('【時計】入力欄'!L216="","",'【時計】入力欄'!L216)</f>
        <v/>
      </c>
      <c r="G343" s="44" t="str">
        <f>IF('【時計】入力欄'!O216="","",'【時計】入力欄'!O216)</f>
        <v/>
      </c>
      <c r="H343" s="15"/>
      <c r="I343" s="14"/>
      <c r="J343" s="131"/>
      <c r="L343" s="118"/>
    </row>
    <row r="344" spans="1:12" s="61" customFormat="1" ht="45" customHeight="1">
      <c r="A344" s="143" t="s">
        <v>250</v>
      </c>
      <c r="B344" s="53" t="str">
        <f>IF('【時計】入力欄'!E217="","",'【時計】入力欄'!E217)</f>
        <v/>
      </c>
      <c r="C344" s="54" t="str">
        <f>IF('【時計】入力欄'!F217="","",'【時計】入力欄'!F217)</f>
        <v/>
      </c>
      <c r="D344" s="160" t="str">
        <f>CONCATENATE(IF('【時計】入力欄'!G217="","",'【時計】入力欄'!G217&amp;" "),IF('【時計】入力欄'!H217="","",'【時計】入力欄'!H217&amp;" "),IF('【時計】入力欄'!I217="","",'【時計】入力欄'!I217&amp;" "),IF('【時計】入力欄'!J217="","",'【時計】入力欄'!J217&amp;" "))</f>
        <v/>
      </c>
      <c r="E344" s="145" t="str">
        <f>IF('【時計】入力欄'!K217="","",'【時計】入力欄'!K217&amp;"g")</f>
        <v/>
      </c>
      <c r="F344" s="164" t="str">
        <f>IF('【時計】入力欄'!L217="","",'【時計】入力欄'!L217)</f>
        <v/>
      </c>
      <c r="G344" s="57" t="str">
        <f>IF('【時計】入力欄'!O217="","",'【時計】入力欄'!O217)</f>
        <v/>
      </c>
      <c r="H344" s="55"/>
      <c r="I344" s="58"/>
      <c r="J344" s="59"/>
      <c r="K344" s="60"/>
      <c r="L344" s="118"/>
    </row>
    <row r="345" spans="1:12" ht="45" customHeight="1">
      <c r="A345" s="139" t="s">
        <v>251</v>
      </c>
      <c r="B345" s="80" t="str">
        <f>IF('【時計】入力欄'!E218="","",'【時計】入力欄'!E218)</f>
        <v/>
      </c>
      <c r="C345" s="22" t="str">
        <f>IF('【時計】入力欄'!F218="","",'【時計】入力欄'!F218)</f>
        <v/>
      </c>
      <c r="D345" s="159" t="str">
        <f>CONCATENATE(IF('【時計】入力欄'!G218="","",'【時計】入力欄'!G218&amp;" "),IF('【時計】入力欄'!H218="","",'【時計】入力欄'!H218&amp;" "),IF('【時計】入力欄'!I218="","",'【時計】入力欄'!I218&amp;" "),IF('【時計】入力欄'!J218="","",'【時計】入力欄'!J218&amp;" "))</f>
        <v/>
      </c>
      <c r="E345" s="141" t="str">
        <f>IF('【時計】入力欄'!K218="","",'【時計】入力欄'!K218&amp;"g")</f>
        <v/>
      </c>
      <c r="F345" s="163" t="str">
        <f>IF('【時計】入力欄'!L218="","",'【時計】入力欄'!L218)</f>
        <v/>
      </c>
      <c r="G345" s="44" t="str">
        <f>IF('【時計】入力欄'!O218="","",'【時計】入力欄'!O218)</f>
        <v/>
      </c>
      <c r="H345" s="15"/>
      <c r="I345" s="14"/>
      <c r="J345" s="131"/>
      <c r="L345" s="118"/>
    </row>
    <row r="346" spans="1:12" s="61" customFormat="1" ht="45" customHeight="1">
      <c r="A346" s="143" t="s">
        <v>252</v>
      </c>
      <c r="B346" s="53" t="str">
        <f>IF('【時計】入力欄'!E219="","",'【時計】入力欄'!E219)</f>
        <v/>
      </c>
      <c r="C346" s="54" t="str">
        <f>IF('【時計】入力欄'!F219="","",'【時計】入力欄'!F219)</f>
        <v/>
      </c>
      <c r="D346" s="160" t="str">
        <f>CONCATENATE(IF('【時計】入力欄'!G219="","",'【時計】入力欄'!G219&amp;" "),IF('【時計】入力欄'!H219="","",'【時計】入力欄'!H219&amp;" "),IF('【時計】入力欄'!I219="","",'【時計】入力欄'!I219&amp;" "),IF('【時計】入力欄'!J219="","",'【時計】入力欄'!J219&amp;" "))</f>
        <v/>
      </c>
      <c r="E346" s="145" t="str">
        <f>IF('【時計】入力欄'!K219="","",'【時計】入力欄'!K219&amp;"g")</f>
        <v/>
      </c>
      <c r="F346" s="164" t="str">
        <f>IF('【時計】入力欄'!L219="","",'【時計】入力欄'!L219)</f>
        <v/>
      </c>
      <c r="G346" s="57" t="str">
        <f>IF('【時計】入力欄'!O219="","",'【時計】入力欄'!O219)</f>
        <v/>
      </c>
      <c r="H346" s="55"/>
      <c r="I346" s="58"/>
      <c r="J346" s="59"/>
      <c r="K346" s="60"/>
      <c r="L346" s="118"/>
    </row>
    <row r="347" spans="1:12" ht="45" customHeight="1">
      <c r="A347" s="139" t="s">
        <v>253</v>
      </c>
      <c r="B347" s="80" t="str">
        <f>IF('【時計】入力欄'!E220="","",'【時計】入力欄'!E220)</f>
        <v/>
      </c>
      <c r="C347" s="22" t="str">
        <f>IF('【時計】入力欄'!F220="","",'【時計】入力欄'!F220)</f>
        <v/>
      </c>
      <c r="D347" s="159" t="str">
        <f>CONCATENATE(IF('【時計】入力欄'!G220="","",'【時計】入力欄'!G220&amp;" "),IF('【時計】入力欄'!H220="","",'【時計】入力欄'!H220&amp;" "),IF('【時計】入力欄'!I220="","",'【時計】入力欄'!I220&amp;" "),IF('【時計】入力欄'!J220="","",'【時計】入力欄'!J220&amp;" "))</f>
        <v/>
      </c>
      <c r="E347" s="141" t="str">
        <f>IF('【時計】入力欄'!K220="","",'【時計】入力欄'!K220&amp;"g")</f>
        <v/>
      </c>
      <c r="F347" s="163" t="str">
        <f>IF('【時計】入力欄'!L220="","",'【時計】入力欄'!L220)</f>
        <v/>
      </c>
      <c r="G347" s="44" t="str">
        <f>IF('【時計】入力欄'!O220="","",'【時計】入力欄'!O220)</f>
        <v/>
      </c>
      <c r="H347" s="15"/>
      <c r="I347" s="14"/>
      <c r="J347" s="131"/>
      <c r="L347" s="118"/>
    </row>
    <row r="348" spans="1:12" s="61" customFormat="1" ht="45" customHeight="1">
      <c r="A348" s="143" t="s">
        <v>254</v>
      </c>
      <c r="B348" s="53" t="str">
        <f>IF('【時計】入力欄'!E221="","",'【時計】入力欄'!E221)</f>
        <v/>
      </c>
      <c r="C348" s="54" t="str">
        <f>IF('【時計】入力欄'!F221="","",'【時計】入力欄'!F221)</f>
        <v/>
      </c>
      <c r="D348" s="160" t="str">
        <f>CONCATENATE(IF('【時計】入力欄'!G221="","",'【時計】入力欄'!G221&amp;" "),IF('【時計】入力欄'!H221="","",'【時計】入力欄'!H221&amp;" "),IF('【時計】入力欄'!I221="","",'【時計】入力欄'!I221&amp;" "),IF('【時計】入力欄'!J221="","",'【時計】入力欄'!J221&amp;" "))</f>
        <v/>
      </c>
      <c r="E348" s="145" t="str">
        <f>IF('【時計】入力欄'!K221="","",'【時計】入力欄'!K221&amp;"g")</f>
        <v/>
      </c>
      <c r="F348" s="164" t="str">
        <f>IF('【時計】入力欄'!L221="","",'【時計】入力欄'!L221)</f>
        <v/>
      </c>
      <c r="G348" s="57" t="str">
        <f>IF('【時計】入力欄'!O221="","",'【時計】入力欄'!O221)</f>
        <v/>
      </c>
      <c r="H348" s="55"/>
      <c r="I348" s="58"/>
      <c r="J348" s="59"/>
      <c r="K348" s="60"/>
      <c r="L348" s="118"/>
    </row>
    <row r="349" spans="1:12" ht="45" customHeight="1">
      <c r="A349" s="139" t="s">
        <v>255</v>
      </c>
      <c r="B349" s="80" t="str">
        <f>IF('【時計】入力欄'!E222="","",'【時計】入力欄'!E222)</f>
        <v/>
      </c>
      <c r="C349" s="22" t="str">
        <f>IF('【時計】入力欄'!F222="","",'【時計】入力欄'!F222)</f>
        <v/>
      </c>
      <c r="D349" s="159" t="str">
        <f>CONCATENATE(IF('【時計】入力欄'!G222="","",'【時計】入力欄'!G222&amp;" "),IF('【時計】入力欄'!H222="","",'【時計】入力欄'!H222&amp;" "),IF('【時計】入力欄'!I222="","",'【時計】入力欄'!I222&amp;" "),IF('【時計】入力欄'!J222="","",'【時計】入力欄'!J222&amp;" "))</f>
        <v/>
      </c>
      <c r="E349" s="141" t="str">
        <f>IF('【時計】入力欄'!K222="","",'【時計】入力欄'!K222&amp;"g")</f>
        <v/>
      </c>
      <c r="F349" s="163" t="str">
        <f>IF('【時計】入力欄'!L222="","",'【時計】入力欄'!L222)</f>
        <v/>
      </c>
      <c r="G349" s="44" t="str">
        <f>IF('【時計】入力欄'!O222="","",'【時計】入力欄'!O222)</f>
        <v/>
      </c>
      <c r="H349" s="15"/>
      <c r="I349" s="14"/>
      <c r="J349" s="131"/>
      <c r="L349" s="118"/>
    </row>
    <row r="350" spans="1:12" s="61" customFormat="1" ht="45" customHeight="1">
      <c r="A350" s="143" t="s">
        <v>256</v>
      </c>
      <c r="B350" s="53" t="str">
        <f>IF('【時計】入力欄'!E223="","",'【時計】入力欄'!E223)</f>
        <v/>
      </c>
      <c r="C350" s="54" t="str">
        <f>IF('【時計】入力欄'!F223="","",'【時計】入力欄'!F223)</f>
        <v/>
      </c>
      <c r="D350" s="160" t="str">
        <f>CONCATENATE(IF('【時計】入力欄'!G223="","",'【時計】入力欄'!G223&amp;" "),IF('【時計】入力欄'!H223="","",'【時計】入力欄'!H223&amp;" "),IF('【時計】入力欄'!I223="","",'【時計】入力欄'!I223&amp;" "),IF('【時計】入力欄'!J223="","",'【時計】入力欄'!J223&amp;" "))</f>
        <v/>
      </c>
      <c r="E350" s="145" t="str">
        <f>IF('【時計】入力欄'!K223="","",'【時計】入力欄'!K223&amp;"g")</f>
        <v/>
      </c>
      <c r="F350" s="164" t="str">
        <f>IF('【時計】入力欄'!L223="","",'【時計】入力欄'!L223)</f>
        <v/>
      </c>
      <c r="G350" s="57" t="str">
        <f>IF('【時計】入力欄'!O223="","",'【時計】入力欄'!O223)</f>
        <v/>
      </c>
      <c r="H350" s="55"/>
      <c r="I350" s="58"/>
      <c r="J350" s="59"/>
      <c r="K350" s="60"/>
      <c r="L350" s="118"/>
    </row>
    <row r="351" spans="1:12" ht="45" customHeight="1">
      <c r="A351" s="139" t="s">
        <v>257</v>
      </c>
      <c r="B351" s="80" t="str">
        <f>IF('【時計】入力欄'!E224="","",'【時計】入力欄'!E224)</f>
        <v/>
      </c>
      <c r="C351" s="22" t="str">
        <f>IF('【時計】入力欄'!F224="","",'【時計】入力欄'!F224)</f>
        <v/>
      </c>
      <c r="D351" s="159" t="str">
        <f>CONCATENATE(IF('【時計】入力欄'!G224="","",'【時計】入力欄'!G224&amp;" "),IF('【時計】入力欄'!H224="","",'【時計】入力欄'!H224&amp;" "),IF('【時計】入力欄'!I224="","",'【時計】入力欄'!I224&amp;" "),IF('【時計】入力欄'!J224="","",'【時計】入力欄'!J224&amp;" "))</f>
        <v/>
      </c>
      <c r="E351" s="141" t="str">
        <f>IF('【時計】入力欄'!K224="","",'【時計】入力欄'!K224&amp;"g")</f>
        <v/>
      </c>
      <c r="F351" s="163" t="str">
        <f>IF('【時計】入力欄'!L224="","",'【時計】入力欄'!L224)</f>
        <v/>
      </c>
      <c r="G351" s="44" t="str">
        <f>IF('【時計】入力欄'!O224="","",'【時計】入力欄'!O224)</f>
        <v/>
      </c>
      <c r="H351" s="15"/>
      <c r="I351" s="14"/>
      <c r="J351" s="131"/>
      <c r="L351" s="118"/>
    </row>
    <row r="352" spans="1:12" s="61" customFormat="1" ht="45" customHeight="1" thickBot="1">
      <c r="A352" s="147" t="s">
        <v>258</v>
      </c>
      <c r="B352" s="62" t="str">
        <f>IF('【時計】入力欄'!E225="","",'【時計】入力欄'!E225)</f>
        <v/>
      </c>
      <c r="C352" s="63" t="str">
        <f>IF('【時計】入力欄'!F225="","",'【時計】入力欄'!F225)</f>
        <v/>
      </c>
      <c r="D352" s="161" t="str">
        <f>CONCATENATE(IF('【時計】入力欄'!G225="","",'【時計】入力欄'!G225&amp;" "),IF('【時計】入力欄'!H225="","",'【時計】入力欄'!H225&amp;" "),IF('【時計】入力欄'!I225="","",'【時計】入力欄'!I225&amp;" "),IF('【時計】入力欄'!J225="","",'【時計】入力欄'!J225&amp;" "))</f>
        <v/>
      </c>
      <c r="E352" s="149" t="str">
        <f>IF('【時計】入力欄'!K225="","",'【時計】入力欄'!K225&amp;"g")</f>
        <v/>
      </c>
      <c r="F352" s="165" t="str">
        <f>IF('【時計】入力欄'!L225="","",'【時計】入力欄'!L225)</f>
        <v/>
      </c>
      <c r="G352" s="57" t="str">
        <f>IF('【時計】入力欄'!O225="","",'【時計】入力欄'!O225)</f>
        <v/>
      </c>
      <c r="H352" s="55"/>
      <c r="I352" s="58"/>
      <c r="J352" s="59"/>
      <c r="K352" s="60"/>
      <c r="L352" s="118"/>
    </row>
    <row r="353" spans="6:10" ht="15">
      <c r="F353" s="65"/>
      <c r="G353" s="28"/>
      <c r="H353" s="28"/>
      <c r="I353" s="28"/>
      <c r="J353" s="131"/>
    </row>
    <row r="354" spans="1:10" ht="14.4">
      <c r="A354" s="157" t="s">
        <v>279</v>
      </c>
      <c r="B354" s="199" t="str">
        <f>CONCATENATE("出品表　（　",'【時計】入力欄'!I$3,"APREオークション　時計）")</f>
        <v>出品表　（　APREオークション　時計）</v>
      </c>
      <c r="C354" s="199"/>
      <c r="D354" s="199"/>
      <c r="J354" s="131"/>
    </row>
    <row r="355" spans="6:10" ht="3.75" customHeight="1" thickBot="1">
      <c r="F355" s="114"/>
      <c r="G355" s="114"/>
      <c r="H355" s="114"/>
      <c r="I355" s="114"/>
      <c r="J355" s="131"/>
    </row>
    <row r="356" spans="1:10" ht="33.75" customHeight="1" thickBot="1">
      <c r="A356" s="133"/>
      <c r="B356" s="130" t="s">
        <v>244</v>
      </c>
      <c r="C356" s="184" t="str">
        <f>IF('【時計】入力欄'!C226="","",'【時計】入力欄'!C226)</f>
        <v/>
      </c>
      <c r="D356" s="134" t="s">
        <v>20</v>
      </c>
      <c r="E356" s="135"/>
      <c r="F356" s="115" t="s">
        <v>208</v>
      </c>
      <c r="G356" s="195" t="str">
        <f>IF('【時計】入力欄'!C$3="","",'【時計】入力欄'!C$3)</f>
        <v/>
      </c>
      <c r="H356" s="196"/>
      <c r="I356" s="197"/>
      <c r="J356" s="131"/>
    </row>
    <row r="357" spans="1:10" ht="5.25" customHeight="1" thickBot="1">
      <c r="A357" s="47"/>
      <c r="B357" s="45"/>
      <c r="G357" s="81"/>
      <c r="H357" s="81"/>
      <c r="I357" s="39"/>
      <c r="J357" s="131"/>
    </row>
    <row r="358" spans="1:10" ht="45" customHeight="1">
      <c r="A358" s="48" t="s">
        <v>2</v>
      </c>
      <c r="B358" s="49" t="s">
        <v>7</v>
      </c>
      <c r="C358" s="49" t="s">
        <v>21</v>
      </c>
      <c r="D358" s="137" t="s">
        <v>6</v>
      </c>
      <c r="E358" s="49" t="s">
        <v>280</v>
      </c>
      <c r="F358" s="51" t="s">
        <v>292</v>
      </c>
      <c r="G358" s="208" t="s">
        <v>302</v>
      </c>
      <c r="H358" s="158" t="s">
        <v>281</v>
      </c>
      <c r="I358" s="23"/>
      <c r="J358" s="131"/>
    </row>
    <row r="359" spans="1:12" ht="45" customHeight="1">
      <c r="A359" s="139" t="s">
        <v>249</v>
      </c>
      <c r="B359" s="80" t="str">
        <f>IF('【時計】入力欄'!E226="","",'【時計】入力欄'!E226)</f>
        <v/>
      </c>
      <c r="C359" s="22" t="str">
        <f>IF('【時計】入力欄'!F226="","",'【時計】入力欄'!F226)</f>
        <v/>
      </c>
      <c r="D359" s="159" t="str">
        <f>CONCATENATE(IF('【時計】入力欄'!G226="","",'【時計】入力欄'!G226&amp;" "),IF('【時計】入力欄'!H226="","",'【時計】入力欄'!H226&amp;" "),IF('【時計】入力欄'!I226="","",'【時計】入力欄'!I226&amp;" "),IF('【時計】入力欄'!J226="","",'【時計】入力欄'!J226&amp;" "))</f>
        <v/>
      </c>
      <c r="E359" s="141" t="str">
        <f>IF('【時計】入力欄'!K226="","",'【時計】入力欄'!K226&amp;"g")</f>
        <v/>
      </c>
      <c r="F359" s="163" t="str">
        <f>IF('【時計】入力欄'!L226="","",'【時計】入力欄'!L226)</f>
        <v/>
      </c>
      <c r="G359" s="44" t="str">
        <f>IF('【時計】入力欄'!O226="","",'【時計】入力欄'!O226)</f>
        <v/>
      </c>
      <c r="H359" s="15"/>
      <c r="I359" s="14"/>
      <c r="J359" s="131"/>
      <c r="L359" s="118"/>
    </row>
    <row r="360" spans="1:12" s="61" customFormat="1" ht="45" customHeight="1">
      <c r="A360" s="143" t="s">
        <v>250</v>
      </c>
      <c r="B360" s="53" t="str">
        <f>IF('【時計】入力欄'!E227="","",'【時計】入力欄'!E227)</f>
        <v/>
      </c>
      <c r="C360" s="54" t="str">
        <f>IF('【時計】入力欄'!F227="","",'【時計】入力欄'!F227)</f>
        <v/>
      </c>
      <c r="D360" s="160" t="str">
        <f>CONCATENATE(IF('【時計】入力欄'!G227="","",'【時計】入力欄'!G227&amp;" "),IF('【時計】入力欄'!H227="","",'【時計】入力欄'!H227&amp;" "),IF('【時計】入力欄'!I227="","",'【時計】入力欄'!I227&amp;" "),IF('【時計】入力欄'!J227="","",'【時計】入力欄'!J227&amp;" "))</f>
        <v/>
      </c>
      <c r="E360" s="145" t="str">
        <f>IF('【時計】入力欄'!K227="","",'【時計】入力欄'!K227&amp;"g")</f>
        <v/>
      </c>
      <c r="F360" s="164" t="str">
        <f>IF('【時計】入力欄'!L227="","",'【時計】入力欄'!L227)</f>
        <v/>
      </c>
      <c r="G360" s="57" t="str">
        <f>IF('【時計】入力欄'!O227="","",'【時計】入力欄'!O227)</f>
        <v/>
      </c>
      <c r="H360" s="55"/>
      <c r="I360" s="58"/>
      <c r="J360" s="59"/>
      <c r="K360" s="60"/>
      <c r="L360" s="118"/>
    </row>
    <row r="361" spans="1:12" ht="45" customHeight="1">
      <c r="A361" s="139" t="s">
        <v>251</v>
      </c>
      <c r="B361" s="80" t="str">
        <f>IF('【時計】入力欄'!E228="","",'【時計】入力欄'!E228)</f>
        <v/>
      </c>
      <c r="C361" s="22" t="str">
        <f>IF('【時計】入力欄'!F228="","",'【時計】入力欄'!F228)</f>
        <v/>
      </c>
      <c r="D361" s="159" t="str">
        <f>CONCATENATE(IF('【時計】入力欄'!G228="","",'【時計】入力欄'!G228&amp;" "),IF('【時計】入力欄'!H228="","",'【時計】入力欄'!H228&amp;" "),IF('【時計】入力欄'!I228="","",'【時計】入力欄'!I228&amp;" "),IF('【時計】入力欄'!J228="","",'【時計】入力欄'!J228&amp;" "))</f>
        <v/>
      </c>
      <c r="E361" s="141" t="str">
        <f>IF('【時計】入力欄'!K228="","",'【時計】入力欄'!K228&amp;"g")</f>
        <v/>
      </c>
      <c r="F361" s="163" t="str">
        <f>IF('【時計】入力欄'!L228="","",'【時計】入力欄'!L228)</f>
        <v/>
      </c>
      <c r="G361" s="44" t="str">
        <f>IF('【時計】入力欄'!O228="","",'【時計】入力欄'!O228)</f>
        <v/>
      </c>
      <c r="H361" s="15"/>
      <c r="I361" s="14"/>
      <c r="J361" s="131"/>
      <c r="L361" s="118"/>
    </row>
    <row r="362" spans="1:12" s="61" customFormat="1" ht="45" customHeight="1">
      <c r="A362" s="143" t="s">
        <v>252</v>
      </c>
      <c r="B362" s="53" t="str">
        <f>IF('【時計】入力欄'!E229="","",'【時計】入力欄'!E229)</f>
        <v/>
      </c>
      <c r="C362" s="54" t="str">
        <f>IF('【時計】入力欄'!F229="","",'【時計】入力欄'!F229)</f>
        <v/>
      </c>
      <c r="D362" s="160" t="str">
        <f>CONCATENATE(IF('【時計】入力欄'!G229="","",'【時計】入力欄'!G229&amp;" "),IF('【時計】入力欄'!H229="","",'【時計】入力欄'!H229&amp;" "),IF('【時計】入力欄'!I229="","",'【時計】入力欄'!I229&amp;" "),IF('【時計】入力欄'!J229="","",'【時計】入力欄'!J229&amp;" "))</f>
        <v/>
      </c>
      <c r="E362" s="145" t="str">
        <f>IF('【時計】入力欄'!K229="","",'【時計】入力欄'!K229&amp;"g")</f>
        <v/>
      </c>
      <c r="F362" s="164" t="str">
        <f>IF('【時計】入力欄'!L229="","",'【時計】入力欄'!L229)</f>
        <v/>
      </c>
      <c r="G362" s="57" t="str">
        <f>IF('【時計】入力欄'!O229="","",'【時計】入力欄'!O229)</f>
        <v/>
      </c>
      <c r="H362" s="55"/>
      <c r="I362" s="58"/>
      <c r="J362" s="59"/>
      <c r="K362" s="60"/>
      <c r="L362" s="118"/>
    </row>
    <row r="363" spans="1:12" ht="45" customHeight="1">
      <c r="A363" s="139" t="s">
        <v>253</v>
      </c>
      <c r="B363" s="80" t="str">
        <f>IF('【時計】入力欄'!E230="","",'【時計】入力欄'!E230)</f>
        <v/>
      </c>
      <c r="C363" s="22" t="str">
        <f>IF('【時計】入力欄'!F230="","",'【時計】入力欄'!F230)</f>
        <v/>
      </c>
      <c r="D363" s="159" t="str">
        <f>CONCATENATE(IF('【時計】入力欄'!G230="","",'【時計】入力欄'!G230&amp;" "),IF('【時計】入力欄'!H230="","",'【時計】入力欄'!H230&amp;" "),IF('【時計】入力欄'!I230="","",'【時計】入力欄'!I230&amp;" "),IF('【時計】入力欄'!J230="","",'【時計】入力欄'!J230&amp;" "))</f>
        <v/>
      </c>
      <c r="E363" s="141" t="str">
        <f>IF('【時計】入力欄'!K230="","",'【時計】入力欄'!K230&amp;"g")</f>
        <v/>
      </c>
      <c r="F363" s="163" t="str">
        <f>IF('【時計】入力欄'!L230="","",'【時計】入力欄'!L230)</f>
        <v/>
      </c>
      <c r="G363" s="44" t="str">
        <f>IF('【時計】入力欄'!O230="","",'【時計】入力欄'!O230)</f>
        <v/>
      </c>
      <c r="H363" s="15"/>
      <c r="I363" s="14"/>
      <c r="J363" s="131"/>
      <c r="L363" s="118"/>
    </row>
    <row r="364" spans="1:12" s="61" customFormat="1" ht="45" customHeight="1">
      <c r="A364" s="143" t="s">
        <v>254</v>
      </c>
      <c r="B364" s="53" t="str">
        <f>IF('【時計】入力欄'!E231="","",'【時計】入力欄'!E231)</f>
        <v/>
      </c>
      <c r="C364" s="54" t="str">
        <f>IF('【時計】入力欄'!F231="","",'【時計】入力欄'!F231)</f>
        <v/>
      </c>
      <c r="D364" s="160" t="str">
        <f>CONCATENATE(IF('【時計】入力欄'!G231="","",'【時計】入力欄'!G231&amp;" "),IF('【時計】入力欄'!H231="","",'【時計】入力欄'!H231&amp;" "),IF('【時計】入力欄'!I231="","",'【時計】入力欄'!I231&amp;" "),IF('【時計】入力欄'!J231="","",'【時計】入力欄'!J231&amp;" "))</f>
        <v/>
      </c>
      <c r="E364" s="145" t="str">
        <f>IF('【時計】入力欄'!K231="","",'【時計】入力欄'!K231&amp;"g")</f>
        <v/>
      </c>
      <c r="F364" s="164" t="str">
        <f>IF('【時計】入力欄'!L231="","",'【時計】入力欄'!L231)</f>
        <v/>
      </c>
      <c r="G364" s="57" t="str">
        <f>IF('【時計】入力欄'!O231="","",'【時計】入力欄'!O231)</f>
        <v/>
      </c>
      <c r="H364" s="55"/>
      <c r="I364" s="58"/>
      <c r="J364" s="59"/>
      <c r="K364" s="60"/>
      <c r="L364" s="118"/>
    </row>
    <row r="365" spans="1:12" ht="45" customHeight="1">
      <c r="A365" s="139" t="s">
        <v>255</v>
      </c>
      <c r="B365" s="80" t="str">
        <f>IF('【時計】入力欄'!E232="","",'【時計】入力欄'!E232)</f>
        <v/>
      </c>
      <c r="C365" s="22" t="str">
        <f>IF('【時計】入力欄'!F232="","",'【時計】入力欄'!F232)</f>
        <v/>
      </c>
      <c r="D365" s="159" t="str">
        <f>CONCATENATE(IF('【時計】入力欄'!G232="","",'【時計】入力欄'!G232&amp;" "),IF('【時計】入力欄'!H232="","",'【時計】入力欄'!H232&amp;" "),IF('【時計】入力欄'!I232="","",'【時計】入力欄'!I232&amp;" "),IF('【時計】入力欄'!J232="","",'【時計】入力欄'!J232&amp;" "))</f>
        <v/>
      </c>
      <c r="E365" s="141" t="str">
        <f>IF('【時計】入力欄'!K232="","",'【時計】入力欄'!K232&amp;"g")</f>
        <v/>
      </c>
      <c r="F365" s="163" t="str">
        <f>IF('【時計】入力欄'!L232="","",'【時計】入力欄'!L232)</f>
        <v/>
      </c>
      <c r="G365" s="44" t="str">
        <f>IF('【時計】入力欄'!O232="","",'【時計】入力欄'!O232)</f>
        <v/>
      </c>
      <c r="H365" s="15"/>
      <c r="I365" s="14"/>
      <c r="J365" s="131"/>
      <c r="L365" s="118"/>
    </row>
    <row r="366" spans="1:12" s="61" customFormat="1" ht="45" customHeight="1">
      <c r="A366" s="143" t="s">
        <v>256</v>
      </c>
      <c r="B366" s="53" t="str">
        <f>IF('【時計】入力欄'!E233="","",'【時計】入力欄'!E233)</f>
        <v/>
      </c>
      <c r="C366" s="54" t="str">
        <f>IF('【時計】入力欄'!F233="","",'【時計】入力欄'!F233)</f>
        <v/>
      </c>
      <c r="D366" s="160" t="str">
        <f>CONCATENATE(IF('【時計】入力欄'!G233="","",'【時計】入力欄'!G233&amp;" "),IF('【時計】入力欄'!H233="","",'【時計】入力欄'!H233&amp;" "),IF('【時計】入力欄'!I233="","",'【時計】入力欄'!I233&amp;" "),IF('【時計】入力欄'!J233="","",'【時計】入力欄'!J233&amp;" "))</f>
        <v/>
      </c>
      <c r="E366" s="145" t="str">
        <f>IF('【時計】入力欄'!K233="","",'【時計】入力欄'!K233&amp;"g")</f>
        <v/>
      </c>
      <c r="F366" s="164" t="str">
        <f>IF('【時計】入力欄'!L233="","",'【時計】入力欄'!L233)</f>
        <v/>
      </c>
      <c r="G366" s="57" t="str">
        <f>IF('【時計】入力欄'!O233="","",'【時計】入力欄'!O233)</f>
        <v/>
      </c>
      <c r="H366" s="55"/>
      <c r="I366" s="58"/>
      <c r="J366" s="59"/>
      <c r="K366" s="60"/>
      <c r="L366" s="118"/>
    </row>
    <row r="367" spans="1:12" ht="45" customHeight="1">
      <c r="A367" s="139" t="s">
        <v>257</v>
      </c>
      <c r="B367" s="80" t="str">
        <f>IF('【時計】入力欄'!E234="","",'【時計】入力欄'!E234)</f>
        <v/>
      </c>
      <c r="C367" s="22" t="str">
        <f>IF('【時計】入力欄'!F234="","",'【時計】入力欄'!F234)</f>
        <v/>
      </c>
      <c r="D367" s="159" t="str">
        <f>CONCATENATE(IF('【時計】入力欄'!G234="","",'【時計】入力欄'!G234&amp;" "),IF('【時計】入力欄'!H234="","",'【時計】入力欄'!H234&amp;" "),IF('【時計】入力欄'!I234="","",'【時計】入力欄'!I234&amp;" "),IF('【時計】入力欄'!J234="","",'【時計】入力欄'!J234&amp;" "))</f>
        <v/>
      </c>
      <c r="E367" s="141" t="str">
        <f>IF('【時計】入力欄'!K234="","",'【時計】入力欄'!K234&amp;"g")</f>
        <v/>
      </c>
      <c r="F367" s="163" t="str">
        <f>IF('【時計】入力欄'!L234="","",'【時計】入力欄'!L234)</f>
        <v/>
      </c>
      <c r="G367" s="44" t="str">
        <f>IF('【時計】入力欄'!O234="","",'【時計】入力欄'!O234)</f>
        <v/>
      </c>
      <c r="H367" s="15"/>
      <c r="I367" s="14"/>
      <c r="J367" s="131"/>
      <c r="L367" s="118"/>
    </row>
    <row r="368" spans="1:12" s="61" customFormat="1" ht="45" customHeight="1" thickBot="1">
      <c r="A368" s="147" t="s">
        <v>258</v>
      </c>
      <c r="B368" s="62" t="str">
        <f>IF('【時計】入力欄'!E235="","",'【時計】入力欄'!E235)</f>
        <v/>
      </c>
      <c r="C368" s="63" t="str">
        <f>IF('【時計】入力欄'!F235="","",'【時計】入力欄'!F235)</f>
        <v/>
      </c>
      <c r="D368" s="161" t="str">
        <f>CONCATENATE(IF('【時計】入力欄'!G235="","",'【時計】入力欄'!G235&amp;" "),IF('【時計】入力欄'!H235="","",'【時計】入力欄'!H235&amp;" "),IF('【時計】入力欄'!I235="","",'【時計】入力欄'!I235&amp;" "),IF('【時計】入力欄'!J235="","",'【時計】入力欄'!J235&amp;" "))</f>
        <v/>
      </c>
      <c r="E368" s="149" t="str">
        <f>IF('【時計】入力欄'!K235="","",'【時計】入力欄'!K235&amp;"g")</f>
        <v/>
      </c>
      <c r="F368" s="165" t="str">
        <f>IF('【時計】入力欄'!L235="","",'【時計】入力欄'!L235)</f>
        <v/>
      </c>
      <c r="G368" s="57" t="str">
        <f>IF('【時計】入力欄'!O235="","",'【時計】入力欄'!O235)</f>
        <v/>
      </c>
      <c r="H368" s="55"/>
      <c r="I368" s="58"/>
      <c r="J368" s="59"/>
      <c r="K368" s="60"/>
      <c r="L368" s="118"/>
    </row>
    <row r="369" spans="6:10" ht="20.25" customHeight="1">
      <c r="F369" s="65"/>
      <c r="G369" s="28"/>
      <c r="H369" s="28"/>
      <c r="I369" s="28"/>
      <c r="J369" s="131"/>
    </row>
    <row r="370" spans="1:10" ht="14.4">
      <c r="A370" s="157" t="s">
        <v>279</v>
      </c>
      <c r="B370" s="199" t="str">
        <f>CONCATENATE("出品表　（　",'【時計】入力欄'!I$3,"APREオークション　時計）")</f>
        <v>出品表　（　APREオークション　時計）</v>
      </c>
      <c r="C370" s="199"/>
      <c r="D370" s="199"/>
      <c r="J370" s="131"/>
    </row>
    <row r="371" spans="6:10" ht="3.75" customHeight="1" thickBot="1">
      <c r="F371" s="114"/>
      <c r="G371" s="114"/>
      <c r="H371" s="114"/>
      <c r="I371" s="114"/>
      <c r="J371" s="131"/>
    </row>
    <row r="372" spans="1:10" ht="33.75" customHeight="1" thickBot="1">
      <c r="A372" s="133"/>
      <c r="B372" s="130" t="s">
        <v>244</v>
      </c>
      <c r="C372" s="184" t="str">
        <f>IF('【時計】入力欄'!C236="","",'【時計】入力欄'!C236)</f>
        <v/>
      </c>
      <c r="D372" s="134" t="s">
        <v>20</v>
      </c>
      <c r="E372" s="135"/>
      <c r="F372" s="115" t="s">
        <v>208</v>
      </c>
      <c r="G372" s="195" t="str">
        <f>IF('【時計】入力欄'!C$3="","",'【時計】入力欄'!C$3)</f>
        <v/>
      </c>
      <c r="H372" s="196"/>
      <c r="I372" s="197"/>
      <c r="J372" s="131"/>
    </row>
    <row r="373" spans="1:10" ht="5.25" customHeight="1" thickBot="1">
      <c r="A373" s="47"/>
      <c r="B373" s="45"/>
      <c r="G373" s="81"/>
      <c r="H373" s="81"/>
      <c r="I373" s="39"/>
      <c r="J373" s="131"/>
    </row>
    <row r="374" spans="1:10" ht="45" customHeight="1">
      <c r="A374" s="48" t="s">
        <v>2</v>
      </c>
      <c r="B374" s="49" t="s">
        <v>7</v>
      </c>
      <c r="C374" s="49" t="s">
        <v>21</v>
      </c>
      <c r="D374" s="137" t="s">
        <v>6</v>
      </c>
      <c r="E374" s="49" t="s">
        <v>280</v>
      </c>
      <c r="F374" s="51" t="s">
        <v>292</v>
      </c>
      <c r="G374" s="208" t="s">
        <v>302</v>
      </c>
      <c r="H374" s="158" t="s">
        <v>281</v>
      </c>
      <c r="I374" s="23"/>
      <c r="J374" s="131"/>
    </row>
    <row r="375" spans="1:12" ht="45" customHeight="1">
      <c r="A375" s="139" t="s">
        <v>249</v>
      </c>
      <c r="B375" s="80" t="str">
        <f>IF('【時計】入力欄'!E236="","",'【時計】入力欄'!E236)</f>
        <v/>
      </c>
      <c r="C375" s="22" t="str">
        <f>IF('【時計】入力欄'!F236="","",'【時計】入力欄'!F236)</f>
        <v/>
      </c>
      <c r="D375" s="159" t="str">
        <f>CONCATENATE(IF('【時計】入力欄'!G236="","",'【時計】入力欄'!G236&amp;" "),IF('【時計】入力欄'!H236="","",'【時計】入力欄'!H236&amp;" "),IF('【時計】入力欄'!I236="","",'【時計】入力欄'!I236&amp;" "),IF('【時計】入力欄'!J236="","",'【時計】入力欄'!J236&amp;" "))</f>
        <v/>
      </c>
      <c r="E375" s="141" t="str">
        <f>IF('【時計】入力欄'!K236="","",'【時計】入力欄'!K236&amp;"g")</f>
        <v/>
      </c>
      <c r="F375" s="163" t="str">
        <f>IF('【時計】入力欄'!L236="","",'【時計】入力欄'!L236)</f>
        <v/>
      </c>
      <c r="G375" s="44" t="str">
        <f>IF('【時計】入力欄'!O236="","",'【時計】入力欄'!O236)</f>
        <v/>
      </c>
      <c r="H375" s="15"/>
      <c r="I375" s="14"/>
      <c r="J375" s="131"/>
      <c r="L375" s="118"/>
    </row>
    <row r="376" spans="1:12" s="61" customFormat="1" ht="45" customHeight="1">
      <c r="A376" s="143" t="s">
        <v>250</v>
      </c>
      <c r="B376" s="53" t="str">
        <f>IF('【時計】入力欄'!E237="","",'【時計】入力欄'!E237)</f>
        <v/>
      </c>
      <c r="C376" s="54" t="str">
        <f>IF('【時計】入力欄'!F237="","",'【時計】入力欄'!F237)</f>
        <v/>
      </c>
      <c r="D376" s="160" t="str">
        <f>CONCATENATE(IF('【時計】入力欄'!G237="","",'【時計】入力欄'!G237&amp;" "),IF('【時計】入力欄'!H237="","",'【時計】入力欄'!H237&amp;" "),IF('【時計】入力欄'!I237="","",'【時計】入力欄'!I237&amp;" "),IF('【時計】入力欄'!J237="","",'【時計】入力欄'!J237&amp;" "))</f>
        <v/>
      </c>
      <c r="E376" s="145" t="str">
        <f>IF('【時計】入力欄'!K237="","",'【時計】入力欄'!K237&amp;"g")</f>
        <v/>
      </c>
      <c r="F376" s="164" t="str">
        <f>IF('【時計】入力欄'!L237="","",'【時計】入力欄'!L237)</f>
        <v/>
      </c>
      <c r="G376" s="57" t="str">
        <f>IF('【時計】入力欄'!O237="","",'【時計】入力欄'!O237)</f>
        <v/>
      </c>
      <c r="H376" s="55"/>
      <c r="I376" s="58"/>
      <c r="J376" s="59"/>
      <c r="K376" s="60"/>
      <c r="L376" s="118"/>
    </row>
    <row r="377" spans="1:12" ht="45" customHeight="1">
      <c r="A377" s="139" t="s">
        <v>251</v>
      </c>
      <c r="B377" s="80" t="str">
        <f>IF('【時計】入力欄'!E238="","",'【時計】入力欄'!E238)</f>
        <v/>
      </c>
      <c r="C377" s="22" t="str">
        <f>IF('【時計】入力欄'!F238="","",'【時計】入力欄'!F238)</f>
        <v/>
      </c>
      <c r="D377" s="159" t="str">
        <f>CONCATENATE(IF('【時計】入力欄'!G238="","",'【時計】入力欄'!G238&amp;" "),IF('【時計】入力欄'!H238="","",'【時計】入力欄'!H238&amp;" "),IF('【時計】入力欄'!I238="","",'【時計】入力欄'!I238&amp;" "),IF('【時計】入力欄'!J238="","",'【時計】入力欄'!J238&amp;" "))</f>
        <v/>
      </c>
      <c r="E377" s="141" t="str">
        <f>IF('【時計】入力欄'!K238="","",'【時計】入力欄'!K238&amp;"g")</f>
        <v/>
      </c>
      <c r="F377" s="163" t="str">
        <f>IF('【時計】入力欄'!L238="","",'【時計】入力欄'!L238)</f>
        <v/>
      </c>
      <c r="G377" s="44" t="str">
        <f>IF('【時計】入力欄'!O238="","",'【時計】入力欄'!O238)</f>
        <v/>
      </c>
      <c r="H377" s="15"/>
      <c r="I377" s="14"/>
      <c r="J377" s="131"/>
      <c r="L377" s="118"/>
    </row>
    <row r="378" spans="1:12" s="61" customFormat="1" ht="45" customHeight="1">
      <c r="A378" s="143" t="s">
        <v>252</v>
      </c>
      <c r="B378" s="53" t="str">
        <f>IF('【時計】入力欄'!E239="","",'【時計】入力欄'!E239)</f>
        <v/>
      </c>
      <c r="C378" s="54" t="str">
        <f>IF('【時計】入力欄'!F239="","",'【時計】入力欄'!F239)</f>
        <v/>
      </c>
      <c r="D378" s="160" t="str">
        <f>CONCATENATE(IF('【時計】入力欄'!G239="","",'【時計】入力欄'!G239&amp;" "),IF('【時計】入力欄'!H239="","",'【時計】入力欄'!H239&amp;" "),IF('【時計】入力欄'!I239="","",'【時計】入力欄'!I239&amp;" "),IF('【時計】入力欄'!J239="","",'【時計】入力欄'!J239&amp;" "))</f>
        <v/>
      </c>
      <c r="E378" s="145" t="str">
        <f>IF('【時計】入力欄'!K239="","",'【時計】入力欄'!K239&amp;"g")</f>
        <v/>
      </c>
      <c r="F378" s="164" t="str">
        <f>IF('【時計】入力欄'!L239="","",'【時計】入力欄'!L239)</f>
        <v/>
      </c>
      <c r="G378" s="57" t="str">
        <f>IF('【時計】入力欄'!O239="","",'【時計】入力欄'!O239)</f>
        <v/>
      </c>
      <c r="H378" s="55"/>
      <c r="I378" s="58"/>
      <c r="J378" s="59"/>
      <c r="K378" s="60"/>
      <c r="L378" s="118"/>
    </row>
    <row r="379" spans="1:12" ht="45" customHeight="1">
      <c r="A379" s="139" t="s">
        <v>253</v>
      </c>
      <c r="B379" s="80" t="str">
        <f>IF('【時計】入力欄'!E240="","",'【時計】入力欄'!E240)</f>
        <v/>
      </c>
      <c r="C379" s="22" t="str">
        <f>IF('【時計】入力欄'!F240="","",'【時計】入力欄'!F240)</f>
        <v/>
      </c>
      <c r="D379" s="159" t="str">
        <f>CONCATENATE(IF('【時計】入力欄'!G240="","",'【時計】入力欄'!G240&amp;" "),IF('【時計】入力欄'!H240="","",'【時計】入力欄'!H240&amp;" "),IF('【時計】入力欄'!I240="","",'【時計】入力欄'!I240&amp;" "),IF('【時計】入力欄'!J240="","",'【時計】入力欄'!J240&amp;" "))</f>
        <v/>
      </c>
      <c r="E379" s="141" t="str">
        <f>IF('【時計】入力欄'!K240="","",'【時計】入力欄'!K240&amp;"g")</f>
        <v/>
      </c>
      <c r="F379" s="163" t="str">
        <f>IF('【時計】入力欄'!L240="","",'【時計】入力欄'!L240)</f>
        <v/>
      </c>
      <c r="G379" s="44" t="str">
        <f>IF('【時計】入力欄'!O240="","",'【時計】入力欄'!O240)</f>
        <v/>
      </c>
      <c r="H379" s="15"/>
      <c r="I379" s="14"/>
      <c r="J379" s="131"/>
      <c r="L379" s="118"/>
    </row>
    <row r="380" spans="1:12" s="61" customFormat="1" ht="45" customHeight="1">
      <c r="A380" s="143" t="s">
        <v>254</v>
      </c>
      <c r="B380" s="53" t="str">
        <f>IF('【時計】入力欄'!E241="","",'【時計】入力欄'!E241)</f>
        <v/>
      </c>
      <c r="C380" s="54" t="str">
        <f>IF('【時計】入力欄'!F241="","",'【時計】入力欄'!F241)</f>
        <v/>
      </c>
      <c r="D380" s="160" t="str">
        <f>CONCATENATE(IF('【時計】入力欄'!G241="","",'【時計】入力欄'!G241&amp;" "),IF('【時計】入力欄'!H241="","",'【時計】入力欄'!H241&amp;" "),IF('【時計】入力欄'!I241="","",'【時計】入力欄'!I241&amp;" "),IF('【時計】入力欄'!J241="","",'【時計】入力欄'!J241&amp;" "))</f>
        <v/>
      </c>
      <c r="E380" s="145" t="str">
        <f>IF('【時計】入力欄'!K241="","",'【時計】入力欄'!K241&amp;"g")</f>
        <v/>
      </c>
      <c r="F380" s="164" t="str">
        <f>IF('【時計】入力欄'!L241="","",'【時計】入力欄'!L241)</f>
        <v/>
      </c>
      <c r="G380" s="57" t="str">
        <f>IF('【時計】入力欄'!O241="","",'【時計】入力欄'!O241)</f>
        <v/>
      </c>
      <c r="H380" s="55"/>
      <c r="I380" s="58"/>
      <c r="J380" s="59"/>
      <c r="K380" s="60"/>
      <c r="L380" s="118"/>
    </row>
    <row r="381" spans="1:12" ht="45" customHeight="1">
      <c r="A381" s="139" t="s">
        <v>255</v>
      </c>
      <c r="B381" s="80" t="str">
        <f>IF('【時計】入力欄'!E242="","",'【時計】入力欄'!E242)</f>
        <v/>
      </c>
      <c r="C381" s="22" t="str">
        <f>IF('【時計】入力欄'!F242="","",'【時計】入力欄'!F242)</f>
        <v/>
      </c>
      <c r="D381" s="159" t="str">
        <f>CONCATENATE(IF('【時計】入力欄'!G242="","",'【時計】入力欄'!G242&amp;" "),IF('【時計】入力欄'!H242="","",'【時計】入力欄'!H242&amp;" "),IF('【時計】入力欄'!I242="","",'【時計】入力欄'!I242&amp;" "),IF('【時計】入力欄'!J242="","",'【時計】入力欄'!J242&amp;" "))</f>
        <v/>
      </c>
      <c r="E381" s="141" t="str">
        <f>IF('【時計】入力欄'!K242="","",'【時計】入力欄'!K242&amp;"g")</f>
        <v/>
      </c>
      <c r="F381" s="163" t="str">
        <f>IF('【時計】入力欄'!L242="","",'【時計】入力欄'!L242)</f>
        <v/>
      </c>
      <c r="G381" s="44" t="str">
        <f>IF('【時計】入力欄'!O242="","",'【時計】入力欄'!O242)</f>
        <v/>
      </c>
      <c r="H381" s="15"/>
      <c r="I381" s="14"/>
      <c r="J381" s="131"/>
      <c r="L381" s="118"/>
    </row>
    <row r="382" spans="1:12" s="61" customFormat="1" ht="45" customHeight="1">
      <c r="A382" s="143" t="s">
        <v>256</v>
      </c>
      <c r="B382" s="53" t="str">
        <f>IF('【時計】入力欄'!E243="","",'【時計】入力欄'!E243)</f>
        <v/>
      </c>
      <c r="C382" s="54" t="str">
        <f>IF('【時計】入力欄'!F243="","",'【時計】入力欄'!F243)</f>
        <v/>
      </c>
      <c r="D382" s="160" t="str">
        <f>CONCATENATE(IF('【時計】入力欄'!G243="","",'【時計】入力欄'!G243&amp;" "),IF('【時計】入力欄'!H243="","",'【時計】入力欄'!H243&amp;" "),IF('【時計】入力欄'!I243="","",'【時計】入力欄'!I243&amp;" "),IF('【時計】入力欄'!J243="","",'【時計】入力欄'!J243&amp;" "))</f>
        <v/>
      </c>
      <c r="E382" s="145" t="str">
        <f>IF('【時計】入力欄'!K243="","",'【時計】入力欄'!K243&amp;"g")</f>
        <v/>
      </c>
      <c r="F382" s="164" t="str">
        <f>IF('【時計】入力欄'!L243="","",'【時計】入力欄'!L243)</f>
        <v/>
      </c>
      <c r="G382" s="57" t="str">
        <f>IF('【時計】入力欄'!O243="","",'【時計】入力欄'!O243)</f>
        <v/>
      </c>
      <c r="H382" s="55"/>
      <c r="I382" s="58"/>
      <c r="J382" s="59"/>
      <c r="K382" s="60"/>
      <c r="L382" s="118"/>
    </row>
    <row r="383" spans="1:12" ht="45" customHeight="1">
      <c r="A383" s="139" t="s">
        <v>257</v>
      </c>
      <c r="B383" s="80" t="str">
        <f>IF('【時計】入力欄'!E244="","",'【時計】入力欄'!E244)</f>
        <v/>
      </c>
      <c r="C383" s="22" t="str">
        <f>IF('【時計】入力欄'!F244="","",'【時計】入力欄'!F244)</f>
        <v/>
      </c>
      <c r="D383" s="159" t="str">
        <f>CONCATENATE(IF('【時計】入力欄'!G244="","",'【時計】入力欄'!G244&amp;" "),IF('【時計】入力欄'!H244="","",'【時計】入力欄'!H244&amp;" "),IF('【時計】入力欄'!I244="","",'【時計】入力欄'!I244&amp;" "),IF('【時計】入力欄'!J244="","",'【時計】入力欄'!J244&amp;" "))</f>
        <v/>
      </c>
      <c r="E383" s="141" t="str">
        <f>IF('【時計】入力欄'!K244="","",'【時計】入力欄'!K244&amp;"g")</f>
        <v/>
      </c>
      <c r="F383" s="163" t="str">
        <f>IF('【時計】入力欄'!L244="","",'【時計】入力欄'!L244)</f>
        <v/>
      </c>
      <c r="G383" s="44" t="str">
        <f>IF('【時計】入力欄'!O244="","",'【時計】入力欄'!O244)</f>
        <v/>
      </c>
      <c r="H383" s="15"/>
      <c r="I383" s="14"/>
      <c r="J383" s="131"/>
      <c r="L383" s="118"/>
    </row>
    <row r="384" spans="1:12" s="61" customFormat="1" ht="45" customHeight="1" thickBot="1">
      <c r="A384" s="147" t="s">
        <v>258</v>
      </c>
      <c r="B384" s="62" t="str">
        <f>IF('【時計】入力欄'!E245="","",'【時計】入力欄'!E245)</f>
        <v/>
      </c>
      <c r="C384" s="63" t="str">
        <f>IF('【時計】入力欄'!F245="","",'【時計】入力欄'!F245)</f>
        <v/>
      </c>
      <c r="D384" s="161" t="str">
        <f>CONCATENATE(IF('【時計】入力欄'!G245="","",'【時計】入力欄'!G245&amp;" "),IF('【時計】入力欄'!H245="","",'【時計】入力欄'!H245&amp;" "),IF('【時計】入力欄'!I245="","",'【時計】入力欄'!I245&amp;" "),IF('【時計】入力欄'!J245="","",'【時計】入力欄'!J245&amp;" "))</f>
        <v/>
      </c>
      <c r="E384" s="149" t="str">
        <f>IF('【時計】入力欄'!K245="","",'【時計】入力欄'!K245&amp;"g")</f>
        <v/>
      </c>
      <c r="F384" s="165" t="str">
        <f>IF('【時計】入力欄'!L245="","",'【時計】入力欄'!L245)</f>
        <v/>
      </c>
      <c r="G384" s="57" t="str">
        <f>IF('【時計】入力欄'!O245="","",'【時計】入力欄'!O245)</f>
        <v/>
      </c>
      <c r="H384" s="55"/>
      <c r="I384" s="58"/>
      <c r="J384" s="59"/>
      <c r="K384" s="60"/>
      <c r="L384" s="118"/>
    </row>
    <row r="385" spans="6:10" ht="15">
      <c r="F385" s="65"/>
      <c r="G385" s="28"/>
      <c r="H385" s="28"/>
      <c r="I385" s="28"/>
      <c r="J385" s="131"/>
    </row>
    <row r="386" spans="1:10" ht="14.4">
      <c r="A386" s="157" t="s">
        <v>279</v>
      </c>
      <c r="B386" s="199" t="str">
        <f>CONCATENATE("出品表　（　",'【時計】入力欄'!I$3,"APREオークション　時計）")</f>
        <v>出品表　（　APREオークション　時計）</v>
      </c>
      <c r="C386" s="199"/>
      <c r="D386" s="199"/>
      <c r="J386" s="131"/>
    </row>
    <row r="387" spans="6:10" ht="3.75" customHeight="1" thickBot="1">
      <c r="F387" s="114"/>
      <c r="G387" s="114"/>
      <c r="H387" s="114"/>
      <c r="I387" s="114"/>
      <c r="J387" s="131"/>
    </row>
    <row r="388" spans="1:10" ht="33.75" customHeight="1" thickBot="1">
      <c r="A388" s="133"/>
      <c r="B388" s="130" t="s">
        <v>244</v>
      </c>
      <c r="C388" s="184" t="str">
        <f>IF('【時計】入力欄'!C246="","",'【時計】入力欄'!C246)</f>
        <v/>
      </c>
      <c r="D388" s="134" t="s">
        <v>20</v>
      </c>
      <c r="E388" s="135"/>
      <c r="F388" s="115" t="s">
        <v>208</v>
      </c>
      <c r="G388" s="195" t="str">
        <f>IF('【時計】入力欄'!C$3="","",'【時計】入力欄'!C$3)</f>
        <v/>
      </c>
      <c r="H388" s="196"/>
      <c r="I388" s="197"/>
      <c r="J388" s="131"/>
    </row>
    <row r="389" spans="1:10" ht="5.25" customHeight="1" thickBot="1">
      <c r="A389" s="47"/>
      <c r="B389" s="45"/>
      <c r="G389" s="81"/>
      <c r="H389" s="81"/>
      <c r="I389" s="39"/>
      <c r="J389" s="131"/>
    </row>
    <row r="390" spans="1:10" ht="45" customHeight="1">
      <c r="A390" s="48" t="s">
        <v>2</v>
      </c>
      <c r="B390" s="49" t="s">
        <v>7</v>
      </c>
      <c r="C390" s="49" t="s">
        <v>21</v>
      </c>
      <c r="D390" s="137" t="s">
        <v>6</v>
      </c>
      <c r="E390" s="49" t="s">
        <v>280</v>
      </c>
      <c r="F390" s="51" t="s">
        <v>292</v>
      </c>
      <c r="G390" s="208" t="s">
        <v>302</v>
      </c>
      <c r="H390" s="158" t="s">
        <v>281</v>
      </c>
      <c r="I390" s="23"/>
      <c r="J390" s="131"/>
    </row>
    <row r="391" spans="1:12" ht="45" customHeight="1">
      <c r="A391" s="139" t="s">
        <v>249</v>
      </c>
      <c r="B391" s="80" t="str">
        <f>IF('【時計】入力欄'!E246="","",'【時計】入力欄'!E246)</f>
        <v/>
      </c>
      <c r="C391" s="22" t="str">
        <f>IF('【時計】入力欄'!F246="","",'【時計】入力欄'!F246)</f>
        <v/>
      </c>
      <c r="D391" s="159" t="str">
        <f>CONCATENATE(IF('【時計】入力欄'!G246="","",'【時計】入力欄'!G246&amp;" "),IF('【時計】入力欄'!H246="","",'【時計】入力欄'!H246&amp;" "),IF('【時計】入力欄'!I246="","",'【時計】入力欄'!I246&amp;" "),IF('【時計】入力欄'!J246="","",'【時計】入力欄'!J246&amp;" "))</f>
        <v/>
      </c>
      <c r="E391" s="141" t="str">
        <f>IF('【時計】入力欄'!K246="","",'【時計】入力欄'!K246&amp;"g")</f>
        <v/>
      </c>
      <c r="F391" s="163" t="str">
        <f>IF('【時計】入力欄'!L246="","",'【時計】入力欄'!L246)</f>
        <v/>
      </c>
      <c r="G391" s="44" t="str">
        <f>IF('【時計】入力欄'!O246="","",'【時計】入力欄'!O246)</f>
        <v/>
      </c>
      <c r="H391" s="15"/>
      <c r="I391" s="14"/>
      <c r="J391" s="131"/>
      <c r="L391" s="118"/>
    </row>
    <row r="392" spans="1:12" s="61" customFormat="1" ht="45" customHeight="1">
      <c r="A392" s="143" t="s">
        <v>250</v>
      </c>
      <c r="B392" s="53" t="str">
        <f>IF('【時計】入力欄'!E247="","",'【時計】入力欄'!E247)</f>
        <v/>
      </c>
      <c r="C392" s="54" t="str">
        <f>IF('【時計】入力欄'!F247="","",'【時計】入力欄'!F247)</f>
        <v/>
      </c>
      <c r="D392" s="160" t="str">
        <f>CONCATENATE(IF('【時計】入力欄'!G247="","",'【時計】入力欄'!G247&amp;" "),IF('【時計】入力欄'!H247="","",'【時計】入力欄'!H247&amp;" "),IF('【時計】入力欄'!I247="","",'【時計】入力欄'!I247&amp;" "),IF('【時計】入力欄'!J247="","",'【時計】入力欄'!J247&amp;" "))</f>
        <v/>
      </c>
      <c r="E392" s="145" t="str">
        <f>IF('【時計】入力欄'!K247="","",'【時計】入力欄'!K247&amp;"g")</f>
        <v/>
      </c>
      <c r="F392" s="164" t="str">
        <f>IF('【時計】入力欄'!L247="","",'【時計】入力欄'!L247)</f>
        <v/>
      </c>
      <c r="G392" s="57" t="str">
        <f>IF('【時計】入力欄'!O247="","",'【時計】入力欄'!O247)</f>
        <v/>
      </c>
      <c r="H392" s="55"/>
      <c r="I392" s="58"/>
      <c r="J392" s="59"/>
      <c r="K392" s="60"/>
      <c r="L392" s="118"/>
    </row>
    <row r="393" spans="1:12" ht="45" customHeight="1">
      <c r="A393" s="139" t="s">
        <v>251</v>
      </c>
      <c r="B393" s="80" t="str">
        <f>IF('【時計】入力欄'!E248="","",'【時計】入力欄'!E248)</f>
        <v/>
      </c>
      <c r="C393" s="22" t="str">
        <f>IF('【時計】入力欄'!F248="","",'【時計】入力欄'!F248)</f>
        <v/>
      </c>
      <c r="D393" s="159" t="str">
        <f>CONCATENATE(IF('【時計】入力欄'!G248="","",'【時計】入力欄'!G248&amp;" "),IF('【時計】入力欄'!H248="","",'【時計】入力欄'!H248&amp;" "),IF('【時計】入力欄'!I248="","",'【時計】入力欄'!I248&amp;" "),IF('【時計】入力欄'!J248="","",'【時計】入力欄'!J248&amp;" "))</f>
        <v/>
      </c>
      <c r="E393" s="141" t="str">
        <f>IF('【時計】入力欄'!K248="","",'【時計】入力欄'!K248&amp;"g")</f>
        <v/>
      </c>
      <c r="F393" s="163" t="str">
        <f>IF('【時計】入力欄'!L248="","",'【時計】入力欄'!L248)</f>
        <v/>
      </c>
      <c r="G393" s="44" t="str">
        <f>IF('【時計】入力欄'!O248="","",'【時計】入力欄'!O248)</f>
        <v/>
      </c>
      <c r="H393" s="15"/>
      <c r="I393" s="14"/>
      <c r="J393" s="131"/>
      <c r="L393" s="118"/>
    </row>
    <row r="394" spans="1:12" s="61" customFormat="1" ht="45" customHeight="1">
      <c r="A394" s="143" t="s">
        <v>252</v>
      </c>
      <c r="B394" s="53" t="str">
        <f>IF('【時計】入力欄'!E249="","",'【時計】入力欄'!E249)</f>
        <v/>
      </c>
      <c r="C394" s="54" t="str">
        <f>IF('【時計】入力欄'!F249="","",'【時計】入力欄'!F249)</f>
        <v/>
      </c>
      <c r="D394" s="160" t="str">
        <f>CONCATENATE(IF('【時計】入力欄'!G249="","",'【時計】入力欄'!G249&amp;" "),IF('【時計】入力欄'!H249="","",'【時計】入力欄'!H249&amp;" "),IF('【時計】入力欄'!I249="","",'【時計】入力欄'!I249&amp;" "),IF('【時計】入力欄'!J249="","",'【時計】入力欄'!J249&amp;" "))</f>
        <v/>
      </c>
      <c r="E394" s="145" t="str">
        <f>IF('【時計】入力欄'!K249="","",'【時計】入力欄'!K249&amp;"g")</f>
        <v/>
      </c>
      <c r="F394" s="164" t="str">
        <f>IF('【時計】入力欄'!L249="","",'【時計】入力欄'!L249)</f>
        <v/>
      </c>
      <c r="G394" s="57" t="str">
        <f>IF('【時計】入力欄'!O249="","",'【時計】入力欄'!O249)</f>
        <v/>
      </c>
      <c r="H394" s="55"/>
      <c r="I394" s="58"/>
      <c r="J394" s="59"/>
      <c r="K394" s="60"/>
      <c r="L394" s="118"/>
    </row>
    <row r="395" spans="1:12" ht="45" customHeight="1">
      <c r="A395" s="139" t="s">
        <v>253</v>
      </c>
      <c r="B395" s="80" t="str">
        <f>IF('【時計】入力欄'!E250="","",'【時計】入力欄'!E250)</f>
        <v/>
      </c>
      <c r="C395" s="22" t="str">
        <f>IF('【時計】入力欄'!F250="","",'【時計】入力欄'!F250)</f>
        <v/>
      </c>
      <c r="D395" s="159" t="str">
        <f>CONCATENATE(IF('【時計】入力欄'!G250="","",'【時計】入力欄'!G250&amp;" "),IF('【時計】入力欄'!H250="","",'【時計】入力欄'!H250&amp;" "),IF('【時計】入力欄'!I250="","",'【時計】入力欄'!I250&amp;" "),IF('【時計】入力欄'!J250="","",'【時計】入力欄'!J250&amp;" "))</f>
        <v/>
      </c>
      <c r="E395" s="141" t="str">
        <f>IF('【時計】入力欄'!K250="","",'【時計】入力欄'!K250&amp;"g")</f>
        <v/>
      </c>
      <c r="F395" s="163" t="str">
        <f>IF('【時計】入力欄'!L250="","",'【時計】入力欄'!L250)</f>
        <v/>
      </c>
      <c r="G395" s="44" t="str">
        <f>IF('【時計】入力欄'!O250="","",'【時計】入力欄'!O250)</f>
        <v/>
      </c>
      <c r="H395" s="15"/>
      <c r="I395" s="14"/>
      <c r="J395" s="131"/>
      <c r="L395" s="118"/>
    </row>
    <row r="396" spans="1:12" s="61" customFormat="1" ht="45" customHeight="1">
      <c r="A396" s="143" t="s">
        <v>254</v>
      </c>
      <c r="B396" s="53" t="str">
        <f>IF('【時計】入力欄'!E251="","",'【時計】入力欄'!E251)</f>
        <v/>
      </c>
      <c r="C396" s="54" t="str">
        <f>IF('【時計】入力欄'!F251="","",'【時計】入力欄'!F251)</f>
        <v/>
      </c>
      <c r="D396" s="160" t="str">
        <f>CONCATENATE(IF('【時計】入力欄'!G251="","",'【時計】入力欄'!G251&amp;" "),IF('【時計】入力欄'!H251="","",'【時計】入力欄'!H251&amp;" "),IF('【時計】入力欄'!I251="","",'【時計】入力欄'!I251&amp;" "),IF('【時計】入力欄'!J251="","",'【時計】入力欄'!J251&amp;" "))</f>
        <v/>
      </c>
      <c r="E396" s="145" t="str">
        <f>IF('【時計】入力欄'!K251="","",'【時計】入力欄'!K251&amp;"g")</f>
        <v/>
      </c>
      <c r="F396" s="164" t="str">
        <f>IF('【時計】入力欄'!L251="","",'【時計】入力欄'!L251)</f>
        <v/>
      </c>
      <c r="G396" s="57" t="str">
        <f>IF('【時計】入力欄'!O251="","",'【時計】入力欄'!O251)</f>
        <v/>
      </c>
      <c r="H396" s="55"/>
      <c r="I396" s="58"/>
      <c r="J396" s="59"/>
      <c r="K396" s="60"/>
      <c r="L396" s="118"/>
    </row>
    <row r="397" spans="1:12" ht="45" customHeight="1">
      <c r="A397" s="139" t="s">
        <v>255</v>
      </c>
      <c r="B397" s="80" t="str">
        <f>IF('【時計】入力欄'!E252="","",'【時計】入力欄'!E252)</f>
        <v/>
      </c>
      <c r="C397" s="22" t="str">
        <f>IF('【時計】入力欄'!F252="","",'【時計】入力欄'!F252)</f>
        <v/>
      </c>
      <c r="D397" s="159" t="str">
        <f>CONCATENATE(IF('【時計】入力欄'!G252="","",'【時計】入力欄'!G252&amp;" "),IF('【時計】入力欄'!H252="","",'【時計】入力欄'!H252&amp;" "),IF('【時計】入力欄'!I252="","",'【時計】入力欄'!I252&amp;" "),IF('【時計】入力欄'!J252="","",'【時計】入力欄'!J252&amp;" "))</f>
        <v/>
      </c>
      <c r="E397" s="141" t="str">
        <f>IF('【時計】入力欄'!K252="","",'【時計】入力欄'!K252&amp;"g")</f>
        <v/>
      </c>
      <c r="F397" s="163" t="str">
        <f>IF('【時計】入力欄'!L252="","",'【時計】入力欄'!L252)</f>
        <v/>
      </c>
      <c r="G397" s="44" t="str">
        <f>IF('【時計】入力欄'!O252="","",'【時計】入力欄'!O252)</f>
        <v/>
      </c>
      <c r="H397" s="15"/>
      <c r="I397" s="14"/>
      <c r="J397" s="131"/>
      <c r="L397" s="118"/>
    </row>
    <row r="398" spans="1:12" s="61" customFormat="1" ht="45" customHeight="1">
      <c r="A398" s="143" t="s">
        <v>256</v>
      </c>
      <c r="B398" s="53" t="str">
        <f>IF('【時計】入力欄'!E253="","",'【時計】入力欄'!E253)</f>
        <v/>
      </c>
      <c r="C398" s="54" t="str">
        <f>IF('【時計】入力欄'!F253="","",'【時計】入力欄'!F253)</f>
        <v/>
      </c>
      <c r="D398" s="160" t="str">
        <f>CONCATENATE(IF('【時計】入力欄'!G253="","",'【時計】入力欄'!G253&amp;" "),IF('【時計】入力欄'!H253="","",'【時計】入力欄'!H253&amp;" "),IF('【時計】入力欄'!I253="","",'【時計】入力欄'!I253&amp;" "),IF('【時計】入力欄'!J253="","",'【時計】入力欄'!J253&amp;" "))</f>
        <v/>
      </c>
      <c r="E398" s="145" t="str">
        <f>IF('【時計】入力欄'!K253="","",'【時計】入力欄'!K253&amp;"g")</f>
        <v/>
      </c>
      <c r="F398" s="164" t="str">
        <f>IF('【時計】入力欄'!L253="","",'【時計】入力欄'!L253)</f>
        <v/>
      </c>
      <c r="G398" s="57" t="str">
        <f>IF('【時計】入力欄'!O253="","",'【時計】入力欄'!O253)</f>
        <v/>
      </c>
      <c r="H398" s="55"/>
      <c r="I398" s="58"/>
      <c r="J398" s="59"/>
      <c r="K398" s="60"/>
      <c r="L398" s="118"/>
    </row>
    <row r="399" spans="1:12" ht="45" customHeight="1">
      <c r="A399" s="139" t="s">
        <v>257</v>
      </c>
      <c r="B399" s="80" t="str">
        <f>IF('【時計】入力欄'!E254="","",'【時計】入力欄'!E254)</f>
        <v/>
      </c>
      <c r="C399" s="22" t="str">
        <f>IF('【時計】入力欄'!F254="","",'【時計】入力欄'!F254)</f>
        <v/>
      </c>
      <c r="D399" s="159" t="str">
        <f>CONCATENATE(IF('【時計】入力欄'!G254="","",'【時計】入力欄'!G254&amp;" "),IF('【時計】入力欄'!H254="","",'【時計】入力欄'!H254&amp;" "),IF('【時計】入力欄'!I254="","",'【時計】入力欄'!I254&amp;" "),IF('【時計】入力欄'!J254="","",'【時計】入力欄'!J254&amp;" "))</f>
        <v/>
      </c>
      <c r="E399" s="141" t="str">
        <f>IF('【時計】入力欄'!K254="","",'【時計】入力欄'!K254&amp;"g")</f>
        <v/>
      </c>
      <c r="F399" s="163" t="str">
        <f>IF('【時計】入力欄'!L254="","",'【時計】入力欄'!L254)</f>
        <v/>
      </c>
      <c r="G399" s="44" t="str">
        <f>IF('【時計】入力欄'!O254="","",'【時計】入力欄'!O254)</f>
        <v/>
      </c>
      <c r="H399" s="15"/>
      <c r="I399" s="14"/>
      <c r="J399" s="131"/>
      <c r="L399" s="118"/>
    </row>
    <row r="400" spans="1:12" s="61" customFormat="1" ht="45" customHeight="1" thickBot="1">
      <c r="A400" s="147" t="s">
        <v>258</v>
      </c>
      <c r="B400" s="62" t="str">
        <f>IF('【時計】入力欄'!E255="","",'【時計】入力欄'!E255)</f>
        <v/>
      </c>
      <c r="C400" s="63" t="str">
        <f>IF('【時計】入力欄'!F255="","",'【時計】入力欄'!F255)</f>
        <v/>
      </c>
      <c r="D400" s="161" t="str">
        <f>CONCATENATE(IF('【時計】入力欄'!G255="","",'【時計】入力欄'!G255&amp;" "),IF('【時計】入力欄'!H255="","",'【時計】入力欄'!H255&amp;" "),IF('【時計】入力欄'!I255="","",'【時計】入力欄'!I255&amp;" "),IF('【時計】入力欄'!J255="","",'【時計】入力欄'!J255&amp;" "))</f>
        <v/>
      </c>
      <c r="E400" s="149" t="str">
        <f>IF('【時計】入力欄'!K255="","",'【時計】入力欄'!K255&amp;"g")</f>
        <v/>
      </c>
      <c r="F400" s="165" t="str">
        <f>IF('【時計】入力欄'!L255="","",'【時計】入力欄'!L255)</f>
        <v/>
      </c>
      <c r="G400" s="57" t="str">
        <f>IF('【時計】入力欄'!O255="","",'【時計】入力欄'!O255)</f>
        <v/>
      </c>
      <c r="H400" s="55"/>
      <c r="I400" s="58"/>
      <c r="J400" s="59"/>
      <c r="K400" s="60"/>
      <c r="L400" s="118"/>
    </row>
    <row r="401" spans="6:10" ht="20.25" customHeight="1">
      <c r="F401" s="65"/>
      <c r="G401" s="28"/>
      <c r="H401" s="28"/>
      <c r="I401" s="28"/>
      <c r="J401" s="131"/>
    </row>
    <row r="402" spans="1:10" ht="14.4">
      <c r="A402" s="157" t="s">
        <v>279</v>
      </c>
      <c r="B402" s="199" t="str">
        <f>CONCATENATE("出品表　（　",'【時計】入力欄'!I$3,"APREオークション　時計）")</f>
        <v>出品表　（　APREオークション　時計）</v>
      </c>
      <c r="C402" s="199"/>
      <c r="D402" s="199"/>
      <c r="J402" s="131"/>
    </row>
    <row r="403" spans="6:10" ht="3.75" customHeight="1" thickBot="1">
      <c r="F403" s="114"/>
      <c r="G403" s="114"/>
      <c r="H403" s="114"/>
      <c r="I403" s="114"/>
      <c r="J403" s="131"/>
    </row>
    <row r="404" spans="1:10" ht="33.75" customHeight="1" thickBot="1">
      <c r="A404" s="133"/>
      <c r="B404" s="130" t="s">
        <v>244</v>
      </c>
      <c r="C404" s="184" t="str">
        <f>IF('【時計】入力欄'!C256="","",'【時計】入力欄'!C256)</f>
        <v/>
      </c>
      <c r="D404" s="134" t="s">
        <v>20</v>
      </c>
      <c r="E404" s="135"/>
      <c r="F404" s="115" t="s">
        <v>208</v>
      </c>
      <c r="G404" s="195" t="str">
        <f>IF('【時計】入力欄'!C$3="","",'【時計】入力欄'!C$3)</f>
        <v/>
      </c>
      <c r="H404" s="196"/>
      <c r="I404" s="197"/>
      <c r="J404" s="131"/>
    </row>
    <row r="405" spans="1:10" ht="5.25" customHeight="1" thickBot="1">
      <c r="A405" s="47"/>
      <c r="B405" s="45"/>
      <c r="G405" s="81"/>
      <c r="H405" s="81"/>
      <c r="I405" s="39"/>
      <c r="J405" s="131"/>
    </row>
    <row r="406" spans="1:10" ht="45" customHeight="1">
      <c r="A406" s="48" t="s">
        <v>2</v>
      </c>
      <c r="B406" s="49" t="s">
        <v>7</v>
      </c>
      <c r="C406" s="49" t="s">
        <v>21</v>
      </c>
      <c r="D406" s="137" t="s">
        <v>6</v>
      </c>
      <c r="E406" s="49" t="s">
        <v>280</v>
      </c>
      <c r="F406" s="51" t="s">
        <v>292</v>
      </c>
      <c r="G406" s="208" t="s">
        <v>302</v>
      </c>
      <c r="H406" s="158" t="s">
        <v>281</v>
      </c>
      <c r="I406" s="23"/>
      <c r="J406" s="131"/>
    </row>
    <row r="407" spans="1:12" ht="45" customHeight="1">
      <c r="A407" s="139" t="s">
        <v>249</v>
      </c>
      <c r="B407" s="80" t="str">
        <f>IF('【時計】入力欄'!E256="","",'【時計】入力欄'!E256)</f>
        <v/>
      </c>
      <c r="C407" s="22" t="str">
        <f>IF('【時計】入力欄'!F256="","",'【時計】入力欄'!F256)</f>
        <v/>
      </c>
      <c r="D407" s="159" t="str">
        <f>CONCATENATE(IF('【時計】入力欄'!G256="","",'【時計】入力欄'!G256&amp;" "),IF('【時計】入力欄'!H256="","",'【時計】入力欄'!H256&amp;" "),IF('【時計】入力欄'!I256="","",'【時計】入力欄'!I256&amp;" "),IF('【時計】入力欄'!J256="","",'【時計】入力欄'!J256&amp;" "))</f>
        <v/>
      </c>
      <c r="E407" s="141" t="str">
        <f>IF('【時計】入力欄'!K256="","",'【時計】入力欄'!K256&amp;"g")</f>
        <v/>
      </c>
      <c r="F407" s="163" t="str">
        <f>IF('【時計】入力欄'!L256="","",'【時計】入力欄'!L256)</f>
        <v/>
      </c>
      <c r="G407" s="44" t="str">
        <f>IF('【時計】入力欄'!O256="","",'【時計】入力欄'!O256)</f>
        <v/>
      </c>
      <c r="H407" s="15"/>
      <c r="I407" s="14"/>
      <c r="J407" s="131"/>
      <c r="L407" s="118"/>
    </row>
    <row r="408" spans="1:12" s="61" customFormat="1" ht="45" customHeight="1">
      <c r="A408" s="143" t="s">
        <v>250</v>
      </c>
      <c r="B408" s="53" t="str">
        <f>IF('【時計】入力欄'!E257="","",'【時計】入力欄'!E257)</f>
        <v/>
      </c>
      <c r="C408" s="54" t="str">
        <f>IF('【時計】入力欄'!F257="","",'【時計】入力欄'!F257)</f>
        <v/>
      </c>
      <c r="D408" s="160" t="str">
        <f>CONCATENATE(IF('【時計】入力欄'!G257="","",'【時計】入力欄'!G257&amp;" "),IF('【時計】入力欄'!H257="","",'【時計】入力欄'!H257&amp;" "),IF('【時計】入力欄'!I257="","",'【時計】入力欄'!I257&amp;" "),IF('【時計】入力欄'!J257="","",'【時計】入力欄'!J257&amp;" "))</f>
        <v/>
      </c>
      <c r="E408" s="145" t="str">
        <f>IF('【時計】入力欄'!K257="","",'【時計】入力欄'!K257&amp;"g")</f>
        <v/>
      </c>
      <c r="F408" s="164" t="str">
        <f>IF('【時計】入力欄'!L257="","",'【時計】入力欄'!L257)</f>
        <v/>
      </c>
      <c r="G408" s="57" t="str">
        <f>IF('【時計】入力欄'!O257="","",'【時計】入力欄'!O257)</f>
        <v/>
      </c>
      <c r="H408" s="55"/>
      <c r="I408" s="58"/>
      <c r="J408" s="59"/>
      <c r="K408" s="60"/>
      <c r="L408" s="118"/>
    </row>
    <row r="409" spans="1:12" ht="45" customHeight="1">
      <c r="A409" s="139" t="s">
        <v>251</v>
      </c>
      <c r="B409" s="80" t="str">
        <f>IF('【時計】入力欄'!E258="","",'【時計】入力欄'!E258)</f>
        <v/>
      </c>
      <c r="C409" s="22" t="str">
        <f>IF('【時計】入力欄'!F258="","",'【時計】入力欄'!F258)</f>
        <v/>
      </c>
      <c r="D409" s="159" t="str">
        <f>CONCATENATE(IF('【時計】入力欄'!G258="","",'【時計】入力欄'!G258&amp;" "),IF('【時計】入力欄'!H258="","",'【時計】入力欄'!H258&amp;" "),IF('【時計】入力欄'!I258="","",'【時計】入力欄'!I258&amp;" "),IF('【時計】入力欄'!J258="","",'【時計】入力欄'!J258&amp;" "))</f>
        <v/>
      </c>
      <c r="E409" s="141" t="str">
        <f>IF('【時計】入力欄'!K258="","",'【時計】入力欄'!K258&amp;"g")</f>
        <v/>
      </c>
      <c r="F409" s="163" t="str">
        <f>IF('【時計】入力欄'!L258="","",'【時計】入力欄'!L258)</f>
        <v/>
      </c>
      <c r="G409" s="44" t="str">
        <f>IF('【時計】入力欄'!O258="","",'【時計】入力欄'!O258)</f>
        <v/>
      </c>
      <c r="H409" s="15"/>
      <c r="I409" s="14"/>
      <c r="J409" s="131"/>
      <c r="L409" s="118"/>
    </row>
    <row r="410" spans="1:12" s="61" customFormat="1" ht="45" customHeight="1">
      <c r="A410" s="143" t="s">
        <v>252</v>
      </c>
      <c r="B410" s="53" t="str">
        <f>IF('【時計】入力欄'!E259="","",'【時計】入力欄'!E259)</f>
        <v/>
      </c>
      <c r="C410" s="54" t="str">
        <f>IF('【時計】入力欄'!F259="","",'【時計】入力欄'!F259)</f>
        <v/>
      </c>
      <c r="D410" s="160" t="str">
        <f>CONCATENATE(IF('【時計】入力欄'!G259="","",'【時計】入力欄'!G259&amp;" "),IF('【時計】入力欄'!H259="","",'【時計】入力欄'!H259&amp;" "),IF('【時計】入力欄'!I259="","",'【時計】入力欄'!I259&amp;" "),IF('【時計】入力欄'!J259="","",'【時計】入力欄'!J259&amp;" "))</f>
        <v/>
      </c>
      <c r="E410" s="145" t="str">
        <f>IF('【時計】入力欄'!K259="","",'【時計】入力欄'!K259&amp;"g")</f>
        <v/>
      </c>
      <c r="F410" s="164" t="str">
        <f>IF('【時計】入力欄'!L259="","",'【時計】入力欄'!L259)</f>
        <v/>
      </c>
      <c r="G410" s="57" t="str">
        <f>IF('【時計】入力欄'!O259="","",'【時計】入力欄'!O259)</f>
        <v/>
      </c>
      <c r="H410" s="55"/>
      <c r="I410" s="58"/>
      <c r="J410" s="59"/>
      <c r="K410" s="60"/>
      <c r="L410" s="118"/>
    </row>
    <row r="411" spans="1:12" ht="45" customHeight="1">
      <c r="A411" s="139" t="s">
        <v>253</v>
      </c>
      <c r="B411" s="80" t="str">
        <f>IF('【時計】入力欄'!E260="","",'【時計】入力欄'!E260)</f>
        <v/>
      </c>
      <c r="C411" s="22" t="str">
        <f>IF('【時計】入力欄'!F260="","",'【時計】入力欄'!F260)</f>
        <v/>
      </c>
      <c r="D411" s="159" t="str">
        <f>CONCATENATE(IF('【時計】入力欄'!G260="","",'【時計】入力欄'!G260&amp;" "),IF('【時計】入力欄'!H260="","",'【時計】入力欄'!H260&amp;" "),IF('【時計】入力欄'!I260="","",'【時計】入力欄'!I260&amp;" "),IF('【時計】入力欄'!J260="","",'【時計】入力欄'!J260&amp;" "))</f>
        <v/>
      </c>
      <c r="E411" s="141" t="str">
        <f>IF('【時計】入力欄'!K260="","",'【時計】入力欄'!K260&amp;"g")</f>
        <v/>
      </c>
      <c r="F411" s="163" t="str">
        <f>IF('【時計】入力欄'!L260="","",'【時計】入力欄'!L260)</f>
        <v/>
      </c>
      <c r="G411" s="44" t="str">
        <f>IF('【時計】入力欄'!O260="","",'【時計】入力欄'!O260)</f>
        <v/>
      </c>
      <c r="H411" s="15"/>
      <c r="I411" s="14"/>
      <c r="J411" s="131"/>
      <c r="L411" s="118"/>
    </row>
    <row r="412" spans="1:12" s="61" customFormat="1" ht="45" customHeight="1">
      <c r="A412" s="143" t="s">
        <v>254</v>
      </c>
      <c r="B412" s="53" t="str">
        <f>IF('【時計】入力欄'!E261="","",'【時計】入力欄'!E261)</f>
        <v/>
      </c>
      <c r="C412" s="54" t="str">
        <f>IF('【時計】入力欄'!F261="","",'【時計】入力欄'!F261)</f>
        <v/>
      </c>
      <c r="D412" s="160" t="str">
        <f>CONCATENATE(IF('【時計】入力欄'!G261="","",'【時計】入力欄'!G261&amp;" "),IF('【時計】入力欄'!H261="","",'【時計】入力欄'!H261&amp;" "),IF('【時計】入力欄'!I261="","",'【時計】入力欄'!I261&amp;" "),IF('【時計】入力欄'!J261="","",'【時計】入力欄'!J261&amp;" "))</f>
        <v/>
      </c>
      <c r="E412" s="145" t="str">
        <f>IF('【時計】入力欄'!K261="","",'【時計】入力欄'!K261&amp;"g")</f>
        <v/>
      </c>
      <c r="F412" s="164" t="str">
        <f>IF('【時計】入力欄'!L261="","",'【時計】入力欄'!L261)</f>
        <v/>
      </c>
      <c r="G412" s="57" t="str">
        <f>IF('【時計】入力欄'!O261="","",'【時計】入力欄'!O261)</f>
        <v/>
      </c>
      <c r="H412" s="55"/>
      <c r="I412" s="58"/>
      <c r="J412" s="59"/>
      <c r="K412" s="60"/>
      <c r="L412" s="118"/>
    </row>
    <row r="413" spans="1:12" ht="45" customHeight="1">
      <c r="A413" s="139" t="s">
        <v>255</v>
      </c>
      <c r="B413" s="80" t="str">
        <f>IF('【時計】入力欄'!E262="","",'【時計】入力欄'!E262)</f>
        <v/>
      </c>
      <c r="C413" s="22" t="str">
        <f>IF('【時計】入力欄'!F262="","",'【時計】入力欄'!F262)</f>
        <v/>
      </c>
      <c r="D413" s="159" t="str">
        <f>CONCATENATE(IF('【時計】入力欄'!G262="","",'【時計】入力欄'!G262&amp;" "),IF('【時計】入力欄'!H262="","",'【時計】入力欄'!H262&amp;" "),IF('【時計】入力欄'!I262="","",'【時計】入力欄'!I262&amp;" "),IF('【時計】入力欄'!J262="","",'【時計】入力欄'!J262&amp;" "))</f>
        <v/>
      </c>
      <c r="E413" s="141" t="str">
        <f>IF('【時計】入力欄'!K262="","",'【時計】入力欄'!K262&amp;"g")</f>
        <v/>
      </c>
      <c r="F413" s="163" t="str">
        <f>IF('【時計】入力欄'!L262="","",'【時計】入力欄'!L262)</f>
        <v/>
      </c>
      <c r="G413" s="44" t="str">
        <f>IF('【時計】入力欄'!O262="","",'【時計】入力欄'!O262)</f>
        <v/>
      </c>
      <c r="H413" s="15"/>
      <c r="I413" s="14"/>
      <c r="J413" s="131"/>
      <c r="L413" s="118"/>
    </row>
    <row r="414" spans="1:12" s="61" customFormat="1" ht="45" customHeight="1">
      <c r="A414" s="143" t="s">
        <v>256</v>
      </c>
      <c r="B414" s="53" t="str">
        <f>IF('【時計】入力欄'!E263="","",'【時計】入力欄'!E263)</f>
        <v/>
      </c>
      <c r="C414" s="54" t="str">
        <f>IF('【時計】入力欄'!F263="","",'【時計】入力欄'!F263)</f>
        <v/>
      </c>
      <c r="D414" s="160" t="str">
        <f>CONCATENATE(IF('【時計】入力欄'!G263="","",'【時計】入力欄'!G263&amp;" "),IF('【時計】入力欄'!H263="","",'【時計】入力欄'!H263&amp;" "),IF('【時計】入力欄'!I263="","",'【時計】入力欄'!I263&amp;" "),IF('【時計】入力欄'!J263="","",'【時計】入力欄'!J263&amp;" "))</f>
        <v/>
      </c>
      <c r="E414" s="145" t="str">
        <f>IF('【時計】入力欄'!K263="","",'【時計】入力欄'!K263&amp;"g")</f>
        <v/>
      </c>
      <c r="F414" s="164" t="str">
        <f>IF('【時計】入力欄'!L263="","",'【時計】入力欄'!L263)</f>
        <v/>
      </c>
      <c r="G414" s="57" t="str">
        <f>IF('【時計】入力欄'!O263="","",'【時計】入力欄'!O263)</f>
        <v/>
      </c>
      <c r="H414" s="55"/>
      <c r="I414" s="58"/>
      <c r="J414" s="59"/>
      <c r="K414" s="60"/>
      <c r="L414" s="118"/>
    </row>
    <row r="415" spans="1:12" ht="45" customHeight="1">
      <c r="A415" s="139" t="s">
        <v>257</v>
      </c>
      <c r="B415" s="80" t="str">
        <f>IF('【時計】入力欄'!E264="","",'【時計】入力欄'!E264)</f>
        <v/>
      </c>
      <c r="C415" s="22" t="str">
        <f>IF('【時計】入力欄'!F264="","",'【時計】入力欄'!F264)</f>
        <v/>
      </c>
      <c r="D415" s="159" t="str">
        <f>CONCATENATE(IF('【時計】入力欄'!G264="","",'【時計】入力欄'!G264&amp;" "),IF('【時計】入力欄'!H264="","",'【時計】入力欄'!H264&amp;" "),IF('【時計】入力欄'!I264="","",'【時計】入力欄'!I264&amp;" "),IF('【時計】入力欄'!J264="","",'【時計】入力欄'!J264&amp;" "))</f>
        <v/>
      </c>
      <c r="E415" s="141" t="str">
        <f>IF('【時計】入力欄'!K264="","",'【時計】入力欄'!K264&amp;"g")</f>
        <v/>
      </c>
      <c r="F415" s="163" t="str">
        <f>IF('【時計】入力欄'!L264="","",'【時計】入力欄'!L264)</f>
        <v/>
      </c>
      <c r="G415" s="44" t="str">
        <f>IF('【時計】入力欄'!O264="","",'【時計】入力欄'!O264)</f>
        <v/>
      </c>
      <c r="H415" s="15"/>
      <c r="I415" s="14"/>
      <c r="J415" s="131"/>
      <c r="L415" s="118"/>
    </row>
    <row r="416" spans="1:12" s="61" customFormat="1" ht="45" customHeight="1" thickBot="1">
      <c r="A416" s="147" t="s">
        <v>258</v>
      </c>
      <c r="B416" s="62" t="str">
        <f>IF('【時計】入力欄'!E265="","",'【時計】入力欄'!E265)</f>
        <v/>
      </c>
      <c r="C416" s="63" t="str">
        <f>IF('【時計】入力欄'!F265="","",'【時計】入力欄'!F265)</f>
        <v/>
      </c>
      <c r="D416" s="161" t="str">
        <f>CONCATENATE(IF('【時計】入力欄'!G265="","",'【時計】入力欄'!G265&amp;" "),IF('【時計】入力欄'!H265="","",'【時計】入力欄'!H265&amp;" "),IF('【時計】入力欄'!I265="","",'【時計】入力欄'!I265&amp;" "),IF('【時計】入力欄'!J265="","",'【時計】入力欄'!J265&amp;" "))</f>
        <v/>
      </c>
      <c r="E416" s="149" t="str">
        <f>IF('【時計】入力欄'!K265="","",'【時計】入力欄'!K265&amp;"g")</f>
        <v/>
      </c>
      <c r="F416" s="165" t="str">
        <f>IF('【時計】入力欄'!L265="","",'【時計】入力欄'!L265)</f>
        <v/>
      </c>
      <c r="G416" s="57" t="str">
        <f>IF('【時計】入力欄'!O265="","",'【時計】入力欄'!O265)</f>
        <v/>
      </c>
      <c r="H416" s="55"/>
      <c r="I416" s="58"/>
      <c r="J416" s="59"/>
      <c r="K416" s="60"/>
      <c r="L416" s="118"/>
    </row>
    <row r="417" spans="6:10" ht="15">
      <c r="F417" s="65"/>
      <c r="G417" s="28"/>
      <c r="H417" s="28"/>
      <c r="I417" s="28"/>
      <c r="J417" s="131"/>
    </row>
    <row r="418" spans="1:10" ht="14.4">
      <c r="A418" s="157" t="s">
        <v>279</v>
      </c>
      <c r="B418" s="199" t="str">
        <f>CONCATENATE("出品表　（　",'【時計】入力欄'!I$3,"APREオークション　時計）")</f>
        <v>出品表　（　APREオークション　時計）</v>
      </c>
      <c r="C418" s="199"/>
      <c r="D418" s="199"/>
      <c r="J418" s="131"/>
    </row>
    <row r="419" spans="6:10" ht="3.75" customHeight="1" thickBot="1">
      <c r="F419" s="114"/>
      <c r="G419" s="114"/>
      <c r="H419" s="114"/>
      <c r="I419" s="114"/>
      <c r="J419" s="131"/>
    </row>
    <row r="420" spans="1:10" ht="33.75" customHeight="1" thickBot="1">
      <c r="A420" s="133"/>
      <c r="B420" s="130" t="s">
        <v>244</v>
      </c>
      <c r="C420" s="184" t="str">
        <f>IF('【時計】入力欄'!C266="","",'【時計】入力欄'!C266)</f>
        <v/>
      </c>
      <c r="D420" s="134" t="s">
        <v>20</v>
      </c>
      <c r="E420" s="135"/>
      <c r="F420" s="115" t="s">
        <v>208</v>
      </c>
      <c r="G420" s="195" t="str">
        <f>IF('【時計】入力欄'!C$3="","",'【時計】入力欄'!C$3)</f>
        <v/>
      </c>
      <c r="H420" s="196"/>
      <c r="I420" s="197"/>
      <c r="J420" s="131"/>
    </row>
    <row r="421" spans="1:10" ht="5.25" customHeight="1" thickBot="1">
      <c r="A421" s="47"/>
      <c r="B421" s="45"/>
      <c r="G421" s="81"/>
      <c r="H421" s="81"/>
      <c r="I421" s="39"/>
      <c r="J421" s="131"/>
    </row>
    <row r="422" spans="1:10" ht="45" customHeight="1">
      <c r="A422" s="48" t="s">
        <v>2</v>
      </c>
      <c r="B422" s="49" t="s">
        <v>7</v>
      </c>
      <c r="C422" s="49" t="s">
        <v>21</v>
      </c>
      <c r="D422" s="137" t="s">
        <v>6</v>
      </c>
      <c r="E422" s="49" t="s">
        <v>280</v>
      </c>
      <c r="F422" s="51" t="s">
        <v>292</v>
      </c>
      <c r="G422" s="208" t="s">
        <v>302</v>
      </c>
      <c r="H422" s="158" t="s">
        <v>281</v>
      </c>
      <c r="I422" s="23"/>
      <c r="J422" s="131"/>
    </row>
    <row r="423" spans="1:12" ht="45" customHeight="1">
      <c r="A423" s="139" t="s">
        <v>249</v>
      </c>
      <c r="B423" s="80" t="str">
        <f>IF('【時計】入力欄'!E266="","",'【時計】入力欄'!E266)</f>
        <v/>
      </c>
      <c r="C423" s="22" t="str">
        <f>IF('【時計】入力欄'!F266="","",'【時計】入力欄'!F266)</f>
        <v/>
      </c>
      <c r="D423" s="159" t="str">
        <f>CONCATENATE(IF('【時計】入力欄'!G266="","",'【時計】入力欄'!G266&amp;" "),IF('【時計】入力欄'!H266="","",'【時計】入力欄'!H266&amp;" "),IF('【時計】入力欄'!I266="","",'【時計】入力欄'!I266&amp;" "),IF('【時計】入力欄'!J266="","",'【時計】入力欄'!J266&amp;" "))</f>
        <v/>
      </c>
      <c r="E423" s="141" t="str">
        <f>IF('【時計】入力欄'!K266="","",'【時計】入力欄'!K266&amp;"g")</f>
        <v/>
      </c>
      <c r="F423" s="163" t="str">
        <f>IF('【時計】入力欄'!L266="","",'【時計】入力欄'!L266)</f>
        <v/>
      </c>
      <c r="G423" s="44" t="str">
        <f>IF('【時計】入力欄'!O266="","",'【時計】入力欄'!O266)</f>
        <v/>
      </c>
      <c r="H423" s="15"/>
      <c r="I423" s="14"/>
      <c r="J423" s="131"/>
      <c r="L423" s="118"/>
    </row>
    <row r="424" spans="1:12" s="61" customFormat="1" ht="45" customHeight="1">
      <c r="A424" s="143" t="s">
        <v>250</v>
      </c>
      <c r="B424" s="53" t="str">
        <f>IF('【時計】入力欄'!E267="","",'【時計】入力欄'!E267)</f>
        <v/>
      </c>
      <c r="C424" s="54" t="str">
        <f>IF('【時計】入力欄'!F267="","",'【時計】入力欄'!F267)</f>
        <v/>
      </c>
      <c r="D424" s="160" t="str">
        <f>CONCATENATE(IF('【時計】入力欄'!G267="","",'【時計】入力欄'!G267&amp;" "),IF('【時計】入力欄'!H267="","",'【時計】入力欄'!H267&amp;" "),IF('【時計】入力欄'!I267="","",'【時計】入力欄'!I267&amp;" "),IF('【時計】入力欄'!J267="","",'【時計】入力欄'!J267&amp;" "))</f>
        <v/>
      </c>
      <c r="E424" s="145" t="str">
        <f>IF('【時計】入力欄'!K267="","",'【時計】入力欄'!K267&amp;"g")</f>
        <v/>
      </c>
      <c r="F424" s="164" t="str">
        <f>IF('【時計】入力欄'!L267="","",'【時計】入力欄'!L267)</f>
        <v/>
      </c>
      <c r="G424" s="57" t="str">
        <f>IF('【時計】入力欄'!O267="","",'【時計】入力欄'!O267)</f>
        <v/>
      </c>
      <c r="H424" s="55"/>
      <c r="I424" s="58"/>
      <c r="J424" s="59"/>
      <c r="K424" s="60"/>
      <c r="L424" s="118"/>
    </row>
    <row r="425" spans="1:12" ht="45" customHeight="1">
      <c r="A425" s="139" t="s">
        <v>251</v>
      </c>
      <c r="B425" s="80" t="str">
        <f>IF('【時計】入力欄'!E268="","",'【時計】入力欄'!E268)</f>
        <v/>
      </c>
      <c r="C425" s="22" t="str">
        <f>IF('【時計】入力欄'!F268="","",'【時計】入力欄'!F268)</f>
        <v/>
      </c>
      <c r="D425" s="159" t="str">
        <f>CONCATENATE(IF('【時計】入力欄'!G268="","",'【時計】入力欄'!G268&amp;" "),IF('【時計】入力欄'!H268="","",'【時計】入力欄'!H268&amp;" "),IF('【時計】入力欄'!I268="","",'【時計】入力欄'!I268&amp;" "),IF('【時計】入力欄'!J268="","",'【時計】入力欄'!J268&amp;" "))</f>
        <v/>
      </c>
      <c r="E425" s="141" t="str">
        <f>IF('【時計】入力欄'!K268="","",'【時計】入力欄'!K268&amp;"g")</f>
        <v/>
      </c>
      <c r="F425" s="163" t="str">
        <f>IF('【時計】入力欄'!L268="","",'【時計】入力欄'!L268)</f>
        <v/>
      </c>
      <c r="G425" s="44" t="str">
        <f>IF('【時計】入力欄'!O268="","",'【時計】入力欄'!O268)</f>
        <v/>
      </c>
      <c r="H425" s="15"/>
      <c r="I425" s="14"/>
      <c r="J425" s="131"/>
      <c r="L425" s="118"/>
    </row>
    <row r="426" spans="1:12" s="61" customFormat="1" ht="45" customHeight="1">
      <c r="A426" s="143" t="s">
        <v>252</v>
      </c>
      <c r="B426" s="53" t="str">
        <f>IF('【時計】入力欄'!E269="","",'【時計】入力欄'!E269)</f>
        <v/>
      </c>
      <c r="C426" s="54" t="str">
        <f>IF('【時計】入力欄'!F269="","",'【時計】入力欄'!F269)</f>
        <v/>
      </c>
      <c r="D426" s="160" t="str">
        <f>CONCATENATE(IF('【時計】入力欄'!G269="","",'【時計】入力欄'!G269&amp;" "),IF('【時計】入力欄'!H269="","",'【時計】入力欄'!H269&amp;" "),IF('【時計】入力欄'!I269="","",'【時計】入力欄'!I269&amp;" "),IF('【時計】入力欄'!J269="","",'【時計】入力欄'!J269&amp;" "))</f>
        <v/>
      </c>
      <c r="E426" s="145" t="str">
        <f>IF('【時計】入力欄'!K269="","",'【時計】入力欄'!K269&amp;"g")</f>
        <v/>
      </c>
      <c r="F426" s="164" t="str">
        <f>IF('【時計】入力欄'!L269="","",'【時計】入力欄'!L269)</f>
        <v/>
      </c>
      <c r="G426" s="57" t="str">
        <f>IF('【時計】入力欄'!O269="","",'【時計】入力欄'!O269)</f>
        <v/>
      </c>
      <c r="H426" s="55"/>
      <c r="I426" s="58"/>
      <c r="J426" s="59"/>
      <c r="K426" s="60"/>
      <c r="L426" s="118"/>
    </row>
    <row r="427" spans="1:12" ht="45" customHeight="1">
      <c r="A427" s="139" t="s">
        <v>253</v>
      </c>
      <c r="B427" s="80" t="str">
        <f>IF('【時計】入力欄'!E270="","",'【時計】入力欄'!E270)</f>
        <v/>
      </c>
      <c r="C427" s="22" t="str">
        <f>IF('【時計】入力欄'!F270="","",'【時計】入力欄'!F270)</f>
        <v/>
      </c>
      <c r="D427" s="159" t="str">
        <f>CONCATENATE(IF('【時計】入力欄'!G270="","",'【時計】入力欄'!G270&amp;" "),IF('【時計】入力欄'!H270="","",'【時計】入力欄'!H270&amp;" "),IF('【時計】入力欄'!I270="","",'【時計】入力欄'!I270&amp;" "),IF('【時計】入力欄'!J270="","",'【時計】入力欄'!J270&amp;" "))</f>
        <v/>
      </c>
      <c r="E427" s="141" t="str">
        <f>IF('【時計】入力欄'!K270="","",'【時計】入力欄'!K270&amp;"g")</f>
        <v/>
      </c>
      <c r="F427" s="163" t="str">
        <f>IF('【時計】入力欄'!L270="","",'【時計】入力欄'!L270)</f>
        <v/>
      </c>
      <c r="G427" s="44" t="str">
        <f>IF('【時計】入力欄'!O270="","",'【時計】入力欄'!O270)</f>
        <v/>
      </c>
      <c r="H427" s="15"/>
      <c r="I427" s="14"/>
      <c r="J427" s="131"/>
      <c r="L427" s="118"/>
    </row>
    <row r="428" spans="1:12" s="61" customFormat="1" ht="45" customHeight="1">
      <c r="A428" s="143" t="s">
        <v>254</v>
      </c>
      <c r="B428" s="53" t="str">
        <f>IF('【時計】入力欄'!E271="","",'【時計】入力欄'!E271)</f>
        <v/>
      </c>
      <c r="C428" s="54" t="str">
        <f>IF('【時計】入力欄'!F271="","",'【時計】入力欄'!F271)</f>
        <v/>
      </c>
      <c r="D428" s="160" t="str">
        <f>CONCATENATE(IF('【時計】入力欄'!G271="","",'【時計】入力欄'!G271&amp;" "),IF('【時計】入力欄'!H271="","",'【時計】入力欄'!H271&amp;" "),IF('【時計】入力欄'!I271="","",'【時計】入力欄'!I271&amp;" "),IF('【時計】入力欄'!J271="","",'【時計】入力欄'!J271&amp;" "))</f>
        <v/>
      </c>
      <c r="E428" s="145" t="str">
        <f>IF('【時計】入力欄'!K271="","",'【時計】入力欄'!K271&amp;"g")</f>
        <v/>
      </c>
      <c r="F428" s="164" t="str">
        <f>IF('【時計】入力欄'!L271="","",'【時計】入力欄'!L271)</f>
        <v/>
      </c>
      <c r="G428" s="57" t="str">
        <f>IF('【時計】入力欄'!O271="","",'【時計】入力欄'!O271)</f>
        <v/>
      </c>
      <c r="H428" s="55"/>
      <c r="I428" s="58"/>
      <c r="J428" s="59"/>
      <c r="K428" s="60"/>
      <c r="L428" s="118"/>
    </row>
    <row r="429" spans="1:12" ht="45" customHeight="1">
      <c r="A429" s="139" t="s">
        <v>255</v>
      </c>
      <c r="B429" s="80" t="str">
        <f>IF('【時計】入力欄'!E272="","",'【時計】入力欄'!E272)</f>
        <v/>
      </c>
      <c r="C429" s="22" t="str">
        <f>IF('【時計】入力欄'!F272="","",'【時計】入力欄'!F272)</f>
        <v/>
      </c>
      <c r="D429" s="159" t="str">
        <f>CONCATENATE(IF('【時計】入力欄'!G272="","",'【時計】入力欄'!G272&amp;" "),IF('【時計】入力欄'!H272="","",'【時計】入力欄'!H272&amp;" "),IF('【時計】入力欄'!I272="","",'【時計】入力欄'!I272&amp;" "),IF('【時計】入力欄'!J272="","",'【時計】入力欄'!J272&amp;" "))</f>
        <v/>
      </c>
      <c r="E429" s="141" t="str">
        <f>IF('【時計】入力欄'!K272="","",'【時計】入力欄'!K272&amp;"g")</f>
        <v/>
      </c>
      <c r="F429" s="163" t="str">
        <f>IF('【時計】入力欄'!L272="","",'【時計】入力欄'!L272)</f>
        <v/>
      </c>
      <c r="G429" s="44" t="str">
        <f>IF('【時計】入力欄'!O272="","",'【時計】入力欄'!O272)</f>
        <v/>
      </c>
      <c r="H429" s="15"/>
      <c r="I429" s="14"/>
      <c r="J429" s="131"/>
      <c r="L429" s="118"/>
    </row>
    <row r="430" spans="1:12" s="61" customFormat="1" ht="45" customHeight="1">
      <c r="A430" s="143" t="s">
        <v>256</v>
      </c>
      <c r="B430" s="53" t="str">
        <f>IF('【時計】入力欄'!E273="","",'【時計】入力欄'!E273)</f>
        <v/>
      </c>
      <c r="C430" s="54" t="str">
        <f>IF('【時計】入力欄'!F273="","",'【時計】入力欄'!F273)</f>
        <v/>
      </c>
      <c r="D430" s="160" t="str">
        <f>CONCATENATE(IF('【時計】入力欄'!G273="","",'【時計】入力欄'!G273&amp;" "),IF('【時計】入力欄'!H273="","",'【時計】入力欄'!H273&amp;" "),IF('【時計】入力欄'!I273="","",'【時計】入力欄'!I273&amp;" "),IF('【時計】入力欄'!J273="","",'【時計】入力欄'!J273&amp;" "))</f>
        <v/>
      </c>
      <c r="E430" s="145" t="str">
        <f>IF('【時計】入力欄'!K273="","",'【時計】入力欄'!K273&amp;"g")</f>
        <v/>
      </c>
      <c r="F430" s="164" t="str">
        <f>IF('【時計】入力欄'!L273="","",'【時計】入力欄'!L273)</f>
        <v/>
      </c>
      <c r="G430" s="57" t="str">
        <f>IF('【時計】入力欄'!O273="","",'【時計】入力欄'!O273)</f>
        <v/>
      </c>
      <c r="H430" s="55"/>
      <c r="I430" s="58"/>
      <c r="J430" s="59"/>
      <c r="K430" s="60"/>
      <c r="L430" s="118"/>
    </row>
    <row r="431" spans="1:12" ht="45" customHeight="1">
      <c r="A431" s="139" t="s">
        <v>257</v>
      </c>
      <c r="B431" s="80" t="str">
        <f>IF('【時計】入力欄'!E274="","",'【時計】入力欄'!E274)</f>
        <v/>
      </c>
      <c r="C431" s="22" t="str">
        <f>IF('【時計】入力欄'!F274="","",'【時計】入力欄'!F274)</f>
        <v/>
      </c>
      <c r="D431" s="159" t="str">
        <f>CONCATENATE(IF('【時計】入力欄'!G274="","",'【時計】入力欄'!G274&amp;" "),IF('【時計】入力欄'!H274="","",'【時計】入力欄'!H274&amp;" "),IF('【時計】入力欄'!I274="","",'【時計】入力欄'!I274&amp;" "),IF('【時計】入力欄'!J274="","",'【時計】入力欄'!J274&amp;" "))</f>
        <v/>
      </c>
      <c r="E431" s="141" t="str">
        <f>IF('【時計】入力欄'!K274="","",'【時計】入力欄'!K274&amp;"g")</f>
        <v/>
      </c>
      <c r="F431" s="163" t="str">
        <f>IF('【時計】入力欄'!L274="","",'【時計】入力欄'!L274)</f>
        <v/>
      </c>
      <c r="G431" s="44" t="str">
        <f>IF('【時計】入力欄'!O274="","",'【時計】入力欄'!O274)</f>
        <v/>
      </c>
      <c r="H431" s="15"/>
      <c r="I431" s="14"/>
      <c r="J431" s="131"/>
      <c r="L431" s="118"/>
    </row>
    <row r="432" spans="1:12" s="61" customFormat="1" ht="45" customHeight="1" thickBot="1">
      <c r="A432" s="147" t="s">
        <v>258</v>
      </c>
      <c r="B432" s="62" t="str">
        <f>IF('【時計】入力欄'!E275="","",'【時計】入力欄'!E275)</f>
        <v/>
      </c>
      <c r="C432" s="63" t="str">
        <f>IF('【時計】入力欄'!F275="","",'【時計】入力欄'!F275)</f>
        <v/>
      </c>
      <c r="D432" s="161" t="str">
        <f>CONCATENATE(IF('【時計】入力欄'!G275="","",'【時計】入力欄'!G275&amp;" "),IF('【時計】入力欄'!H275="","",'【時計】入力欄'!H275&amp;" "),IF('【時計】入力欄'!I275="","",'【時計】入力欄'!I275&amp;" "),IF('【時計】入力欄'!J275="","",'【時計】入力欄'!J275&amp;" "))</f>
        <v/>
      </c>
      <c r="E432" s="149" t="str">
        <f>IF('【時計】入力欄'!K275="","",'【時計】入力欄'!K275&amp;"g")</f>
        <v/>
      </c>
      <c r="F432" s="165" t="str">
        <f>IF('【時計】入力欄'!L275="","",'【時計】入力欄'!L275)</f>
        <v/>
      </c>
      <c r="G432" s="57" t="str">
        <f>IF('【時計】入力欄'!O275="","",'【時計】入力欄'!O275)</f>
        <v/>
      </c>
      <c r="H432" s="55"/>
      <c r="I432" s="58"/>
      <c r="J432" s="59"/>
      <c r="K432" s="60"/>
      <c r="L432" s="118"/>
    </row>
    <row r="433" spans="6:10" ht="20.25" customHeight="1">
      <c r="F433" s="65"/>
      <c r="G433" s="28"/>
      <c r="H433" s="28"/>
      <c r="I433" s="28"/>
      <c r="J433" s="131"/>
    </row>
    <row r="434" spans="1:10" ht="14.4">
      <c r="A434" s="157" t="s">
        <v>279</v>
      </c>
      <c r="B434" s="199" t="str">
        <f>CONCATENATE("出品表　（　",'【時計】入力欄'!I$3,"APREオークション　時計）")</f>
        <v>出品表　（　APREオークション　時計）</v>
      </c>
      <c r="C434" s="199"/>
      <c r="D434" s="199"/>
      <c r="J434" s="131"/>
    </row>
    <row r="435" spans="6:10" ht="3.75" customHeight="1" thickBot="1">
      <c r="F435" s="114"/>
      <c r="G435" s="114"/>
      <c r="H435" s="114"/>
      <c r="I435" s="114"/>
      <c r="J435" s="131"/>
    </row>
    <row r="436" spans="1:10" ht="33.75" customHeight="1" thickBot="1">
      <c r="A436" s="133"/>
      <c r="B436" s="130" t="s">
        <v>244</v>
      </c>
      <c r="C436" s="184" t="str">
        <f>IF('【時計】入力欄'!C276="","",'【時計】入力欄'!C276)</f>
        <v/>
      </c>
      <c r="D436" s="134" t="s">
        <v>20</v>
      </c>
      <c r="E436" s="135"/>
      <c r="F436" s="115" t="s">
        <v>208</v>
      </c>
      <c r="G436" s="195" t="str">
        <f>IF('【時計】入力欄'!C$3="","",'【時計】入力欄'!C$3)</f>
        <v/>
      </c>
      <c r="H436" s="196"/>
      <c r="I436" s="197"/>
      <c r="J436" s="131"/>
    </row>
    <row r="437" spans="1:10" ht="5.25" customHeight="1" thickBot="1">
      <c r="A437" s="47"/>
      <c r="B437" s="45"/>
      <c r="G437" s="81"/>
      <c r="H437" s="81"/>
      <c r="I437" s="39"/>
      <c r="J437" s="131"/>
    </row>
    <row r="438" spans="1:10" ht="45" customHeight="1">
      <c r="A438" s="48" t="s">
        <v>2</v>
      </c>
      <c r="B438" s="49" t="s">
        <v>7</v>
      </c>
      <c r="C438" s="49" t="s">
        <v>21</v>
      </c>
      <c r="D438" s="137" t="s">
        <v>6</v>
      </c>
      <c r="E438" s="49" t="s">
        <v>280</v>
      </c>
      <c r="F438" s="51" t="s">
        <v>292</v>
      </c>
      <c r="G438" s="208" t="s">
        <v>302</v>
      </c>
      <c r="H438" s="158" t="s">
        <v>281</v>
      </c>
      <c r="I438" s="23"/>
      <c r="J438" s="131"/>
    </row>
    <row r="439" spans="1:12" ht="45" customHeight="1">
      <c r="A439" s="139" t="s">
        <v>249</v>
      </c>
      <c r="B439" s="80" t="str">
        <f>IF('【時計】入力欄'!E276="","",'【時計】入力欄'!E276)</f>
        <v/>
      </c>
      <c r="C439" s="22" t="str">
        <f>IF('【時計】入力欄'!F276="","",'【時計】入力欄'!F276)</f>
        <v/>
      </c>
      <c r="D439" s="159" t="str">
        <f>CONCATENATE(IF('【時計】入力欄'!G276="","",'【時計】入力欄'!G276&amp;" "),IF('【時計】入力欄'!H276="","",'【時計】入力欄'!H276&amp;" "),IF('【時計】入力欄'!I276="","",'【時計】入力欄'!I276&amp;" "),IF('【時計】入力欄'!J276="","",'【時計】入力欄'!J276&amp;" "))</f>
        <v/>
      </c>
      <c r="E439" s="141" t="str">
        <f>IF('【時計】入力欄'!K276="","",'【時計】入力欄'!K276&amp;"g")</f>
        <v/>
      </c>
      <c r="F439" s="163" t="str">
        <f>IF('【時計】入力欄'!L276="","",'【時計】入力欄'!L276)</f>
        <v/>
      </c>
      <c r="G439" s="44" t="str">
        <f>IF('【時計】入力欄'!O276="","",'【時計】入力欄'!O276)</f>
        <v/>
      </c>
      <c r="H439" s="15"/>
      <c r="I439" s="14"/>
      <c r="J439" s="131"/>
      <c r="L439" s="118"/>
    </row>
    <row r="440" spans="1:12" s="61" customFormat="1" ht="45" customHeight="1">
      <c r="A440" s="143" t="s">
        <v>250</v>
      </c>
      <c r="B440" s="53" t="str">
        <f>IF('【時計】入力欄'!E277="","",'【時計】入力欄'!E277)</f>
        <v/>
      </c>
      <c r="C440" s="54" t="str">
        <f>IF('【時計】入力欄'!F277="","",'【時計】入力欄'!F277)</f>
        <v/>
      </c>
      <c r="D440" s="160" t="str">
        <f>CONCATENATE(IF('【時計】入力欄'!G277="","",'【時計】入力欄'!G277&amp;" "),IF('【時計】入力欄'!H277="","",'【時計】入力欄'!H277&amp;" "),IF('【時計】入力欄'!I277="","",'【時計】入力欄'!I277&amp;" "),IF('【時計】入力欄'!J277="","",'【時計】入力欄'!J277&amp;" "))</f>
        <v/>
      </c>
      <c r="E440" s="145" t="str">
        <f>IF('【時計】入力欄'!K277="","",'【時計】入力欄'!K277&amp;"g")</f>
        <v/>
      </c>
      <c r="F440" s="164" t="str">
        <f>IF('【時計】入力欄'!L277="","",'【時計】入力欄'!L277)</f>
        <v/>
      </c>
      <c r="G440" s="57" t="str">
        <f>IF('【時計】入力欄'!O277="","",'【時計】入力欄'!O277)</f>
        <v/>
      </c>
      <c r="H440" s="55"/>
      <c r="I440" s="58"/>
      <c r="J440" s="59"/>
      <c r="K440" s="60"/>
      <c r="L440" s="118"/>
    </row>
    <row r="441" spans="1:12" ht="45" customHeight="1">
      <c r="A441" s="139" t="s">
        <v>251</v>
      </c>
      <c r="B441" s="80" t="str">
        <f>IF('【時計】入力欄'!E278="","",'【時計】入力欄'!E278)</f>
        <v/>
      </c>
      <c r="C441" s="22" t="str">
        <f>IF('【時計】入力欄'!F278="","",'【時計】入力欄'!F278)</f>
        <v/>
      </c>
      <c r="D441" s="159" t="str">
        <f>CONCATENATE(IF('【時計】入力欄'!G278="","",'【時計】入力欄'!G278&amp;" "),IF('【時計】入力欄'!H278="","",'【時計】入力欄'!H278&amp;" "),IF('【時計】入力欄'!I278="","",'【時計】入力欄'!I278&amp;" "),IF('【時計】入力欄'!J278="","",'【時計】入力欄'!J278&amp;" "))</f>
        <v/>
      </c>
      <c r="E441" s="141" t="str">
        <f>IF('【時計】入力欄'!K278="","",'【時計】入力欄'!K278&amp;"g")</f>
        <v/>
      </c>
      <c r="F441" s="163" t="str">
        <f>IF('【時計】入力欄'!L278="","",'【時計】入力欄'!L278)</f>
        <v/>
      </c>
      <c r="G441" s="44" t="str">
        <f>IF('【時計】入力欄'!O278="","",'【時計】入力欄'!O278)</f>
        <v/>
      </c>
      <c r="H441" s="15"/>
      <c r="I441" s="14"/>
      <c r="J441" s="131"/>
      <c r="L441" s="118"/>
    </row>
    <row r="442" spans="1:12" s="61" customFormat="1" ht="45" customHeight="1">
      <c r="A442" s="143" t="s">
        <v>252</v>
      </c>
      <c r="B442" s="53" t="str">
        <f>IF('【時計】入力欄'!E279="","",'【時計】入力欄'!E279)</f>
        <v/>
      </c>
      <c r="C442" s="54" t="str">
        <f>IF('【時計】入力欄'!F279="","",'【時計】入力欄'!F279)</f>
        <v/>
      </c>
      <c r="D442" s="160" t="str">
        <f>CONCATENATE(IF('【時計】入力欄'!G279="","",'【時計】入力欄'!G279&amp;" "),IF('【時計】入力欄'!H279="","",'【時計】入力欄'!H279&amp;" "),IF('【時計】入力欄'!I279="","",'【時計】入力欄'!I279&amp;" "),IF('【時計】入力欄'!J279="","",'【時計】入力欄'!J279&amp;" "))</f>
        <v/>
      </c>
      <c r="E442" s="145" t="str">
        <f>IF('【時計】入力欄'!K279="","",'【時計】入力欄'!K279&amp;"g")</f>
        <v/>
      </c>
      <c r="F442" s="164" t="str">
        <f>IF('【時計】入力欄'!L279="","",'【時計】入力欄'!L279)</f>
        <v/>
      </c>
      <c r="G442" s="57" t="str">
        <f>IF('【時計】入力欄'!O279="","",'【時計】入力欄'!O279)</f>
        <v/>
      </c>
      <c r="H442" s="55"/>
      <c r="I442" s="58"/>
      <c r="J442" s="59"/>
      <c r="K442" s="60"/>
      <c r="L442" s="118"/>
    </row>
    <row r="443" spans="1:12" ht="45" customHeight="1">
      <c r="A443" s="139" t="s">
        <v>253</v>
      </c>
      <c r="B443" s="80" t="str">
        <f>IF('【時計】入力欄'!E280="","",'【時計】入力欄'!E280)</f>
        <v/>
      </c>
      <c r="C443" s="22" t="str">
        <f>IF('【時計】入力欄'!F280="","",'【時計】入力欄'!F280)</f>
        <v/>
      </c>
      <c r="D443" s="159" t="str">
        <f>CONCATENATE(IF('【時計】入力欄'!G280="","",'【時計】入力欄'!G280&amp;" "),IF('【時計】入力欄'!H280="","",'【時計】入力欄'!H280&amp;" "),IF('【時計】入力欄'!I280="","",'【時計】入力欄'!I280&amp;" "),IF('【時計】入力欄'!J280="","",'【時計】入力欄'!J280&amp;" "))</f>
        <v/>
      </c>
      <c r="E443" s="141" t="str">
        <f>IF('【時計】入力欄'!K280="","",'【時計】入力欄'!K280&amp;"g")</f>
        <v/>
      </c>
      <c r="F443" s="163" t="str">
        <f>IF('【時計】入力欄'!L280="","",'【時計】入力欄'!L280)</f>
        <v/>
      </c>
      <c r="G443" s="44" t="str">
        <f>IF('【時計】入力欄'!O280="","",'【時計】入力欄'!O280)</f>
        <v/>
      </c>
      <c r="H443" s="15"/>
      <c r="I443" s="14"/>
      <c r="J443" s="131"/>
      <c r="L443" s="118"/>
    </row>
    <row r="444" spans="1:12" s="61" customFormat="1" ht="45" customHeight="1">
      <c r="A444" s="143" t="s">
        <v>254</v>
      </c>
      <c r="B444" s="53" t="str">
        <f>IF('【時計】入力欄'!E281="","",'【時計】入力欄'!E281)</f>
        <v/>
      </c>
      <c r="C444" s="54" t="str">
        <f>IF('【時計】入力欄'!F281="","",'【時計】入力欄'!F281)</f>
        <v/>
      </c>
      <c r="D444" s="160" t="str">
        <f>CONCATENATE(IF('【時計】入力欄'!G281="","",'【時計】入力欄'!G281&amp;" "),IF('【時計】入力欄'!H281="","",'【時計】入力欄'!H281&amp;" "),IF('【時計】入力欄'!I281="","",'【時計】入力欄'!I281&amp;" "),IF('【時計】入力欄'!J281="","",'【時計】入力欄'!J281&amp;" "))</f>
        <v/>
      </c>
      <c r="E444" s="145" t="str">
        <f>IF('【時計】入力欄'!K281="","",'【時計】入力欄'!K281&amp;"g")</f>
        <v/>
      </c>
      <c r="F444" s="164" t="str">
        <f>IF('【時計】入力欄'!L281="","",'【時計】入力欄'!L281)</f>
        <v/>
      </c>
      <c r="G444" s="57" t="str">
        <f>IF('【時計】入力欄'!O281="","",'【時計】入力欄'!O281)</f>
        <v/>
      </c>
      <c r="H444" s="55"/>
      <c r="I444" s="58"/>
      <c r="J444" s="59"/>
      <c r="K444" s="60"/>
      <c r="L444" s="118"/>
    </row>
    <row r="445" spans="1:12" ht="45" customHeight="1">
      <c r="A445" s="139" t="s">
        <v>255</v>
      </c>
      <c r="B445" s="80" t="str">
        <f>IF('【時計】入力欄'!E282="","",'【時計】入力欄'!E282)</f>
        <v/>
      </c>
      <c r="C445" s="22" t="str">
        <f>IF('【時計】入力欄'!F282="","",'【時計】入力欄'!F282)</f>
        <v/>
      </c>
      <c r="D445" s="159" t="str">
        <f>CONCATENATE(IF('【時計】入力欄'!G282="","",'【時計】入力欄'!G282&amp;" "),IF('【時計】入力欄'!H282="","",'【時計】入力欄'!H282&amp;" "),IF('【時計】入力欄'!I282="","",'【時計】入力欄'!I282&amp;" "),IF('【時計】入力欄'!J282="","",'【時計】入力欄'!J282&amp;" "))</f>
        <v/>
      </c>
      <c r="E445" s="141" t="str">
        <f>IF('【時計】入力欄'!K282="","",'【時計】入力欄'!K282&amp;"g")</f>
        <v/>
      </c>
      <c r="F445" s="163" t="str">
        <f>IF('【時計】入力欄'!L282="","",'【時計】入力欄'!L282)</f>
        <v/>
      </c>
      <c r="G445" s="44" t="str">
        <f>IF('【時計】入力欄'!O282="","",'【時計】入力欄'!O282)</f>
        <v/>
      </c>
      <c r="H445" s="15"/>
      <c r="I445" s="14"/>
      <c r="J445" s="131"/>
      <c r="L445" s="118"/>
    </row>
    <row r="446" spans="1:12" s="61" customFormat="1" ht="45" customHeight="1">
      <c r="A446" s="143" t="s">
        <v>256</v>
      </c>
      <c r="B446" s="53" t="str">
        <f>IF('【時計】入力欄'!E283="","",'【時計】入力欄'!E283)</f>
        <v/>
      </c>
      <c r="C446" s="54" t="str">
        <f>IF('【時計】入力欄'!F283="","",'【時計】入力欄'!F283)</f>
        <v/>
      </c>
      <c r="D446" s="160" t="str">
        <f>CONCATENATE(IF('【時計】入力欄'!G283="","",'【時計】入力欄'!G283&amp;" "),IF('【時計】入力欄'!H283="","",'【時計】入力欄'!H283&amp;" "),IF('【時計】入力欄'!I283="","",'【時計】入力欄'!I283&amp;" "),IF('【時計】入力欄'!J283="","",'【時計】入力欄'!J283&amp;" "))</f>
        <v/>
      </c>
      <c r="E446" s="145" t="str">
        <f>IF('【時計】入力欄'!K283="","",'【時計】入力欄'!K283&amp;"g")</f>
        <v/>
      </c>
      <c r="F446" s="164" t="str">
        <f>IF('【時計】入力欄'!L283="","",'【時計】入力欄'!L283)</f>
        <v/>
      </c>
      <c r="G446" s="57" t="str">
        <f>IF('【時計】入力欄'!O283="","",'【時計】入力欄'!O283)</f>
        <v/>
      </c>
      <c r="H446" s="55"/>
      <c r="I446" s="58"/>
      <c r="J446" s="59"/>
      <c r="K446" s="60"/>
      <c r="L446" s="118"/>
    </row>
    <row r="447" spans="1:12" ht="45" customHeight="1">
      <c r="A447" s="139" t="s">
        <v>257</v>
      </c>
      <c r="B447" s="80" t="str">
        <f>IF('【時計】入力欄'!E284="","",'【時計】入力欄'!E284)</f>
        <v/>
      </c>
      <c r="C447" s="22" t="str">
        <f>IF('【時計】入力欄'!F284="","",'【時計】入力欄'!F284)</f>
        <v/>
      </c>
      <c r="D447" s="159" t="str">
        <f>CONCATENATE(IF('【時計】入力欄'!G284="","",'【時計】入力欄'!G284&amp;" "),IF('【時計】入力欄'!H284="","",'【時計】入力欄'!H284&amp;" "),IF('【時計】入力欄'!I284="","",'【時計】入力欄'!I284&amp;" "),IF('【時計】入力欄'!J284="","",'【時計】入力欄'!J284&amp;" "))</f>
        <v/>
      </c>
      <c r="E447" s="141" t="str">
        <f>IF('【時計】入力欄'!K284="","",'【時計】入力欄'!K284&amp;"g")</f>
        <v/>
      </c>
      <c r="F447" s="163" t="str">
        <f>IF('【時計】入力欄'!L284="","",'【時計】入力欄'!L284)</f>
        <v/>
      </c>
      <c r="G447" s="44" t="str">
        <f>IF('【時計】入力欄'!O284="","",'【時計】入力欄'!O284)</f>
        <v/>
      </c>
      <c r="H447" s="15"/>
      <c r="I447" s="14"/>
      <c r="J447" s="131"/>
      <c r="L447" s="118"/>
    </row>
    <row r="448" spans="1:12" s="61" customFormat="1" ht="45" customHeight="1" thickBot="1">
      <c r="A448" s="147" t="s">
        <v>258</v>
      </c>
      <c r="B448" s="62" t="str">
        <f>IF('【時計】入力欄'!E285="","",'【時計】入力欄'!E285)</f>
        <v/>
      </c>
      <c r="C448" s="63" t="str">
        <f>IF('【時計】入力欄'!F285="","",'【時計】入力欄'!F285)</f>
        <v/>
      </c>
      <c r="D448" s="161" t="str">
        <f>CONCATENATE(IF('【時計】入力欄'!G285="","",'【時計】入力欄'!G285&amp;" "),IF('【時計】入力欄'!H285="","",'【時計】入力欄'!H285&amp;" "),IF('【時計】入力欄'!I285="","",'【時計】入力欄'!I285&amp;" "),IF('【時計】入力欄'!J285="","",'【時計】入力欄'!J285&amp;" "))</f>
        <v/>
      </c>
      <c r="E448" s="149" t="str">
        <f>IF('【時計】入力欄'!K285="","",'【時計】入力欄'!K285&amp;"g")</f>
        <v/>
      </c>
      <c r="F448" s="165" t="str">
        <f>IF('【時計】入力欄'!L285="","",'【時計】入力欄'!L285)</f>
        <v/>
      </c>
      <c r="G448" s="57" t="str">
        <f>IF('【時計】入力欄'!O285="","",'【時計】入力欄'!O285)</f>
        <v/>
      </c>
      <c r="H448" s="55"/>
      <c r="I448" s="58"/>
      <c r="J448" s="59"/>
      <c r="K448" s="60"/>
      <c r="L448" s="118"/>
    </row>
    <row r="449" spans="6:10" ht="15">
      <c r="F449" s="65"/>
      <c r="G449" s="28"/>
      <c r="H449" s="28"/>
      <c r="I449" s="28"/>
      <c r="J449" s="131"/>
    </row>
    <row r="450" spans="1:10" ht="14.4">
      <c r="A450" s="157" t="s">
        <v>279</v>
      </c>
      <c r="B450" s="199" t="str">
        <f>CONCATENATE("出品表　（　",'【時計】入力欄'!I$3,"APREオークション　時計）")</f>
        <v>出品表　（　APREオークション　時計）</v>
      </c>
      <c r="C450" s="199"/>
      <c r="D450" s="199"/>
      <c r="J450" s="131"/>
    </row>
    <row r="451" spans="6:10" ht="3.75" customHeight="1" thickBot="1">
      <c r="F451" s="114"/>
      <c r="G451" s="114"/>
      <c r="H451" s="114"/>
      <c r="I451" s="114"/>
      <c r="J451" s="131"/>
    </row>
    <row r="452" spans="1:10" ht="33.75" customHeight="1" thickBot="1">
      <c r="A452" s="133"/>
      <c r="B452" s="130" t="s">
        <v>244</v>
      </c>
      <c r="C452" s="184" t="str">
        <f>IF('【時計】入力欄'!C286="","",'【時計】入力欄'!C286)</f>
        <v/>
      </c>
      <c r="D452" s="134" t="s">
        <v>20</v>
      </c>
      <c r="E452" s="135"/>
      <c r="F452" s="115" t="s">
        <v>208</v>
      </c>
      <c r="G452" s="195" t="str">
        <f>IF('【時計】入力欄'!C$3="","",'【時計】入力欄'!C$3)</f>
        <v/>
      </c>
      <c r="H452" s="196"/>
      <c r="I452" s="197"/>
      <c r="J452" s="131"/>
    </row>
    <row r="453" spans="1:10" ht="5.25" customHeight="1" thickBot="1">
      <c r="A453" s="47"/>
      <c r="B453" s="45"/>
      <c r="G453" s="81"/>
      <c r="H453" s="81"/>
      <c r="I453" s="39"/>
      <c r="J453" s="131"/>
    </row>
    <row r="454" spans="1:10" ht="45" customHeight="1">
      <c r="A454" s="48" t="s">
        <v>2</v>
      </c>
      <c r="B454" s="49" t="s">
        <v>7</v>
      </c>
      <c r="C454" s="49" t="s">
        <v>21</v>
      </c>
      <c r="D454" s="137" t="s">
        <v>6</v>
      </c>
      <c r="E454" s="49" t="s">
        <v>280</v>
      </c>
      <c r="F454" s="51" t="s">
        <v>292</v>
      </c>
      <c r="G454" s="208" t="s">
        <v>302</v>
      </c>
      <c r="H454" s="158" t="s">
        <v>281</v>
      </c>
      <c r="I454" s="23"/>
      <c r="J454" s="131"/>
    </row>
    <row r="455" spans="1:12" ht="45" customHeight="1">
      <c r="A455" s="139" t="s">
        <v>249</v>
      </c>
      <c r="B455" s="80" t="str">
        <f>IF('【時計】入力欄'!E286="","",'【時計】入力欄'!E286)</f>
        <v/>
      </c>
      <c r="C455" s="22" t="str">
        <f>IF('【時計】入力欄'!F286="","",'【時計】入力欄'!F286)</f>
        <v/>
      </c>
      <c r="D455" s="159" t="str">
        <f>CONCATENATE(IF('【時計】入力欄'!G286="","",'【時計】入力欄'!G286&amp;" "),IF('【時計】入力欄'!H286="","",'【時計】入力欄'!H286&amp;" "),IF('【時計】入力欄'!I286="","",'【時計】入力欄'!I286&amp;" "),IF('【時計】入力欄'!J286="","",'【時計】入力欄'!J286&amp;" "))</f>
        <v/>
      </c>
      <c r="E455" s="141" t="str">
        <f>IF('【時計】入力欄'!K286="","",'【時計】入力欄'!K286&amp;"g")</f>
        <v/>
      </c>
      <c r="F455" s="163" t="str">
        <f>IF('【時計】入力欄'!L286="","",'【時計】入力欄'!L286)</f>
        <v/>
      </c>
      <c r="G455" s="44" t="str">
        <f>IF('【時計】入力欄'!O286="","",'【時計】入力欄'!O286)</f>
        <v/>
      </c>
      <c r="H455" s="15"/>
      <c r="I455" s="14"/>
      <c r="J455" s="131"/>
      <c r="L455" s="118"/>
    </row>
    <row r="456" spans="1:12" s="61" customFormat="1" ht="45" customHeight="1">
      <c r="A456" s="143" t="s">
        <v>250</v>
      </c>
      <c r="B456" s="53" t="str">
        <f>IF('【時計】入力欄'!E287="","",'【時計】入力欄'!E287)</f>
        <v/>
      </c>
      <c r="C456" s="54" t="str">
        <f>IF('【時計】入力欄'!F287="","",'【時計】入力欄'!F287)</f>
        <v/>
      </c>
      <c r="D456" s="160" t="str">
        <f>CONCATENATE(IF('【時計】入力欄'!G287="","",'【時計】入力欄'!G287&amp;" "),IF('【時計】入力欄'!H287="","",'【時計】入力欄'!H287&amp;" "),IF('【時計】入力欄'!I287="","",'【時計】入力欄'!I287&amp;" "),IF('【時計】入力欄'!J287="","",'【時計】入力欄'!J287&amp;" "))</f>
        <v/>
      </c>
      <c r="E456" s="145" t="str">
        <f>IF('【時計】入力欄'!K287="","",'【時計】入力欄'!K287&amp;"g")</f>
        <v/>
      </c>
      <c r="F456" s="164" t="str">
        <f>IF('【時計】入力欄'!L287="","",'【時計】入力欄'!L287)</f>
        <v/>
      </c>
      <c r="G456" s="57" t="str">
        <f>IF('【時計】入力欄'!O287="","",'【時計】入力欄'!O287)</f>
        <v/>
      </c>
      <c r="H456" s="55"/>
      <c r="I456" s="58"/>
      <c r="J456" s="59"/>
      <c r="K456" s="60"/>
      <c r="L456" s="118"/>
    </row>
    <row r="457" spans="1:12" ht="45" customHeight="1">
      <c r="A457" s="139" t="s">
        <v>251</v>
      </c>
      <c r="B457" s="80" t="str">
        <f>IF('【時計】入力欄'!E288="","",'【時計】入力欄'!E288)</f>
        <v/>
      </c>
      <c r="C457" s="22" t="str">
        <f>IF('【時計】入力欄'!F288="","",'【時計】入力欄'!F288)</f>
        <v/>
      </c>
      <c r="D457" s="159" t="str">
        <f>CONCATENATE(IF('【時計】入力欄'!G288="","",'【時計】入力欄'!G288&amp;" "),IF('【時計】入力欄'!H288="","",'【時計】入力欄'!H288&amp;" "),IF('【時計】入力欄'!I288="","",'【時計】入力欄'!I288&amp;" "),IF('【時計】入力欄'!J288="","",'【時計】入力欄'!J288&amp;" "))</f>
        <v/>
      </c>
      <c r="E457" s="141" t="str">
        <f>IF('【時計】入力欄'!K288="","",'【時計】入力欄'!K288&amp;"g")</f>
        <v/>
      </c>
      <c r="F457" s="163" t="str">
        <f>IF('【時計】入力欄'!L288="","",'【時計】入力欄'!L288)</f>
        <v/>
      </c>
      <c r="G457" s="44" t="str">
        <f>IF('【時計】入力欄'!O288="","",'【時計】入力欄'!O288)</f>
        <v/>
      </c>
      <c r="H457" s="15"/>
      <c r="I457" s="14"/>
      <c r="J457" s="131"/>
      <c r="L457" s="118"/>
    </row>
    <row r="458" spans="1:12" s="61" customFormat="1" ht="45" customHeight="1">
      <c r="A458" s="143" t="s">
        <v>252</v>
      </c>
      <c r="B458" s="53" t="str">
        <f>IF('【時計】入力欄'!E289="","",'【時計】入力欄'!E289)</f>
        <v/>
      </c>
      <c r="C458" s="54" t="str">
        <f>IF('【時計】入力欄'!F289="","",'【時計】入力欄'!F289)</f>
        <v/>
      </c>
      <c r="D458" s="160" t="str">
        <f>CONCATENATE(IF('【時計】入力欄'!G289="","",'【時計】入力欄'!G289&amp;" "),IF('【時計】入力欄'!H289="","",'【時計】入力欄'!H289&amp;" "),IF('【時計】入力欄'!I289="","",'【時計】入力欄'!I289&amp;" "),IF('【時計】入力欄'!J289="","",'【時計】入力欄'!J289&amp;" "))</f>
        <v/>
      </c>
      <c r="E458" s="145" t="str">
        <f>IF('【時計】入力欄'!K289="","",'【時計】入力欄'!K289&amp;"g")</f>
        <v/>
      </c>
      <c r="F458" s="164" t="str">
        <f>IF('【時計】入力欄'!L289="","",'【時計】入力欄'!L289)</f>
        <v/>
      </c>
      <c r="G458" s="57" t="str">
        <f>IF('【時計】入力欄'!O289="","",'【時計】入力欄'!O289)</f>
        <v/>
      </c>
      <c r="H458" s="55"/>
      <c r="I458" s="58"/>
      <c r="J458" s="59"/>
      <c r="K458" s="60"/>
      <c r="L458" s="118"/>
    </row>
    <row r="459" spans="1:12" ht="45" customHeight="1">
      <c r="A459" s="139" t="s">
        <v>253</v>
      </c>
      <c r="B459" s="80" t="str">
        <f>IF('【時計】入力欄'!E290="","",'【時計】入力欄'!E290)</f>
        <v/>
      </c>
      <c r="C459" s="22" t="str">
        <f>IF('【時計】入力欄'!F290="","",'【時計】入力欄'!F290)</f>
        <v/>
      </c>
      <c r="D459" s="159" t="str">
        <f>CONCATENATE(IF('【時計】入力欄'!G290="","",'【時計】入力欄'!G290&amp;" "),IF('【時計】入力欄'!H290="","",'【時計】入力欄'!H290&amp;" "),IF('【時計】入力欄'!I290="","",'【時計】入力欄'!I290&amp;" "),IF('【時計】入力欄'!J290="","",'【時計】入力欄'!J290&amp;" "))</f>
        <v/>
      </c>
      <c r="E459" s="141" t="str">
        <f>IF('【時計】入力欄'!K290="","",'【時計】入力欄'!K290&amp;"g")</f>
        <v/>
      </c>
      <c r="F459" s="163" t="str">
        <f>IF('【時計】入力欄'!L290="","",'【時計】入力欄'!L290)</f>
        <v/>
      </c>
      <c r="G459" s="44" t="str">
        <f>IF('【時計】入力欄'!O290="","",'【時計】入力欄'!O290)</f>
        <v/>
      </c>
      <c r="H459" s="15"/>
      <c r="I459" s="14"/>
      <c r="J459" s="131"/>
      <c r="L459" s="118"/>
    </row>
    <row r="460" spans="1:12" s="61" customFormat="1" ht="45" customHeight="1">
      <c r="A460" s="143" t="s">
        <v>254</v>
      </c>
      <c r="B460" s="53" t="str">
        <f>IF('【時計】入力欄'!E291="","",'【時計】入力欄'!E291)</f>
        <v/>
      </c>
      <c r="C460" s="54" t="str">
        <f>IF('【時計】入力欄'!F291="","",'【時計】入力欄'!F291)</f>
        <v/>
      </c>
      <c r="D460" s="160" t="str">
        <f>CONCATENATE(IF('【時計】入力欄'!G291="","",'【時計】入力欄'!G291&amp;" "),IF('【時計】入力欄'!H291="","",'【時計】入力欄'!H291&amp;" "),IF('【時計】入力欄'!I291="","",'【時計】入力欄'!I291&amp;" "),IF('【時計】入力欄'!J291="","",'【時計】入力欄'!J291&amp;" "))</f>
        <v/>
      </c>
      <c r="E460" s="145" t="str">
        <f>IF('【時計】入力欄'!K291="","",'【時計】入力欄'!K291&amp;"g")</f>
        <v/>
      </c>
      <c r="F460" s="164" t="str">
        <f>IF('【時計】入力欄'!L291="","",'【時計】入力欄'!L291)</f>
        <v/>
      </c>
      <c r="G460" s="57" t="str">
        <f>IF('【時計】入力欄'!O291="","",'【時計】入力欄'!O291)</f>
        <v/>
      </c>
      <c r="H460" s="55"/>
      <c r="I460" s="58"/>
      <c r="J460" s="59"/>
      <c r="K460" s="60"/>
      <c r="L460" s="118"/>
    </row>
    <row r="461" spans="1:12" ht="45" customHeight="1">
      <c r="A461" s="139" t="s">
        <v>255</v>
      </c>
      <c r="B461" s="80" t="str">
        <f>IF('【時計】入力欄'!E292="","",'【時計】入力欄'!E292)</f>
        <v/>
      </c>
      <c r="C461" s="22" t="str">
        <f>IF('【時計】入力欄'!F292="","",'【時計】入力欄'!F292)</f>
        <v/>
      </c>
      <c r="D461" s="159" t="str">
        <f>CONCATENATE(IF('【時計】入力欄'!G292="","",'【時計】入力欄'!G292&amp;" "),IF('【時計】入力欄'!H292="","",'【時計】入力欄'!H292&amp;" "),IF('【時計】入力欄'!I292="","",'【時計】入力欄'!I292&amp;" "),IF('【時計】入力欄'!J292="","",'【時計】入力欄'!J292&amp;" "))</f>
        <v/>
      </c>
      <c r="E461" s="141" t="str">
        <f>IF('【時計】入力欄'!K292="","",'【時計】入力欄'!K292&amp;"g")</f>
        <v/>
      </c>
      <c r="F461" s="163" t="str">
        <f>IF('【時計】入力欄'!L292="","",'【時計】入力欄'!L292)</f>
        <v/>
      </c>
      <c r="G461" s="44" t="str">
        <f>IF('【時計】入力欄'!O292="","",'【時計】入力欄'!O292)</f>
        <v/>
      </c>
      <c r="H461" s="15"/>
      <c r="I461" s="14"/>
      <c r="J461" s="131"/>
      <c r="L461" s="118"/>
    </row>
    <row r="462" spans="1:12" s="61" customFormat="1" ht="45" customHeight="1">
      <c r="A462" s="143" t="s">
        <v>256</v>
      </c>
      <c r="B462" s="53" t="str">
        <f>IF('【時計】入力欄'!E293="","",'【時計】入力欄'!E293)</f>
        <v/>
      </c>
      <c r="C462" s="54" t="str">
        <f>IF('【時計】入力欄'!F293="","",'【時計】入力欄'!F293)</f>
        <v/>
      </c>
      <c r="D462" s="160" t="str">
        <f>CONCATENATE(IF('【時計】入力欄'!G293="","",'【時計】入力欄'!G293&amp;" "),IF('【時計】入力欄'!H293="","",'【時計】入力欄'!H293&amp;" "),IF('【時計】入力欄'!I293="","",'【時計】入力欄'!I293&amp;" "),IF('【時計】入力欄'!J293="","",'【時計】入力欄'!J293&amp;" "))</f>
        <v/>
      </c>
      <c r="E462" s="145" t="str">
        <f>IF('【時計】入力欄'!K293="","",'【時計】入力欄'!K293&amp;"g")</f>
        <v/>
      </c>
      <c r="F462" s="164" t="str">
        <f>IF('【時計】入力欄'!L293="","",'【時計】入力欄'!L293)</f>
        <v/>
      </c>
      <c r="G462" s="57" t="str">
        <f>IF('【時計】入力欄'!O293="","",'【時計】入力欄'!O293)</f>
        <v/>
      </c>
      <c r="H462" s="55"/>
      <c r="I462" s="58"/>
      <c r="J462" s="59"/>
      <c r="K462" s="60"/>
      <c r="L462" s="118"/>
    </row>
    <row r="463" spans="1:12" ht="45" customHeight="1">
      <c r="A463" s="139" t="s">
        <v>257</v>
      </c>
      <c r="B463" s="80" t="str">
        <f>IF('【時計】入力欄'!E294="","",'【時計】入力欄'!E294)</f>
        <v/>
      </c>
      <c r="C463" s="22" t="str">
        <f>IF('【時計】入力欄'!F294="","",'【時計】入力欄'!F294)</f>
        <v/>
      </c>
      <c r="D463" s="159" t="str">
        <f>CONCATENATE(IF('【時計】入力欄'!G294="","",'【時計】入力欄'!G294&amp;" "),IF('【時計】入力欄'!H294="","",'【時計】入力欄'!H294&amp;" "),IF('【時計】入力欄'!I294="","",'【時計】入力欄'!I294&amp;" "),IF('【時計】入力欄'!J294="","",'【時計】入力欄'!J294&amp;" "))</f>
        <v/>
      </c>
      <c r="E463" s="141" t="str">
        <f>IF('【時計】入力欄'!K294="","",'【時計】入力欄'!K294&amp;"g")</f>
        <v/>
      </c>
      <c r="F463" s="163" t="str">
        <f>IF('【時計】入力欄'!L294="","",'【時計】入力欄'!L294)</f>
        <v/>
      </c>
      <c r="G463" s="44" t="str">
        <f>IF('【時計】入力欄'!O294="","",'【時計】入力欄'!O294)</f>
        <v/>
      </c>
      <c r="H463" s="15"/>
      <c r="I463" s="14"/>
      <c r="J463" s="131"/>
      <c r="L463" s="118"/>
    </row>
    <row r="464" spans="1:12" s="61" customFormat="1" ht="45" customHeight="1" thickBot="1">
      <c r="A464" s="147" t="s">
        <v>258</v>
      </c>
      <c r="B464" s="62" t="str">
        <f>IF('【時計】入力欄'!E295="","",'【時計】入力欄'!E295)</f>
        <v/>
      </c>
      <c r="C464" s="63" t="str">
        <f>IF('【時計】入力欄'!F295="","",'【時計】入力欄'!F295)</f>
        <v/>
      </c>
      <c r="D464" s="161" t="str">
        <f>CONCATENATE(IF('【時計】入力欄'!G295="","",'【時計】入力欄'!G295&amp;" "),IF('【時計】入力欄'!H295="","",'【時計】入力欄'!H295&amp;" "),IF('【時計】入力欄'!I295="","",'【時計】入力欄'!I295&amp;" "),IF('【時計】入力欄'!J295="","",'【時計】入力欄'!J295&amp;" "))</f>
        <v/>
      </c>
      <c r="E464" s="149" t="str">
        <f>IF('【時計】入力欄'!K295="","",'【時計】入力欄'!K295&amp;"g")</f>
        <v/>
      </c>
      <c r="F464" s="165" t="str">
        <f>IF('【時計】入力欄'!L295="","",'【時計】入力欄'!L295)</f>
        <v/>
      </c>
      <c r="G464" s="57" t="str">
        <f>IF('【時計】入力欄'!O295="","",'【時計】入力欄'!O295)</f>
        <v/>
      </c>
      <c r="H464" s="55"/>
      <c r="I464" s="58"/>
      <c r="J464" s="59"/>
      <c r="K464" s="60"/>
      <c r="L464" s="118"/>
    </row>
    <row r="465" spans="6:10" ht="20.25" customHeight="1">
      <c r="F465" s="65"/>
      <c r="G465" s="28"/>
      <c r="H465" s="28"/>
      <c r="I465" s="28"/>
      <c r="J465" s="131"/>
    </row>
    <row r="466" spans="1:10" ht="14.4">
      <c r="A466" s="157" t="s">
        <v>279</v>
      </c>
      <c r="B466" s="199" t="str">
        <f>CONCATENATE("出品表　（　",'【時計】入力欄'!I$3,"APREオークション　時計）")</f>
        <v>出品表　（　APREオークション　時計）</v>
      </c>
      <c r="C466" s="199"/>
      <c r="D466" s="199"/>
      <c r="J466" s="131"/>
    </row>
    <row r="467" spans="6:10" ht="3.75" customHeight="1" thickBot="1">
      <c r="F467" s="114"/>
      <c r="G467" s="114"/>
      <c r="H467" s="114"/>
      <c r="I467" s="114"/>
      <c r="J467" s="131"/>
    </row>
    <row r="468" spans="1:10" ht="33.75" customHeight="1" thickBot="1">
      <c r="A468" s="133"/>
      <c r="B468" s="130" t="s">
        <v>244</v>
      </c>
      <c r="C468" s="184" t="str">
        <f>IF('【時計】入力欄'!C296="","",'【時計】入力欄'!C296)</f>
        <v/>
      </c>
      <c r="D468" s="134" t="s">
        <v>20</v>
      </c>
      <c r="E468" s="135"/>
      <c r="F468" s="115" t="s">
        <v>208</v>
      </c>
      <c r="G468" s="195" t="str">
        <f>IF('【時計】入力欄'!C$3="","",'【時計】入力欄'!C$3)</f>
        <v/>
      </c>
      <c r="H468" s="196"/>
      <c r="I468" s="197"/>
      <c r="J468" s="131"/>
    </row>
    <row r="469" spans="1:10" ht="5.25" customHeight="1" thickBot="1">
      <c r="A469" s="47"/>
      <c r="B469" s="45"/>
      <c r="G469" s="81"/>
      <c r="H469" s="81"/>
      <c r="I469" s="39"/>
      <c r="J469" s="131"/>
    </row>
    <row r="470" spans="1:10" ht="45" customHeight="1">
      <c r="A470" s="48" t="s">
        <v>2</v>
      </c>
      <c r="B470" s="49" t="s">
        <v>7</v>
      </c>
      <c r="C470" s="49" t="s">
        <v>21</v>
      </c>
      <c r="D470" s="137" t="s">
        <v>6</v>
      </c>
      <c r="E470" s="49" t="s">
        <v>280</v>
      </c>
      <c r="F470" s="51" t="s">
        <v>292</v>
      </c>
      <c r="G470" s="208" t="s">
        <v>302</v>
      </c>
      <c r="H470" s="158" t="s">
        <v>281</v>
      </c>
      <c r="I470" s="23"/>
      <c r="J470" s="131"/>
    </row>
    <row r="471" spans="1:12" ht="45" customHeight="1">
      <c r="A471" s="139" t="s">
        <v>249</v>
      </c>
      <c r="B471" s="80" t="str">
        <f>IF('【時計】入力欄'!E296="","",'【時計】入力欄'!E296)</f>
        <v/>
      </c>
      <c r="C471" s="22" t="str">
        <f>IF('【時計】入力欄'!F296="","",'【時計】入力欄'!F296)</f>
        <v/>
      </c>
      <c r="D471" s="159" t="str">
        <f>CONCATENATE(IF('【時計】入力欄'!G296="","",'【時計】入力欄'!G296&amp;" "),IF('【時計】入力欄'!H296="","",'【時計】入力欄'!H296&amp;" "),IF('【時計】入力欄'!I296="","",'【時計】入力欄'!I296&amp;" "),IF('【時計】入力欄'!J296="","",'【時計】入力欄'!J296&amp;" "))</f>
        <v/>
      </c>
      <c r="E471" s="141" t="str">
        <f>IF('【時計】入力欄'!K296="","",'【時計】入力欄'!K296&amp;"g")</f>
        <v/>
      </c>
      <c r="F471" s="163" t="str">
        <f>IF('【時計】入力欄'!L296="","",'【時計】入力欄'!L296)</f>
        <v/>
      </c>
      <c r="G471" s="44" t="str">
        <f>IF('【時計】入力欄'!O296="","",'【時計】入力欄'!O296)</f>
        <v/>
      </c>
      <c r="H471" s="15"/>
      <c r="I471" s="14"/>
      <c r="J471" s="131"/>
      <c r="L471" s="118"/>
    </row>
    <row r="472" spans="1:12" s="61" customFormat="1" ht="45" customHeight="1">
      <c r="A472" s="143" t="s">
        <v>250</v>
      </c>
      <c r="B472" s="53" t="str">
        <f>IF('【時計】入力欄'!E297="","",'【時計】入力欄'!E297)</f>
        <v/>
      </c>
      <c r="C472" s="54" t="str">
        <f>IF('【時計】入力欄'!F297="","",'【時計】入力欄'!F297)</f>
        <v/>
      </c>
      <c r="D472" s="160" t="str">
        <f>CONCATENATE(IF('【時計】入力欄'!G297="","",'【時計】入力欄'!G297&amp;" "),IF('【時計】入力欄'!H297="","",'【時計】入力欄'!H297&amp;" "),IF('【時計】入力欄'!I297="","",'【時計】入力欄'!I297&amp;" "),IF('【時計】入力欄'!J297="","",'【時計】入力欄'!J297&amp;" "))</f>
        <v/>
      </c>
      <c r="E472" s="145" t="str">
        <f>IF('【時計】入力欄'!K297="","",'【時計】入力欄'!K297&amp;"g")</f>
        <v/>
      </c>
      <c r="F472" s="164" t="str">
        <f>IF('【時計】入力欄'!L297="","",'【時計】入力欄'!L297)</f>
        <v/>
      </c>
      <c r="G472" s="57" t="str">
        <f>IF('【時計】入力欄'!O297="","",'【時計】入力欄'!O297)</f>
        <v/>
      </c>
      <c r="H472" s="55"/>
      <c r="I472" s="58"/>
      <c r="J472" s="59"/>
      <c r="K472" s="60"/>
      <c r="L472" s="118"/>
    </row>
    <row r="473" spans="1:12" ht="45" customHeight="1">
      <c r="A473" s="139" t="s">
        <v>251</v>
      </c>
      <c r="B473" s="80" t="str">
        <f>IF('【時計】入力欄'!E298="","",'【時計】入力欄'!E298)</f>
        <v/>
      </c>
      <c r="C473" s="22" t="str">
        <f>IF('【時計】入力欄'!F298="","",'【時計】入力欄'!F298)</f>
        <v/>
      </c>
      <c r="D473" s="159" t="str">
        <f>CONCATENATE(IF('【時計】入力欄'!G298="","",'【時計】入力欄'!G298&amp;" "),IF('【時計】入力欄'!H298="","",'【時計】入力欄'!H298&amp;" "),IF('【時計】入力欄'!I298="","",'【時計】入力欄'!I298&amp;" "),IF('【時計】入力欄'!J298="","",'【時計】入力欄'!J298&amp;" "))</f>
        <v/>
      </c>
      <c r="E473" s="141" t="str">
        <f>IF('【時計】入力欄'!K298="","",'【時計】入力欄'!K298&amp;"g")</f>
        <v/>
      </c>
      <c r="F473" s="163" t="str">
        <f>IF('【時計】入力欄'!L298="","",'【時計】入力欄'!L298)</f>
        <v/>
      </c>
      <c r="G473" s="44" t="str">
        <f>IF('【時計】入力欄'!O298="","",'【時計】入力欄'!O298)</f>
        <v/>
      </c>
      <c r="H473" s="15"/>
      <c r="I473" s="14"/>
      <c r="J473" s="131"/>
      <c r="L473" s="118"/>
    </row>
    <row r="474" spans="1:12" s="61" customFormat="1" ht="45" customHeight="1">
      <c r="A474" s="143" t="s">
        <v>252</v>
      </c>
      <c r="B474" s="53" t="str">
        <f>IF('【時計】入力欄'!E299="","",'【時計】入力欄'!E299)</f>
        <v/>
      </c>
      <c r="C474" s="54" t="str">
        <f>IF('【時計】入力欄'!F299="","",'【時計】入力欄'!F299)</f>
        <v/>
      </c>
      <c r="D474" s="160" t="str">
        <f>CONCATENATE(IF('【時計】入力欄'!G299="","",'【時計】入力欄'!G299&amp;" "),IF('【時計】入力欄'!H299="","",'【時計】入力欄'!H299&amp;" "),IF('【時計】入力欄'!I299="","",'【時計】入力欄'!I299&amp;" "),IF('【時計】入力欄'!J299="","",'【時計】入力欄'!J299&amp;" "))</f>
        <v/>
      </c>
      <c r="E474" s="145" t="str">
        <f>IF('【時計】入力欄'!K299="","",'【時計】入力欄'!K299&amp;"g")</f>
        <v/>
      </c>
      <c r="F474" s="164" t="str">
        <f>IF('【時計】入力欄'!L299="","",'【時計】入力欄'!L299)</f>
        <v/>
      </c>
      <c r="G474" s="57" t="str">
        <f>IF('【時計】入力欄'!O299="","",'【時計】入力欄'!O299)</f>
        <v/>
      </c>
      <c r="H474" s="55"/>
      <c r="I474" s="58"/>
      <c r="J474" s="59"/>
      <c r="K474" s="60"/>
      <c r="L474" s="118"/>
    </row>
    <row r="475" spans="1:12" ht="45" customHeight="1">
      <c r="A475" s="139" t="s">
        <v>253</v>
      </c>
      <c r="B475" s="80" t="str">
        <f>IF('【時計】入力欄'!E300="","",'【時計】入力欄'!E300)</f>
        <v/>
      </c>
      <c r="C475" s="22" t="str">
        <f>IF('【時計】入力欄'!F300="","",'【時計】入力欄'!F300)</f>
        <v/>
      </c>
      <c r="D475" s="159" t="str">
        <f>CONCATENATE(IF('【時計】入力欄'!G300="","",'【時計】入力欄'!G300&amp;" "),IF('【時計】入力欄'!H300="","",'【時計】入力欄'!H300&amp;" "),IF('【時計】入力欄'!I300="","",'【時計】入力欄'!I300&amp;" "),IF('【時計】入力欄'!J300="","",'【時計】入力欄'!J300&amp;" "))</f>
        <v/>
      </c>
      <c r="E475" s="141" t="str">
        <f>IF('【時計】入力欄'!K300="","",'【時計】入力欄'!K300&amp;"g")</f>
        <v/>
      </c>
      <c r="F475" s="163" t="str">
        <f>IF('【時計】入力欄'!L300="","",'【時計】入力欄'!L300)</f>
        <v/>
      </c>
      <c r="G475" s="44" t="str">
        <f>IF('【時計】入力欄'!O300="","",'【時計】入力欄'!O300)</f>
        <v/>
      </c>
      <c r="H475" s="15"/>
      <c r="I475" s="14"/>
      <c r="J475" s="131"/>
      <c r="L475" s="118"/>
    </row>
    <row r="476" spans="1:12" s="61" customFormat="1" ht="45" customHeight="1">
      <c r="A476" s="143" t="s">
        <v>254</v>
      </c>
      <c r="B476" s="53" t="str">
        <f>IF('【時計】入力欄'!E301="","",'【時計】入力欄'!E301)</f>
        <v/>
      </c>
      <c r="C476" s="54" t="str">
        <f>IF('【時計】入力欄'!F301="","",'【時計】入力欄'!F301)</f>
        <v/>
      </c>
      <c r="D476" s="160" t="str">
        <f>CONCATENATE(IF('【時計】入力欄'!G301="","",'【時計】入力欄'!G301&amp;" "),IF('【時計】入力欄'!H301="","",'【時計】入力欄'!H301&amp;" "),IF('【時計】入力欄'!I301="","",'【時計】入力欄'!I301&amp;" "),IF('【時計】入力欄'!J301="","",'【時計】入力欄'!J301&amp;" "))</f>
        <v/>
      </c>
      <c r="E476" s="145" t="str">
        <f>IF('【時計】入力欄'!K301="","",'【時計】入力欄'!K301&amp;"g")</f>
        <v/>
      </c>
      <c r="F476" s="164" t="str">
        <f>IF('【時計】入力欄'!L301="","",'【時計】入力欄'!L301)</f>
        <v/>
      </c>
      <c r="G476" s="57" t="str">
        <f>IF('【時計】入力欄'!O301="","",'【時計】入力欄'!O301)</f>
        <v/>
      </c>
      <c r="H476" s="55"/>
      <c r="I476" s="58"/>
      <c r="J476" s="59"/>
      <c r="K476" s="60"/>
      <c r="L476" s="118"/>
    </row>
    <row r="477" spans="1:12" ht="45" customHeight="1">
      <c r="A477" s="139" t="s">
        <v>255</v>
      </c>
      <c r="B477" s="80" t="str">
        <f>IF('【時計】入力欄'!E302="","",'【時計】入力欄'!E302)</f>
        <v/>
      </c>
      <c r="C477" s="22" t="str">
        <f>IF('【時計】入力欄'!F302="","",'【時計】入力欄'!F302)</f>
        <v/>
      </c>
      <c r="D477" s="159" t="str">
        <f>CONCATENATE(IF('【時計】入力欄'!G302="","",'【時計】入力欄'!G302&amp;" "),IF('【時計】入力欄'!H302="","",'【時計】入力欄'!H302&amp;" "),IF('【時計】入力欄'!I302="","",'【時計】入力欄'!I302&amp;" "),IF('【時計】入力欄'!J302="","",'【時計】入力欄'!J302&amp;" "))</f>
        <v/>
      </c>
      <c r="E477" s="141" t="str">
        <f>IF('【時計】入力欄'!K302="","",'【時計】入力欄'!K302&amp;"g")</f>
        <v/>
      </c>
      <c r="F477" s="163" t="str">
        <f>IF('【時計】入力欄'!L302="","",'【時計】入力欄'!L302)</f>
        <v/>
      </c>
      <c r="G477" s="44" t="str">
        <f>IF('【時計】入力欄'!O302="","",'【時計】入力欄'!O302)</f>
        <v/>
      </c>
      <c r="H477" s="15"/>
      <c r="I477" s="14"/>
      <c r="J477" s="131"/>
      <c r="L477" s="118"/>
    </row>
    <row r="478" spans="1:12" s="61" customFormat="1" ht="45" customHeight="1">
      <c r="A478" s="143" t="s">
        <v>256</v>
      </c>
      <c r="B478" s="53" t="str">
        <f>IF('【時計】入力欄'!E303="","",'【時計】入力欄'!E303)</f>
        <v/>
      </c>
      <c r="C478" s="54" t="str">
        <f>IF('【時計】入力欄'!F303="","",'【時計】入力欄'!F303)</f>
        <v/>
      </c>
      <c r="D478" s="160" t="str">
        <f>CONCATENATE(IF('【時計】入力欄'!G303="","",'【時計】入力欄'!G303&amp;" "),IF('【時計】入力欄'!H303="","",'【時計】入力欄'!H303&amp;" "),IF('【時計】入力欄'!I303="","",'【時計】入力欄'!I303&amp;" "),IF('【時計】入力欄'!J303="","",'【時計】入力欄'!J303&amp;" "))</f>
        <v/>
      </c>
      <c r="E478" s="145" t="str">
        <f>IF('【時計】入力欄'!K303="","",'【時計】入力欄'!K303&amp;"g")</f>
        <v/>
      </c>
      <c r="F478" s="164" t="str">
        <f>IF('【時計】入力欄'!L303="","",'【時計】入力欄'!L303)</f>
        <v/>
      </c>
      <c r="G478" s="57" t="str">
        <f>IF('【時計】入力欄'!O303="","",'【時計】入力欄'!O303)</f>
        <v/>
      </c>
      <c r="H478" s="55"/>
      <c r="I478" s="58"/>
      <c r="J478" s="59"/>
      <c r="K478" s="60"/>
      <c r="L478" s="118"/>
    </row>
    <row r="479" spans="1:12" ht="45" customHeight="1">
      <c r="A479" s="139" t="s">
        <v>257</v>
      </c>
      <c r="B479" s="80" t="str">
        <f>IF('【時計】入力欄'!E304="","",'【時計】入力欄'!E304)</f>
        <v/>
      </c>
      <c r="C479" s="22" t="str">
        <f>IF('【時計】入力欄'!F304="","",'【時計】入力欄'!F304)</f>
        <v/>
      </c>
      <c r="D479" s="159" t="str">
        <f>CONCATENATE(IF('【時計】入力欄'!G304="","",'【時計】入力欄'!G304&amp;" "),IF('【時計】入力欄'!H304="","",'【時計】入力欄'!H304&amp;" "),IF('【時計】入力欄'!I304="","",'【時計】入力欄'!I304&amp;" "),IF('【時計】入力欄'!J304="","",'【時計】入力欄'!J304&amp;" "))</f>
        <v/>
      </c>
      <c r="E479" s="141" t="str">
        <f>IF('【時計】入力欄'!K304="","",'【時計】入力欄'!K304&amp;"g")</f>
        <v/>
      </c>
      <c r="F479" s="163" t="str">
        <f>IF('【時計】入力欄'!L304="","",'【時計】入力欄'!L304)</f>
        <v/>
      </c>
      <c r="G479" s="44" t="str">
        <f>IF('【時計】入力欄'!O304="","",'【時計】入力欄'!O304)</f>
        <v/>
      </c>
      <c r="H479" s="15"/>
      <c r="I479" s="14"/>
      <c r="J479" s="131"/>
      <c r="L479" s="118"/>
    </row>
    <row r="480" spans="1:12" s="61" customFormat="1" ht="45" customHeight="1" thickBot="1">
      <c r="A480" s="147" t="s">
        <v>258</v>
      </c>
      <c r="B480" s="62" t="str">
        <f>IF('【時計】入力欄'!E305="","",'【時計】入力欄'!E305)</f>
        <v/>
      </c>
      <c r="C480" s="63" t="str">
        <f>IF('【時計】入力欄'!F305="","",'【時計】入力欄'!F305)</f>
        <v/>
      </c>
      <c r="D480" s="161" t="str">
        <f>CONCATENATE(IF('【時計】入力欄'!G305="","",'【時計】入力欄'!G305&amp;" "),IF('【時計】入力欄'!H305="","",'【時計】入力欄'!H305&amp;" "),IF('【時計】入力欄'!I305="","",'【時計】入力欄'!I305&amp;" "),IF('【時計】入力欄'!J305="","",'【時計】入力欄'!J305&amp;" "))</f>
        <v/>
      </c>
      <c r="E480" s="149" t="str">
        <f>IF('【時計】入力欄'!K305="","",'【時計】入力欄'!K305&amp;"g")</f>
        <v/>
      </c>
      <c r="F480" s="165" t="str">
        <f>IF('【時計】入力欄'!L305="","",'【時計】入力欄'!L305)</f>
        <v/>
      </c>
      <c r="G480" s="57" t="str">
        <f>IF('【時計】入力欄'!O305="","",'【時計】入力欄'!O305)</f>
        <v/>
      </c>
      <c r="H480" s="55"/>
      <c r="I480" s="58"/>
      <c r="J480" s="59"/>
      <c r="K480" s="60"/>
      <c r="L480" s="118"/>
    </row>
    <row r="481" spans="6:10" ht="15">
      <c r="F481" s="65"/>
      <c r="G481" s="28"/>
      <c r="H481" s="28"/>
      <c r="I481" s="28"/>
      <c r="J481" s="131"/>
    </row>
    <row r="482" spans="1:10" ht="14.4">
      <c r="A482" s="157" t="s">
        <v>279</v>
      </c>
      <c r="B482" s="199" t="str">
        <f>CONCATENATE("出品表　（　",'【時計】入力欄'!I$3,"APREオークション　時計）")</f>
        <v>出品表　（　APREオークション　時計）</v>
      </c>
      <c r="C482" s="199"/>
      <c r="D482" s="199"/>
      <c r="J482" s="131"/>
    </row>
    <row r="483" spans="6:10" ht="3.75" customHeight="1" thickBot="1">
      <c r="F483" s="114"/>
      <c r="G483" s="114"/>
      <c r="H483" s="114"/>
      <c r="I483" s="114"/>
      <c r="J483" s="131"/>
    </row>
    <row r="484" spans="1:10" ht="33.75" customHeight="1" thickBot="1">
      <c r="A484" s="133"/>
      <c r="B484" s="130" t="s">
        <v>244</v>
      </c>
      <c r="C484" s="184" t="str">
        <f>IF('【時計】入力欄'!C306="","",'【時計】入力欄'!C306)</f>
        <v/>
      </c>
      <c r="D484" s="134" t="s">
        <v>20</v>
      </c>
      <c r="E484" s="135"/>
      <c r="F484" s="115" t="s">
        <v>208</v>
      </c>
      <c r="G484" s="195" t="str">
        <f>IF('【時計】入力欄'!C$3="","",'【時計】入力欄'!C$3)</f>
        <v/>
      </c>
      <c r="H484" s="196"/>
      <c r="I484" s="197"/>
      <c r="J484" s="131"/>
    </row>
    <row r="485" spans="1:10" ht="5.25" customHeight="1" thickBot="1">
      <c r="A485" s="47"/>
      <c r="B485" s="45"/>
      <c r="G485" s="81"/>
      <c r="H485" s="81"/>
      <c r="I485" s="39"/>
      <c r="J485" s="131"/>
    </row>
    <row r="486" spans="1:10" ht="45" customHeight="1">
      <c r="A486" s="48" t="s">
        <v>2</v>
      </c>
      <c r="B486" s="49" t="s">
        <v>7</v>
      </c>
      <c r="C486" s="49" t="s">
        <v>21</v>
      </c>
      <c r="D486" s="137" t="s">
        <v>6</v>
      </c>
      <c r="E486" s="49" t="s">
        <v>280</v>
      </c>
      <c r="F486" s="51" t="s">
        <v>292</v>
      </c>
      <c r="G486" s="208" t="s">
        <v>302</v>
      </c>
      <c r="H486" s="158" t="s">
        <v>281</v>
      </c>
      <c r="I486" s="23"/>
      <c r="J486" s="131"/>
    </row>
    <row r="487" spans="1:12" ht="45" customHeight="1">
      <c r="A487" s="139" t="s">
        <v>249</v>
      </c>
      <c r="B487" s="80" t="str">
        <f>IF('【時計】入力欄'!E306="","",'【時計】入力欄'!E306)</f>
        <v/>
      </c>
      <c r="C487" s="22" t="str">
        <f>IF('【時計】入力欄'!F306="","",'【時計】入力欄'!F306)</f>
        <v/>
      </c>
      <c r="D487" s="159" t="str">
        <f>CONCATENATE(IF('【時計】入力欄'!G306="","",'【時計】入力欄'!G306&amp;" "),IF('【時計】入力欄'!H306="","",'【時計】入力欄'!H306&amp;" "),IF('【時計】入力欄'!I306="","",'【時計】入力欄'!I306&amp;" "),IF('【時計】入力欄'!J306="","",'【時計】入力欄'!J306&amp;" "))</f>
        <v/>
      </c>
      <c r="E487" s="141" t="str">
        <f>IF('【時計】入力欄'!K306="","",'【時計】入力欄'!K306&amp;"g")</f>
        <v/>
      </c>
      <c r="F487" s="163" t="str">
        <f>IF('【時計】入力欄'!L306="","",'【時計】入力欄'!L306)</f>
        <v/>
      </c>
      <c r="G487" s="44" t="str">
        <f>IF('【時計】入力欄'!O306="","",'【時計】入力欄'!O306)</f>
        <v/>
      </c>
      <c r="H487" s="15"/>
      <c r="I487" s="14"/>
      <c r="J487" s="131"/>
      <c r="L487" s="118"/>
    </row>
    <row r="488" spans="1:12" s="61" customFormat="1" ht="45" customHeight="1">
      <c r="A488" s="143" t="s">
        <v>250</v>
      </c>
      <c r="B488" s="53" t="str">
        <f>IF('【時計】入力欄'!E307="","",'【時計】入力欄'!E307)</f>
        <v/>
      </c>
      <c r="C488" s="54" t="str">
        <f>IF('【時計】入力欄'!F307="","",'【時計】入力欄'!F307)</f>
        <v/>
      </c>
      <c r="D488" s="160" t="str">
        <f>CONCATENATE(IF('【時計】入力欄'!G307="","",'【時計】入力欄'!G307&amp;" "),IF('【時計】入力欄'!H307="","",'【時計】入力欄'!H307&amp;" "),IF('【時計】入力欄'!I307="","",'【時計】入力欄'!I307&amp;" "),IF('【時計】入力欄'!J307="","",'【時計】入力欄'!J307&amp;" "))</f>
        <v/>
      </c>
      <c r="E488" s="145" t="str">
        <f>IF('【時計】入力欄'!K307="","",'【時計】入力欄'!K307&amp;"g")</f>
        <v/>
      </c>
      <c r="F488" s="164" t="str">
        <f>IF('【時計】入力欄'!L307="","",'【時計】入力欄'!L307)</f>
        <v/>
      </c>
      <c r="G488" s="57" t="str">
        <f>IF('【時計】入力欄'!O307="","",'【時計】入力欄'!O307)</f>
        <v/>
      </c>
      <c r="H488" s="55"/>
      <c r="I488" s="58"/>
      <c r="J488" s="59"/>
      <c r="K488" s="60"/>
      <c r="L488" s="118"/>
    </row>
    <row r="489" spans="1:12" ht="45" customHeight="1">
      <c r="A489" s="139" t="s">
        <v>251</v>
      </c>
      <c r="B489" s="80" t="str">
        <f>IF('【時計】入力欄'!E308="","",'【時計】入力欄'!E308)</f>
        <v/>
      </c>
      <c r="C489" s="22" t="str">
        <f>IF('【時計】入力欄'!F308="","",'【時計】入力欄'!F308)</f>
        <v/>
      </c>
      <c r="D489" s="159" t="str">
        <f>CONCATENATE(IF('【時計】入力欄'!G308="","",'【時計】入力欄'!G308&amp;" "),IF('【時計】入力欄'!H308="","",'【時計】入力欄'!H308&amp;" "),IF('【時計】入力欄'!I308="","",'【時計】入力欄'!I308&amp;" "),IF('【時計】入力欄'!J308="","",'【時計】入力欄'!J308&amp;" "))</f>
        <v/>
      </c>
      <c r="E489" s="141" t="str">
        <f>IF('【時計】入力欄'!K308="","",'【時計】入力欄'!K308&amp;"g")</f>
        <v/>
      </c>
      <c r="F489" s="163" t="str">
        <f>IF('【時計】入力欄'!L308="","",'【時計】入力欄'!L308)</f>
        <v/>
      </c>
      <c r="G489" s="44" t="str">
        <f>IF('【時計】入力欄'!O308="","",'【時計】入力欄'!O308)</f>
        <v/>
      </c>
      <c r="H489" s="15"/>
      <c r="I489" s="14"/>
      <c r="J489" s="131"/>
      <c r="L489" s="118"/>
    </row>
    <row r="490" spans="1:12" s="61" customFormat="1" ht="45" customHeight="1">
      <c r="A490" s="143" t="s">
        <v>252</v>
      </c>
      <c r="B490" s="53" t="str">
        <f>IF('【時計】入力欄'!E309="","",'【時計】入力欄'!E309)</f>
        <v/>
      </c>
      <c r="C490" s="54" t="str">
        <f>IF('【時計】入力欄'!F309="","",'【時計】入力欄'!F309)</f>
        <v/>
      </c>
      <c r="D490" s="160" t="str">
        <f>CONCATENATE(IF('【時計】入力欄'!G309="","",'【時計】入力欄'!G309&amp;" "),IF('【時計】入力欄'!H309="","",'【時計】入力欄'!H309&amp;" "),IF('【時計】入力欄'!I309="","",'【時計】入力欄'!I309&amp;" "),IF('【時計】入力欄'!J309="","",'【時計】入力欄'!J309&amp;" "))</f>
        <v/>
      </c>
      <c r="E490" s="145" t="str">
        <f>IF('【時計】入力欄'!K309="","",'【時計】入力欄'!K309&amp;"g")</f>
        <v/>
      </c>
      <c r="F490" s="164" t="str">
        <f>IF('【時計】入力欄'!L309="","",'【時計】入力欄'!L309)</f>
        <v/>
      </c>
      <c r="G490" s="57" t="str">
        <f>IF('【時計】入力欄'!O309="","",'【時計】入力欄'!O309)</f>
        <v/>
      </c>
      <c r="H490" s="55"/>
      <c r="I490" s="58"/>
      <c r="J490" s="59"/>
      <c r="K490" s="60"/>
      <c r="L490" s="118"/>
    </row>
    <row r="491" spans="1:12" ht="45" customHeight="1">
      <c r="A491" s="139" t="s">
        <v>253</v>
      </c>
      <c r="B491" s="80" t="str">
        <f>IF('【時計】入力欄'!E310="","",'【時計】入力欄'!E310)</f>
        <v/>
      </c>
      <c r="C491" s="22" t="str">
        <f>IF('【時計】入力欄'!F310="","",'【時計】入力欄'!F310)</f>
        <v/>
      </c>
      <c r="D491" s="159" t="str">
        <f>CONCATENATE(IF('【時計】入力欄'!G310="","",'【時計】入力欄'!G310&amp;" "),IF('【時計】入力欄'!H310="","",'【時計】入力欄'!H310&amp;" "),IF('【時計】入力欄'!I310="","",'【時計】入力欄'!I310&amp;" "),IF('【時計】入力欄'!J310="","",'【時計】入力欄'!J310&amp;" "))</f>
        <v/>
      </c>
      <c r="E491" s="141" t="str">
        <f>IF('【時計】入力欄'!K310="","",'【時計】入力欄'!K310&amp;"g")</f>
        <v/>
      </c>
      <c r="F491" s="163" t="str">
        <f>IF('【時計】入力欄'!L310="","",'【時計】入力欄'!L310)</f>
        <v/>
      </c>
      <c r="G491" s="44" t="str">
        <f>IF('【時計】入力欄'!O310="","",'【時計】入力欄'!O310)</f>
        <v/>
      </c>
      <c r="H491" s="15"/>
      <c r="I491" s="14"/>
      <c r="J491" s="131"/>
      <c r="L491" s="118"/>
    </row>
    <row r="492" spans="1:12" s="61" customFormat="1" ht="45" customHeight="1">
      <c r="A492" s="143" t="s">
        <v>254</v>
      </c>
      <c r="B492" s="53" t="str">
        <f>IF('【時計】入力欄'!E311="","",'【時計】入力欄'!E311)</f>
        <v/>
      </c>
      <c r="C492" s="54" t="str">
        <f>IF('【時計】入力欄'!F311="","",'【時計】入力欄'!F311)</f>
        <v/>
      </c>
      <c r="D492" s="160" t="str">
        <f>CONCATENATE(IF('【時計】入力欄'!G311="","",'【時計】入力欄'!G311&amp;" "),IF('【時計】入力欄'!H311="","",'【時計】入力欄'!H311&amp;" "),IF('【時計】入力欄'!I311="","",'【時計】入力欄'!I311&amp;" "),IF('【時計】入力欄'!J311="","",'【時計】入力欄'!J311&amp;" "))</f>
        <v/>
      </c>
      <c r="E492" s="145" t="str">
        <f>IF('【時計】入力欄'!K311="","",'【時計】入力欄'!K311&amp;"g")</f>
        <v/>
      </c>
      <c r="F492" s="164" t="str">
        <f>IF('【時計】入力欄'!L311="","",'【時計】入力欄'!L311)</f>
        <v/>
      </c>
      <c r="G492" s="57" t="str">
        <f>IF('【時計】入力欄'!O311="","",'【時計】入力欄'!O311)</f>
        <v/>
      </c>
      <c r="H492" s="55"/>
      <c r="I492" s="58"/>
      <c r="J492" s="59"/>
      <c r="K492" s="60"/>
      <c r="L492" s="118"/>
    </row>
    <row r="493" spans="1:12" ht="45" customHeight="1">
      <c r="A493" s="139" t="s">
        <v>255</v>
      </c>
      <c r="B493" s="80" t="str">
        <f>IF('【時計】入力欄'!E312="","",'【時計】入力欄'!E312)</f>
        <v/>
      </c>
      <c r="C493" s="22" t="str">
        <f>IF('【時計】入力欄'!F312="","",'【時計】入力欄'!F312)</f>
        <v/>
      </c>
      <c r="D493" s="159" t="str">
        <f>CONCATENATE(IF('【時計】入力欄'!G312="","",'【時計】入力欄'!G312&amp;" "),IF('【時計】入力欄'!H312="","",'【時計】入力欄'!H312&amp;" "),IF('【時計】入力欄'!I312="","",'【時計】入力欄'!I312&amp;" "),IF('【時計】入力欄'!J312="","",'【時計】入力欄'!J312&amp;" "))</f>
        <v/>
      </c>
      <c r="E493" s="141" t="str">
        <f>IF('【時計】入力欄'!K312="","",'【時計】入力欄'!K312&amp;"g")</f>
        <v/>
      </c>
      <c r="F493" s="163" t="str">
        <f>IF('【時計】入力欄'!L312="","",'【時計】入力欄'!L312)</f>
        <v/>
      </c>
      <c r="G493" s="44" t="str">
        <f>IF('【時計】入力欄'!O312="","",'【時計】入力欄'!O312)</f>
        <v/>
      </c>
      <c r="H493" s="15"/>
      <c r="I493" s="14"/>
      <c r="J493" s="131"/>
      <c r="L493" s="118"/>
    </row>
    <row r="494" spans="1:12" s="61" customFormat="1" ht="45" customHeight="1">
      <c r="A494" s="143" t="s">
        <v>256</v>
      </c>
      <c r="B494" s="53" t="str">
        <f>IF('【時計】入力欄'!E313="","",'【時計】入力欄'!E313)</f>
        <v/>
      </c>
      <c r="C494" s="54" t="str">
        <f>IF('【時計】入力欄'!F313="","",'【時計】入力欄'!F313)</f>
        <v/>
      </c>
      <c r="D494" s="160" t="str">
        <f>CONCATENATE(IF('【時計】入力欄'!G313="","",'【時計】入力欄'!G313&amp;" "),IF('【時計】入力欄'!H313="","",'【時計】入力欄'!H313&amp;" "),IF('【時計】入力欄'!I313="","",'【時計】入力欄'!I313&amp;" "),IF('【時計】入力欄'!J313="","",'【時計】入力欄'!J313&amp;" "))</f>
        <v/>
      </c>
      <c r="E494" s="145" t="str">
        <f>IF('【時計】入力欄'!K313="","",'【時計】入力欄'!K313&amp;"g")</f>
        <v/>
      </c>
      <c r="F494" s="164" t="str">
        <f>IF('【時計】入力欄'!L313="","",'【時計】入力欄'!L313)</f>
        <v/>
      </c>
      <c r="G494" s="57" t="str">
        <f>IF('【時計】入力欄'!O313="","",'【時計】入力欄'!O313)</f>
        <v/>
      </c>
      <c r="H494" s="55"/>
      <c r="I494" s="58"/>
      <c r="J494" s="59"/>
      <c r="K494" s="60"/>
      <c r="L494" s="118"/>
    </row>
    <row r="495" spans="1:12" ht="45" customHeight="1">
      <c r="A495" s="139" t="s">
        <v>257</v>
      </c>
      <c r="B495" s="80" t="str">
        <f>IF('【時計】入力欄'!E314="","",'【時計】入力欄'!E314)</f>
        <v/>
      </c>
      <c r="C495" s="22" t="str">
        <f>IF('【時計】入力欄'!F314="","",'【時計】入力欄'!F314)</f>
        <v/>
      </c>
      <c r="D495" s="159" t="str">
        <f>CONCATENATE(IF('【時計】入力欄'!G314="","",'【時計】入力欄'!G314&amp;" "),IF('【時計】入力欄'!H314="","",'【時計】入力欄'!H314&amp;" "),IF('【時計】入力欄'!I314="","",'【時計】入力欄'!I314&amp;" "),IF('【時計】入力欄'!J314="","",'【時計】入力欄'!J314&amp;" "))</f>
        <v/>
      </c>
      <c r="E495" s="141" t="str">
        <f>IF('【時計】入力欄'!K314="","",'【時計】入力欄'!K314&amp;"g")</f>
        <v/>
      </c>
      <c r="F495" s="163" t="str">
        <f>IF('【時計】入力欄'!L314="","",'【時計】入力欄'!L314)</f>
        <v/>
      </c>
      <c r="G495" s="44" t="str">
        <f>IF('【時計】入力欄'!O314="","",'【時計】入力欄'!O314)</f>
        <v/>
      </c>
      <c r="H495" s="15"/>
      <c r="I495" s="14"/>
      <c r="J495" s="131"/>
      <c r="L495" s="118"/>
    </row>
    <row r="496" spans="1:12" s="61" customFormat="1" ht="45" customHeight="1" thickBot="1">
      <c r="A496" s="147" t="s">
        <v>258</v>
      </c>
      <c r="B496" s="62" t="str">
        <f>IF('【時計】入力欄'!E315="","",'【時計】入力欄'!E315)</f>
        <v/>
      </c>
      <c r="C496" s="63" t="str">
        <f>IF('【時計】入力欄'!F315="","",'【時計】入力欄'!F315)</f>
        <v/>
      </c>
      <c r="D496" s="161" t="str">
        <f>CONCATENATE(IF('【時計】入力欄'!G315="","",'【時計】入力欄'!G315&amp;" "),IF('【時計】入力欄'!H315="","",'【時計】入力欄'!H315&amp;" "),IF('【時計】入力欄'!I315="","",'【時計】入力欄'!I315&amp;" "),IF('【時計】入力欄'!J315="","",'【時計】入力欄'!J315&amp;" "))</f>
        <v/>
      </c>
      <c r="E496" s="149" t="str">
        <f>IF('【時計】入力欄'!K315="","",'【時計】入力欄'!K315&amp;"g")</f>
        <v/>
      </c>
      <c r="F496" s="165" t="str">
        <f>IF('【時計】入力欄'!L315="","",'【時計】入力欄'!L315)</f>
        <v/>
      </c>
      <c r="G496" s="57" t="str">
        <f>IF('【時計】入力欄'!O315="","",'【時計】入力欄'!O315)</f>
        <v/>
      </c>
      <c r="H496" s="55"/>
      <c r="I496" s="58"/>
      <c r="J496" s="59"/>
      <c r="K496" s="60"/>
      <c r="L496" s="118"/>
    </row>
    <row r="497" spans="6:10" ht="20.25" customHeight="1">
      <c r="F497" s="65"/>
      <c r="G497" s="28"/>
      <c r="H497" s="28"/>
      <c r="I497" s="28"/>
      <c r="J497" s="131"/>
    </row>
    <row r="498" spans="1:10" ht="14.4">
      <c r="A498" s="157" t="s">
        <v>279</v>
      </c>
      <c r="B498" s="199" t="str">
        <f>CONCATENATE("出品表　（　",'【時計】入力欄'!I$3,"APREオークション　時計）")</f>
        <v>出品表　（　APREオークション　時計）</v>
      </c>
      <c r="C498" s="199"/>
      <c r="D498" s="199"/>
      <c r="J498" s="131"/>
    </row>
    <row r="499" spans="6:10" ht="3.75" customHeight="1" thickBot="1">
      <c r="F499" s="114"/>
      <c r="G499" s="114"/>
      <c r="H499" s="114"/>
      <c r="I499" s="114"/>
      <c r="J499" s="131"/>
    </row>
    <row r="500" spans="1:10" ht="33.75" customHeight="1" thickBot="1">
      <c r="A500" s="133"/>
      <c r="B500" s="130" t="s">
        <v>244</v>
      </c>
      <c r="C500" s="184" t="str">
        <f>IF('【時計】入力欄'!C316="","",'【時計】入力欄'!C316)</f>
        <v/>
      </c>
      <c r="D500" s="134" t="s">
        <v>20</v>
      </c>
      <c r="E500" s="135"/>
      <c r="F500" s="115" t="s">
        <v>208</v>
      </c>
      <c r="G500" s="195" t="str">
        <f>IF('【時計】入力欄'!C$3="","",'【時計】入力欄'!C$3)</f>
        <v/>
      </c>
      <c r="H500" s="196"/>
      <c r="I500" s="197"/>
      <c r="J500" s="131"/>
    </row>
    <row r="501" spans="1:10" ht="5.25" customHeight="1" thickBot="1">
      <c r="A501" s="47"/>
      <c r="B501" s="45"/>
      <c r="G501" s="81"/>
      <c r="H501" s="81"/>
      <c r="I501" s="39"/>
      <c r="J501" s="131"/>
    </row>
    <row r="502" spans="1:10" ht="45" customHeight="1">
      <c r="A502" s="48" t="s">
        <v>2</v>
      </c>
      <c r="B502" s="49" t="s">
        <v>7</v>
      </c>
      <c r="C502" s="49" t="s">
        <v>21</v>
      </c>
      <c r="D502" s="137" t="s">
        <v>6</v>
      </c>
      <c r="E502" s="49" t="s">
        <v>280</v>
      </c>
      <c r="F502" s="51" t="s">
        <v>292</v>
      </c>
      <c r="G502" s="208" t="s">
        <v>302</v>
      </c>
      <c r="H502" s="158" t="s">
        <v>281</v>
      </c>
      <c r="I502" s="23"/>
      <c r="J502" s="131"/>
    </row>
    <row r="503" spans="1:12" ht="45" customHeight="1">
      <c r="A503" s="139" t="s">
        <v>249</v>
      </c>
      <c r="B503" s="80" t="str">
        <f>IF('【時計】入力欄'!E316="","",'【時計】入力欄'!E316)</f>
        <v/>
      </c>
      <c r="C503" s="22" t="str">
        <f>IF('【時計】入力欄'!F316="","",'【時計】入力欄'!F316)</f>
        <v/>
      </c>
      <c r="D503" s="159" t="str">
        <f>CONCATENATE(IF('【時計】入力欄'!G316="","",'【時計】入力欄'!G316&amp;" "),IF('【時計】入力欄'!H316="","",'【時計】入力欄'!H316&amp;" "),IF('【時計】入力欄'!I316="","",'【時計】入力欄'!I316&amp;" "),IF('【時計】入力欄'!J316="","",'【時計】入力欄'!J316&amp;" "))</f>
        <v/>
      </c>
      <c r="E503" s="141" t="str">
        <f>IF('【時計】入力欄'!K316="","",'【時計】入力欄'!K316&amp;"g")</f>
        <v/>
      </c>
      <c r="F503" s="163" t="str">
        <f>IF('【時計】入力欄'!L316="","",'【時計】入力欄'!L316)</f>
        <v/>
      </c>
      <c r="G503" s="44" t="str">
        <f>IF('【時計】入力欄'!O316="","",'【時計】入力欄'!O316)</f>
        <v/>
      </c>
      <c r="H503" s="15"/>
      <c r="I503" s="14"/>
      <c r="J503" s="131"/>
      <c r="L503" s="118"/>
    </row>
    <row r="504" spans="1:12" s="61" customFormat="1" ht="45" customHeight="1">
      <c r="A504" s="143" t="s">
        <v>250</v>
      </c>
      <c r="B504" s="53" t="str">
        <f>IF('【時計】入力欄'!E317="","",'【時計】入力欄'!E317)</f>
        <v/>
      </c>
      <c r="C504" s="54" t="str">
        <f>IF('【時計】入力欄'!F317="","",'【時計】入力欄'!F317)</f>
        <v/>
      </c>
      <c r="D504" s="160" t="str">
        <f>CONCATENATE(IF('【時計】入力欄'!G317="","",'【時計】入力欄'!G317&amp;" "),IF('【時計】入力欄'!H317="","",'【時計】入力欄'!H317&amp;" "),IF('【時計】入力欄'!I317="","",'【時計】入力欄'!I317&amp;" "),IF('【時計】入力欄'!J317="","",'【時計】入力欄'!J317&amp;" "))</f>
        <v/>
      </c>
      <c r="E504" s="145" t="str">
        <f>IF('【時計】入力欄'!K317="","",'【時計】入力欄'!K317&amp;"g")</f>
        <v/>
      </c>
      <c r="F504" s="164" t="str">
        <f>IF('【時計】入力欄'!L317="","",'【時計】入力欄'!L317)</f>
        <v/>
      </c>
      <c r="G504" s="57" t="str">
        <f>IF('【時計】入力欄'!O317="","",'【時計】入力欄'!O317)</f>
        <v/>
      </c>
      <c r="H504" s="55"/>
      <c r="I504" s="58"/>
      <c r="J504" s="59"/>
      <c r="K504" s="60"/>
      <c r="L504" s="118"/>
    </row>
    <row r="505" spans="1:12" ht="45" customHeight="1">
      <c r="A505" s="139" t="s">
        <v>251</v>
      </c>
      <c r="B505" s="80" t="str">
        <f>IF('【時計】入力欄'!E318="","",'【時計】入力欄'!E318)</f>
        <v/>
      </c>
      <c r="C505" s="22" t="str">
        <f>IF('【時計】入力欄'!F318="","",'【時計】入力欄'!F318)</f>
        <v/>
      </c>
      <c r="D505" s="159" t="str">
        <f>CONCATENATE(IF('【時計】入力欄'!G318="","",'【時計】入力欄'!G318&amp;" "),IF('【時計】入力欄'!H318="","",'【時計】入力欄'!H318&amp;" "),IF('【時計】入力欄'!I318="","",'【時計】入力欄'!I318&amp;" "),IF('【時計】入力欄'!J318="","",'【時計】入力欄'!J318&amp;" "))</f>
        <v/>
      </c>
      <c r="E505" s="141" t="str">
        <f>IF('【時計】入力欄'!K318="","",'【時計】入力欄'!K318&amp;"g")</f>
        <v/>
      </c>
      <c r="F505" s="163" t="str">
        <f>IF('【時計】入力欄'!L318="","",'【時計】入力欄'!L318)</f>
        <v/>
      </c>
      <c r="G505" s="44" t="str">
        <f>IF('【時計】入力欄'!O318="","",'【時計】入力欄'!O318)</f>
        <v/>
      </c>
      <c r="H505" s="15"/>
      <c r="I505" s="14"/>
      <c r="J505" s="131"/>
      <c r="L505" s="118"/>
    </row>
    <row r="506" spans="1:12" s="61" customFormat="1" ht="45" customHeight="1">
      <c r="A506" s="143" t="s">
        <v>252</v>
      </c>
      <c r="B506" s="53" t="str">
        <f>IF('【時計】入力欄'!E319="","",'【時計】入力欄'!E319)</f>
        <v/>
      </c>
      <c r="C506" s="54" t="str">
        <f>IF('【時計】入力欄'!F319="","",'【時計】入力欄'!F319)</f>
        <v/>
      </c>
      <c r="D506" s="160" t="str">
        <f>CONCATENATE(IF('【時計】入力欄'!G319="","",'【時計】入力欄'!G319&amp;" "),IF('【時計】入力欄'!H319="","",'【時計】入力欄'!H319&amp;" "),IF('【時計】入力欄'!I319="","",'【時計】入力欄'!I319&amp;" "),IF('【時計】入力欄'!J319="","",'【時計】入力欄'!J319&amp;" "))</f>
        <v/>
      </c>
      <c r="E506" s="145" t="str">
        <f>IF('【時計】入力欄'!K319="","",'【時計】入力欄'!K319&amp;"g")</f>
        <v/>
      </c>
      <c r="F506" s="164" t="str">
        <f>IF('【時計】入力欄'!L319="","",'【時計】入力欄'!L319)</f>
        <v/>
      </c>
      <c r="G506" s="57" t="str">
        <f>IF('【時計】入力欄'!O319="","",'【時計】入力欄'!O319)</f>
        <v/>
      </c>
      <c r="H506" s="55"/>
      <c r="I506" s="58"/>
      <c r="J506" s="59"/>
      <c r="K506" s="60"/>
      <c r="L506" s="118"/>
    </row>
    <row r="507" spans="1:12" ht="45" customHeight="1">
      <c r="A507" s="139" t="s">
        <v>253</v>
      </c>
      <c r="B507" s="80" t="str">
        <f>IF('【時計】入力欄'!E320="","",'【時計】入力欄'!E320)</f>
        <v/>
      </c>
      <c r="C507" s="22" t="str">
        <f>IF('【時計】入力欄'!F320="","",'【時計】入力欄'!F320)</f>
        <v/>
      </c>
      <c r="D507" s="159" t="str">
        <f>CONCATENATE(IF('【時計】入力欄'!G320="","",'【時計】入力欄'!G320&amp;" "),IF('【時計】入力欄'!H320="","",'【時計】入力欄'!H320&amp;" "),IF('【時計】入力欄'!I320="","",'【時計】入力欄'!I320&amp;" "),IF('【時計】入力欄'!J320="","",'【時計】入力欄'!J320&amp;" "))</f>
        <v/>
      </c>
      <c r="E507" s="141" t="str">
        <f>IF('【時計】入力欄'!K320="","",'【時計】入力欄'!K320&amp;"g")</f>
        <v/>
      </c>
      <c r="F507" s="163" t="str">
        <f>IF('【時計】入力欄'!L320="","",'【時計】入力欄'!L320)</f>
        <v/>
      </c>
      <c r="G507" s="44" t="str">
        <f>IF('【時計】入力欄'!O320="","",'【時計】入力欄'!O320)</f>
        <v/>
      </c>
      <c r="H507" s="15"/>
      <c r="I507" s="14"/>
      <c r="J507" s="131"/>
      <c r="L507" s="118"/>
    </row>
    <row r="508" spans="1:12" s="61" customFormat="1" ht="45" customHeight="1">
      <c r="A508" s="143" t="s">
        <v>254</v>
      </c>
      <c r="B508" s="53" t="str">
        <f>IF('【時計】入力欄'!E321="","",'【時計】入力欄'!E321)</f>
        <v/>
      </c>
      <c r="C508" s="54" t="str">
        <f>IF('【時計】入力欄'!F321="","",'【時計】入力欄'!F321)</f>
        <v/>
      </c>
      <c r="D508" s="160" t="str">
        <f>CONCATENATE(IF('【時計】入力欄'!G321="","",'【時計】入力欄'!G321&amp;" "),IF('【時計】入力欄'!H321="","",'【時計】入力欄'!H321&amp;" "),IF('【時計】入力欄'!I321="","",'【時計】入力欄'!I321&amp;" "),IF('【時計】入力欄'!J321="","",'【時計】入力欄'!J321&amp;" "))</f>
        <v/>
      </c>
      <c r="E508" s="145" t="str">
        <f>IF('【時計】入力欄'!K321="","",'【時計】入力欄'!K321&amp;"g")</f>
        <v/>
      </c>
      <c r="F508" s="164" t="str">
        <f>IF('【時計】入力欄'!L321="","",'【時計】入力欄'!L321)</f>
        <v/>
      </c>
      <c r="G508" s="57" t="str">
        <f>IF('【時計】入力欄'!O321="","",'【時計】入力欄'!O321)</f>
        <v/>
      </c>
      <c r="H508" s="55"/>
      <c r="I508" s="58"/>
      <c r="J508" s="59"/>
      <c r="K508" s="60"/>
      <c r="L508" s="118"/>
    </row>
    <row r="509" spans="1:12" ht="45" customHeight="1">
      <c r="A509" s="139" t="s">
        <v>255</v>
      </c>
      <c r="B509" s="80" t="str">
        <f>IF('【時計】入力欄'!E322="","",'【時計】入力欄'!E322)</f>
        <v/>
      </c>
      <c r="C509" s="22" t="str">
        <f>IF('【時計】入力欄'!F322="","",'【時計】入力欄'!F322)</f>
        <v/>
      </c>
      <c r="D509" s="159" t="str">
        <f>CONCATENATE(IF('【時計】入力欄'!G322="","",'【時計】入力欄'!G322&amp;" "),IF('【時計】入力欄'!H322="","",'【時計】入力欄'!H322&amp;" "),IF('【時計】入力欄'!I322="","",'【時計】入力欄'!I322&amp;" "),IF('【時計】入力欄'!J322="","",'【時計】入力欄'!J322&amp;" "))</f>
        <v/>
      </c>
      <c r="E509" s="141" t="str">
        <f>IF('【時計】入力欄'!K322="","",'【時計】入力欄'!K322&amp;"g")</f>
        <v/>
      </c>
      <c r="F509" s="163" t="str">
        <f>IF('【時計】入力欄'!L322="","",'【時計】入力欄'!L322)</f>
        <v/>
      </c>
      <c r="G509" s="44" t="str">
        <f>IF('【時計】入力欄'!O322="","",'【時計】入力欄'!O322)</f>
        <v/>
      </c>
      <c r="H509" s="15"/>
      <c r="I509" s="14"/>
      <c r="J509" s="131"/>
      <c r="L509" s="118"/>
    </row>
    <row r="510" spans="1:12" s="61" customFormat="1" ht="45" customHeight="1">
      <c r="A510" s="143" t="s">
        <v>256</v>
      </c>
      <c r="B510" s="53" t="str">
        <f>IF('【時計】入力欄'!E323="","",'【時計】入力欄'!E323)</f>
        <v/>
      </c>
      <c r="C510" s="54" t="str">
        <f>IF('【時計】入力欄'!F323="","",'【時計】入力欄'!F323)</f>
        <v/>
      </c>
      <c r="D510" s="160" t="str">
        <f>CONCATENATE(IF('【時計】入力欄'!G323="","",'【時計】入力欄'!G323&amp;" "),IF('【時計】入力欄'!H323="","",'【時計】入力欄'!H323&amp;" "),IF('【時計】入力欄'!I323="","",'【時計】入力欄'!I323&amp;" "),IF('【時計】入力欄'!J323="","",'【時計】入力欄'!J323&amp;" "))</f>
        <v/>
      </c>
      <c r="E510" s="145" t="str">
        <f>IF('【時計】入力欄'!K323="","",'【時計】入力欄'!K323&amp;"g")</f>
        <v/>
      </c>
      <c r="F510" s="164" t="str">
        <f>IF('【時計】入力欄'!L323="","",'【時計】入力欄'!L323)</f>
        <v/>
      </c>
      <c r="G510" s="57" t="str">
        <f>IF('【時計】入力欄'!O323="","",'【時計】入力欄'!O323)</f>
        <v/>
      </c>
      <c r="H510" s="55"/>
      <c r="I510" s="58"/>
      <c r="J510" s="59"/>
      <c r="K510" s="60"/>
      <c r="L510" s="118"/>
    </row>
    <row r="511" spans="1:12" ht="45" customHeight="1">
      <c r="A511" s="139" t="s">
        <v>257</v>
      </c>
      <c r="B511" s="80" t="str">
        <f>IF('【時計】入力欄'!E324="","",'【時計】入力欄'!E324)</f>
        <v/>
      </c>
      <c r="C511" s="22" t="str">
        <f>IF('【時計】入力欄'!F324="","",'【時計】入力欄'!F324)</f>
        <v/>
      </c>
      <c r="D511" s="159" t="str">
        <f>CONCATENATE(IF('【時計】入力欄'!G324="","",'【時計】入力欄'!G324&amp;" "),IF('【時計】入力欄'!H324="","",'【時計】入力欄'!H324&amp;" "),IF('【時計】入力欄'!I324="","",'【時計】入力欄'!I324&amp;" "),IF('【時計】入力欄'!J324="","",'【時計】入力欄'!J324&amp;" "))</f>
        <v/>
      </c>
      <c r="E511" s="141" t="str">
        <f>IF('【時計】入力欄'!K324="","",'【時計】入力欄'!K324&amp;"g")</f>
        <v/>
      </c>
      <c r="F511" s="163" t="str">
        <f>IF('【時計】入力欄'!L324="","",'【時計】入力欄'!L324)</f>
        <v/>
      </c>
      <c r="G511" s="44" t="str">
        <f>IF('【時計】入力欄'!O324="","",'【時計】入力欄'!O324)</f>
        <v/>
      </c>
      <c r="H511" s="15"/>
      <c r="I511" s="14"/>
      <c r="J511" s="131"/>
      <c r="L511" s="118"/>
    </row>
    <row r="512" spans="1:12" s="61" customFormat="1" ht="45" customHeight="1" thickBot="1">
      <c r="A512" s="147" t="s">
        <v>258</v>
      </c>
      <c r="B512" s="62" t="str">
        <f>IF('【時計】入力欄'!E325="","",'【時計】入力欄'!E325)</f>
        <v/>
      </c>
      <c r="C512" s="63" t="str">
        <f>IF('【時計】入力欄'!F325="","",'【時計】入力欄'!F325)</f>
        <v/>
      </c>
      <c r="D512" s="161" t="str">
        <f>CONCATENATE(IF('【時計】入力欄'!G325="","",'【時計】入力欄'!G325&amp;" "),IF('【時計】入力欄'!H325="","",'【時計】入力欄'!H325&amp;" "),IF('【時計】入力欄'!I325="","",'【時計】入力欄'!I325&amp;" "),IF('【時計】入力欄'!J325="","",'【時計】入力欄'!J325&amp;" "))</f>
        <v/>
      </c>
      <c r="E512" s="149" t="str">
        <f>IF('【時計】入力欄'!K325="","",'【時計】入力欄'!K325&amp;"g")</f>
        <v/>
      </c>
      <c r="F512" s="165" t="str">
        <f>IF('【時計】入力欄'!L325="","",'【時計】入力欄'!L325)</f>
        <v/>
      </c>
      <c r="G512" s="57" t="str">
        <f>IF('【時計】入力欄'!O325="","",'【時計】入力欄'!O325)</f>
        <v/>
      </c>
      <c r="H512" s="55"/>
      <c r="I512" s="58"/>
      <c r="J512" s="59"/>
      <c r="K512" s="60"/>
      <c r="L512" s="118"/>
    </row>
    <row r="513" spans="6:10" ht="15">
      <c r="F513" s="65"/>
      <c r="G513" s="28"/>
      <c r="H513" s="28"/>
      <c r="I513" s="28"/>
      <c r="J513" s="131"/>
    </row>
    <row r="514" spans="1:10" ht="14.4">
      <c r="A514" s="157" t="s">
        <v>279</v>
      </c>
      <c r="B514" s="199" t="str">
        <f>CONCATENATE("出品表　（　",'【時計】入力欄'!I$3,"APREオークション　時計）")</f>
        <v>出品表　（　APREオークション　時計）</v>
      </c>
      <c r="C514" s="199"/>
      <c r="D514" s="199"/>
      <c r="J514" s="131"/>
    </row>
    <row r="515" spans="6:10" ht="3.75" customHeight="1" thickBot="1">
      <c r="F515" s="114"/>
      <c r="G515" s="114"/>
      <c r="H515" s="114"/>
      <c r="I515" s="114"/>
      <c r="J515" s="131"/>
    </row>
    <row r="516" spans="1:10" ht="33.75" customHeight="1" thickBot="1">
      <c r="A516" s="133"/>
      <c r="B516" s="130" t="s">
        <v>244</v>
      </c>
      <c r="C516" s="184" t="str">
        <f>IF('【時計】入力欄'!C326="","",'【時計】入力欄'!C326)</f>
        <v/>
      </c>
      <c r="D516" s="134" t="s">
        <v>20</v>
      </c>
      <c r="E516" s="135"/>
      <c r="F516" s="115" t="s">
        <v>208</v>
      </c>
      <c r="G516" s="195" t="str">
        <f>IF('【時計】入力欄'!C$3="","",'【時計】入力欄'!C$3)</f>
        <v/>
      </c>
      <c r="H516" s="196"/>
      <c r="I516" s="197"/>
      <c r="J516" s="131"/>
    </row>
    <row r="517" spans="1:10" ht="5.25" customHeight="1" thickBot="1">
      <c r="A517" s="47"/>
      <c r="B517" s="45"/>
      <c r="G517" s="81"/>
      <c r="H517" s="81"/>
      <c r="I517" s="39"/>
      <c r="J517" s="131"/>
    </row>
    <row r="518" spans="1:10" ht="45" customHeight="1">
      <c r="A518" s="48" t="s">
        <v>2</v>
      </c>
      <c r="B518" s="49" t="s">
        <v>7</v>
      </c>
      <c r="C518" s="49" t="s">
        <v>21</v>
      </c>
      <c r="D518" s="137" t="s">
        <v>6</v>
      </c>
      <c r="E518" s="49" t="s">
        <v>280</v>
      </c>
      <c r="F518" s="51" t="s">
        <v>292</v>
      </c>
      <c r="G518" s="208" t="s">
        <v>302</v>
      </c>
      <c r="H518" s="158" t="s">
        <v>281</v>
      </c>
      <c r="I518" s="23"/>
      <c r="J518" s="131"/>
    </row>
    <row r="519" spans="1:12" ht="45" customHeight="1">
      <c r="A519" s="139" t="s">
        <v>249</v>
      </c>
      <c r="B519" s="80" t="str">
        <f>IF('【時計】入力欄'!E326="","",'【時計】入力欄'!E326)</f>
        <v/>
      </c>
      <c r="C519" s="22" t="str">
        <f>IF('【時計】入力欄'!F326="","",'【時計】入力欄'!F326)</f>
        <v/>
      </c>
      <c r="D519" s="159" t="str">
        <f>CONCATENATE(IF('【時計】入力欄'!G326="","",'【時計】入力欄'!G326&amp;" "),IF('【時計】入力欄'!H326="","",'【時計】入力欄'!H326&amp;" "),IF('【時計】入力欄'!I326="","",'【時計】入力欄'!I326&amp;" "),IF('【時計】入力欄'!J326="","",'【時計】入力欄'!J326&amp;" "))</f>
        <v/>
      </c>
      <c r="E519" s="141" t="str">
        <f>IF('【時計】入力欄'!K326="","",'【時計】入力欄'!K326&amp;"g")</f>
        <v/>
      </c>
      <c r="F519" s="163" t="str">
        <f>IF('【時計】入力欄'!L326="","",'【時計】入力欄'!L326)</f>
        <v/>
      </c>
      <c r="G519" s="44" t="str">
        <f>IF('【時計】入力欄'!O326="","",'【時計】入力欄'!O326)</f>
        <v/>
      </c>
      <c r="H519" s="15"/>
      <c r="I519" s="14"/>
      <c r="J519" s="131"/>
      <c r="L519" s="118"/>
    </row>
    <row r="520" spans="1:12" s="61" customFormat="1" ht="45" customHeight="1">
      <c r="A520" s="143" t="s">
        <v>250</v>
      </c>
      <c r="B520" s="53" t="str">
        <f>IF('【時計】入力欄'!E327="","",'【時計】入力欄'!E327)</f>
        <v/>
      </c>
      <c r="C520" s="54" t="str">
        <f>IF('【時計】入力欄'!F327="","",'【時計】入力欄'!F327)</f>
        <v/>
      </c>
      <c r="D520" s="160" t="str">
        <f>CONCATENATE(IF('【時計】入力欄'!G327="","",'【時計】入力欄'!G327&amp;" "),IF('【時計】入力欄'!H327="","",'【時計】入力欄'!H327&amp;" "),IF('【時計】入力欄'!I327="","",'【時計】入力欄'!I327&amp;" "),IF('【時計】入力欄'!J327="","",'【時計】入力欄'!J327&amp;" "))</f>
        <v/>
      </c>
      <c r="E520" s="145" t="str">
        <f>IF('【時計】入力欄'!K327="","",'【時計】入力欄'!K327&amp;"g")</f>
        <v/>
      </c>
      <c r="F520" s="164" t="str">
        <f>IF('【時計】入力欄'!L327="","",'【時計】入力欄'!L327)</f>
        <v/>
      </c>
      <c r="G520" s="57" t="str">
        <f>IF('【時計】入力欄'!O327="","",'【時計】入力欄'!O327)</f>
        <v/>
      </c>
      <c r="H520" s="55"/>
      <c r="I520" s="58"/>
      <c r="J520" s="59"/>
      <c r="K520" s="60"/>
      <c r="L520" s="118"/>
    </row>
    <row r="521" spans="1:12" ht="45" customHeight="1">
      <c r="A521" s="139" t="s">
        <v>251</v>
      </c>
      <c r="B521" s="80" t="str">
        <f>IF('【時計】入力欄'!E328="","",'【時計】入力欄'!E328)</f>
        <v/>
      </c>
      <c r="C521" s="22" t="str">
        <f>IF('【時計】入力欄'!F328="","",'【時計】入力欄'!F328)</f>
        <v/>
      </c>
      <c r="D521" s="159" t="str">
        <f>CONCATENATE(IF('【時計】入力欄'!G328="","",'【時計】入力欄'!G328&amp;" "),IF('【時計】入力欄'!H328="","",'【時計】入力欄'!H328&amp;" "),IF('【時計】入力欄'!I328="","",'【時計】入力欄'!I328&amp;" "),IF('【時計】入力欄'!J328="","",'【時計】入力欄'!J328&amp;" "))</f>
        <v/>
      </c>
      <c r="E521" s="141" t="str">
        <f>IF('【時計】入力欄'!K328="","",'【時計】入力欄'!K328&amp;"g")</f>
        <v/>
      </c>
      <c r="F521" s="163" t="str">
        <f>IF('【時計】入力欄'!L328="","",'【時計】入力欄'!L328)</f>
        <v/>
      </c>
      <c r="G521" s="44" t="str">
        <f>IF('【時計】入力欄'!O328="","",'【時計】入力欄'!O328)</f>
        <v/>
      </c>
      <c r="H521" s="15"/>
      <c r="I521" s="14"/>
      <c r="J521" s="131"/>
      <c r="L521" s="118"/>
    </row>
    <row r="522" spans="1:12" s="61" customFormat="1" ht="45" customHeight="1">
      <c r="A522" s="143" t="s">
        <v>252</v>
      </c>
      <c r="B522" s="53" t="str">
        <f>IF('【時計】入力欄'!E329="","",'【時計】入力欄'!E329)</f>
        <v/>
      </c>
      <c r="C522" s="54" t="str">
        <f>IF('【時計】入力欄'!F329="","",'【時計】入力欄'!F329)</f>
        <v/>
      </c>
      <c r="D522" s="160" t="str">
        <f>CONCATENATE(IF('【時計】入力欄'!G329="","",'【時計】入力欄'!G329&amp;" "),IF('【時計】入力欄'!H329="","",'【時計】入力欄'!H329&amp;" "),IF('【時計】入力欄'!I329="","",'【時計】入力欄'!I329&amp;" "),IF('【時計】入力欄'!J329="","",'【時計】入力欄'!J329&amp;" "))</f>
        <v/>
      </c>
      <c r="E522" s="145" t="str">
        <f>IF('【時計】入力欄'!K329="","",'【時計】入力欄'!K329&amp;"g")</f>
        <v/>
      </c>
      <c r="F522" s="164" t="str">
        <f>IF('【時計】入力欄'!L329="","",'【時計】入力欄'!L329)</f>
        <v/>
      </c>
      <c r="G522" s="57" t="str">
        <f>IF('【時計】入力欄'!O329="","",'【時計】入力欄'!O329)</f>
        <v/>
      </c>
      <c r="H522" s="55"/>
      <c r="I522" s="58"/>
      <c r="J522" s="59"/>
      <c r="K522" s="60"/>
      <c r="L522" s="118"/>
    </row>
    <row r="523" spans="1:12" ht="45" customHeight="1">
      <c r="A523" s="139" t="s">
        <v>253</v>
      </c>
      <c r="B523" s="80" t="str">
        <f>IF('【時計】入力欄'!E330="","",'【時計】入力欄'!E330)</f>
        <v/>
      </c>
      <c r="C523" s="22" t="str">
        <f>IF('【時計】入力欄'!F330="","",'【時計】入力欄'!F330)</f>
        <v/>
      </c>
      <c r="D523" s="159" t="str">
        <f>CONCATENATE(IF('【時計】入力欄'!G330="","",'【時計】入力欄'!G330&amp;" "),IF('【時計】入力欄'!H330="","",'【時計】入力欄'!H330&amp;" "),IF('【時計】入力欄'!I330="","",'【時計】入力欄'!I330&amp;" "),IF('【時計】入力欄'!J330="","",'【時計】入力欄'!J330&amp;" "))</f>
        <v/>
      </c>
      <c r="E523" s="141" t="str">
        <f>IF('【時計】入力欄'!K330="","",'【時計】入力欄'!K330&amp;"g")</f>
        <v/>
      </c>
      <c r="F523" s="163" t="str">
        <f>IF('【時計】入力欄'!L330="","",'【時計】入力欄'!L330)</f>
        <v/>
      </c>
      <c r="G523" s="44" t="str">
        <f>IF('【時計】入力欄'!O330="","",'【時計】入力欄'!O330)</f>
        <v/>
      </c>
      <c r="H523" s="15"/>
      <c r="I523" s="14"/>
      <c r="J523" s="131"/>
      <c r="L523" s="118"/>
    </row>
    <row r="524" spans="1:12" s="61" customFormat="1" ht="45" customHeight="1">
      <c r="A524" s="143" t="s">
        <v>254</v>
      </c>
      <c r="B524" s="53" t="str">
        <f>IF('【時計】入力欄'!E331="","",'【時計】入力欄'!E331)</f>
        <v/>
      </c>
      <c r="C524" s="54" t="str">
        <f>IF('【時計】入力欄'!F331="","",'【時計】入力欄'!F331)</f>
        <v/>
      </c>
      <c r="D524" s="160" t="str">
        <f>CONCATENATE(IF('【時計】入力欄'!G331="","",'【時計】入力欄'!G331&amp;" "),IF('【時計】入力欄'!H331="","",'【時計】入力欄'!H331&amp;" "),IF('【時計】入力欄'!I331="","",'【時計】入力欄'!I331&amp;" "),IF('【時計】入力欄'!J331="","",'【時計】入力欄'!J331&amp;" "))</f>
        <v/>
      </c>
      <c r="E524" s="145" t="str">
        <f>IF('【時計】入力欄'!K331="","",'【時計】入力欄'!K331&amp;"g")</f>
        <v/>
      </c>
      <c r="F524" s="164" t="str">
        <f>IF('【時計】入力欄'!L331="","",'【時計】入力欄'!L331)</f>
        <v/>
      </c>
      <c r="G524" s="57" t="str">
        <f>IF('【時計】入力欄'!O331="","",'【時計】入力欄'!O331)</f>
        <v/>
      </c>
      <c r="H524" s="55"/>
      <c r="I524" s="58"/>
      <c r="J524" s="59"/>
      <c r="K524" s="60"/>
      <c r="L524" s="118"/>
    </row>
    <row r="525" spans="1:12" ht="45" customHeight="1">
      <c r="A525" s="139" t="s">
        <v>255</v>
      </c>
      <c r="B525" s="80" t="str">
        <f>IF('【時計】入力欄'!E332="","",'【時計】入力欄'!E332)</f>
        <v/>
      </c>
      <c r="C525" s="22" t="str">
        <f>IF('【時計】入力欄'!F332="","",'【時計】入力欄'!F332)</f>
        <v/>
      </c>
      <c r="D525" s="159" t="str">
        <f>CONCATENATE(IF('【時計】入力欄'!G332="","",'【時計】入力欄'!G332&amp;" "),IF('【時計】入力欄'!H332="","",'【時計】入力欄'!H332&amp;" "),IF('【時計】入力欄'!I332="","",'【時計】入力欄'!I332&amp;" "),IF('【時計】入力欄'!J332="","",'【時計】入力欄'!J332&amp;" "))</f>
        <v/>
      </c>
      <c r="E525" s="141" t="str">
        <f>IF('【時計】入力欄'!K332="","",'【時計】入力欄'!K332&amp;"g")</f>
        <v/>
      </c>
      <c r="F525" s="163" t="str">
        <f>IF('【時計】入力欄'!L332="","",'【時計】入力欄'!L332)</f>
        <v/>
      </c>
      <c r="G525" s="44" t="str">
        <f>IF('【時計】入力欄'!O332="","",'【時計】入力欄'!O332)</f>
        <v/>
      </c>
      <c r="H525" s="15"/>
      <c r="I525" s="14"/>
      <c r="J525" s="131"/>
      <c r="L525" s="118"/>
    </row>
    <row r="526" spans="1:12" s="61" customFormat="1" ht="45" customHeight="1">
      <c r="A526" s="143" t="s">
        <v>256</v>
      </c>
      <c r="B526" s="53" t="str">
        <f>IF('【時計】入力欄'!E333="","",'【時計】入力欄'!E333)</f>
        <v/>
      </c>
      <c r="C526" s="54" t="str">
        <f>IF('【時計】入力欄'!F333="","",'【時計】入力欄'!F333)</f>
        <v/>
      </c>
      <c r="D526" s="160" t="str">
        <f>CONCATENATE(IF('【時計】入力欄'!G333="","",'【時計】入力欄'!G333&amp;" "),IF('【時計】入力欄'!H333="","",'【時計】入力欄'!H333&amp;" "),IF('【時計】入力欄'!I333="","",'【時計】入力欄'!I333&amp;" "),IF('【時計】入力欄'!J333="","",'【時計】入力欄'!J333&amp;" "))</f>
        <v/>
      </c>
      <c r="E526" s="145" t="str">
        <f>IF('【時計】入力欄'!K333="","",'【時計】入力欄'!K333&amp;"g")</f>
        <v/>
      </c>
      <c r="F526" s="164" t="str">
        <f>IF('【時計】入力欄'!L333="","",'【時計】入力欄'!L333)</f>
        <v/>
      </c>
      <c r="G526" s="57" t="str">
        <f>IF('【時計】入力欄'!O333="","",'【時計】入力欄'!O333)</f>
        <v/>
      </c>
      <c r="H526" s="55"/>
      <c r="I526" s="58"/>
      <c r="J526" s="59"/>
      <c r="K526" s="60"/>
      <c r="L526" s="118"/>
    </row>
    <row r="527" spans="1:12" ht="45" customHeight="1">
      <c r="A527" s="139" t="s">
        <v>257</v>
      </c>
      <c r="B527" s="80" t="str">
        <f>IF('【時計】入力欄'!E334="","",'【時計】入力欄'!E334)</f>
        <v/>
      </c>
      <c r="C527" s="22" t="str">
        <f>IF('【時計】入力欄'!F334="","",'【時計】入力欄'!F334)</f>
        <v/>
      </c>
      <c r="D527" s="159" t="str">
        <f>CONCATENATE(IF('【時計】入力欄'!G334="","",'【時計】入力欄'!G334&amp;" "),IF('【時計】入力欄'!H334="","",'【時計】入力欄'!H334&amp;" "),IF('【時計】入力欄'!I334="","",'【時計】入力欄'!I334&amp;" "),IF('【時計】入力欄'!J334="","",'【時計】入力欄'!J334&amp;" "))</f>
        <v/>
      </c>
      <c r="E527" s="141" t="str">
        <f>IF('【時計】入力欄'!K334="","",'【時計】入力欄'!K334&amp;"g")</f>
        <v/>
      </c>
      <c r="F527" s="163" t="str">
        <f>IF('【時計】入力欄'!L334="","",'【時計】入力欄'!L334)</f>
        <v/>
      </c>
      <c r="G527" s="44" t="str">
        <f>IF('【時計】入力欄'!O334="","",'【時計】入力欄'!O334)</f>
        <v/>
      </c>
      <c r="H527" s="15"/>
      <c r="I527" s="14"/>
      <c r="J527" s="131"/>
      <c r="L527" s="118"/>
    </row>
    <row r="528" spans="1:12" s="61" customFormat="1" ht="45" customHeight="1" thickBot="1">
      <c r="A528" s="147" t="s">
        <v>258</v>
      </c>
      <c r="B528" s="62" t="str">
        <f>IF('【時計】入力欄'!E335="","",'【時計】入力欄'!E335)</f>
        <v/>
      </c>
      <c r="C528" s="63" t="str">
        <f>IF('【時計】入力欄'!F335="","",'【時計】入力欄'!F335)</f>
        <v/>
      </c>
      <c r="D528" s="161" t="str">
        <f>CONCATENATE(IF('【時計】入力欄'!G335="","",'【時計】入力欄'!G335&amp;" "),IF('【時計】入力欄'!H335="","",'【時計】入力欄'!H335&amp;" "),IF('【時計】入力欄'!I335="","",'【時計】入力欄'!I335&amp;" "),IF('【時計】入力欄'!J335="","",'【時計】入力欄'!J335&amp;" "))</f>
        <v/>
      </c>
      <c r="E528" s="149" t="str">
        <f>IF('【時計】入力欄'!K335="","",'【時計】入力欄'!K335&amp;"g")</f>
        <v/>
      </c>
      <c r="F528" s="165" t="str">
        <f>IF('【時計】入力欄'!L335="","",'【時計】入力欄'!L335)</f>
        <v/>
      </c>
      <c r="G528" s="57" t="str">
        <f>IF('【時計】入力欄'!O335="","",'【時計】入力欄'!O335)</f>
        <v/>
      </c>
      <c r="H528" s="55"/>
      <c r="I528" s="58"/>
      <c r="J528" s="59"/>
      <c r="K528" s="60"/>
      <c r="L528" s="118"/>
    </row>
    <row r="529" spans="6:10" ht="20.25" customHeight="1">
      <c r="F529" s="65"/>
      <c r="G529" s="28"/>
      <c r="H529" s="28"/>
      <c r="I529" s="28"/>
      <c r="J529" s="131"/>
    </row>
    <row r="530" spans="1:10" ht="14.4">
      <c r="A530" s="157" t="s">
        <v>279</v>
      </c>
      <c r="B530" s="199" t="str">
        <f>CONCATENATE("出品表　（　",'【時計】入力欄'!I$3,"APREオークション　時計）")</f>
        <v>出品表　（　APREオークション　時計）</v>
      </c>
      <c r="C530" s="199"/>
      <c r="D530" s="199"/>
      <c r="J530" s="131"/>
    </row>
    <row r="531" spans="6:10" ht="3.75" customHeight="1" thickBot="1">
      <c r="F531" s="114"/>
      <c r="G531" s="114"/>
      <c r="H531" s="114"/>
      <c r="I531" s="114"/>
      <c r="J531" s="131"/>
    </row>
    <row r="532" spans="1:10" ht="33.75" customHeight="1" thickBot="1">
      <c r="A532" s="133"/>
      <c r="B532" s="130" t="s">
        <v>244</v>
      </c>
      <c r="C532" s="184" t="str">
        <f>IF('【時計】入力欄'!C336="","",'【時計】入力欄'!C336)</f>
        <v/>
      </c>
      <c r="D532" s="134" t="s">
        <v>20</v>
      </c>
      <c r="E532" s="135"/>
      <c r="F532" s="115" t="s">
        <v>208</v>
      </c>
      <c r="G532" s="195" t="str">
        <f>IF('【時計】入力欄'!C$3="","",'【時計】入力欄'!C$3)</f>
        <v/>
      </c>
      <c r="H532" s="196"/>
      <c r="I532" s="197"/>
      <c r="J532" s="131"/>
    </row>
    <row r="533" spans="1:10" ht="5.25" customHeight="1" thickBot="1">
      <c r="A533" s="47"/>
      <c r="B533" s="45"/>
      <c r="G533" s="81"/>
      <c r="H533" s="81"/>
      <c r="I533" s="39"/>
      <c r="J533" s="131"/>
    </row>
    <row r="534" spans="1:10" ht="45" customHeight="1">
      <c r="A534" s="48" t="s">
        <v>2</v>
      </c>
      <c r="B534" s="49" t="s">
        <v>7</v>
      </c>
      <c r="C534" s="49" t="s">
        <v>21</v>
      </c>
      <c r="D534" s="137" t="s">
        <v>6</v>
      </c>
      <c r="E534" s="49" t="s">
        <v>280</v>
      </c>
      <c r="F534" s="51" t="s">
        <v>292</v>
      </c>
      <c r="G534" s="208" t="s">
        <v>302</v>
      </c>
      <c r="H534" s="158" t="s">
        <v>281</v>
      </c>
      <c r="I534" s="23"/>
      <c r="J534" s="131"/>
    </row>
    <row r="535" spans="1:12" ht="45" customHeight="1">
      <c r="A535" s="139" t="s">
        <v>249</v>
      </c>
      <c r="B535" s="80" t="str">
        <f>IF('【時計】入力欄'!E336="","",'【時計】入力欄'!E336)</f>
        <v/>
      </c>
      <c r="C535" s="22" t="str">
        <f>IF('【時計】入力欄'!F336="","",'【時計】入力欄'!F336)</f>
        <v/>
      </c>
      <c r="D535" s="159" t="str">
        <f>CONCATENATE(IF('【時計】入力欄'!G336="","",'【時計】入力欄'!G336&amp;" "),IF('【時計】入力欄'!H336="","",'【時計】入力欄'!H336&amp;" "),IF('【時計】入力欄'!I336="","",'【時計】入力欄'!I336&amp;" "),IF('【時計】入力欄'!J336="","",'【時計】入力欄'!J336&amp;" "))</f>
        <v/>
      </c>
      <c r="E535" s="141" t="str">
        <f>IF('【時計】入力欄'!K336="","",'【時計】入力欄'!K336&amp;"g")</f>
        <v/>
      </c>
      <c r="F535" s="163" t="str">
        <f>IF('【時計】入力欄'!L336="","",'【時計】入力欄'!L336)</f>
        <v/>
      </c>
      <c r="G535" s="44" t="str">
        <f>IF('【時計】入力欄'!O336="","",'【時計】入力欄'!O336)</f>
        <v/>
      </c>
      <c r="H535" s="15"/>
      <c r="I535" s="14"/>
      <c r="J535" s="131"/>
      <c r="L535" s="118"/>
    </row>
    <row r="536" spans="1:12" s="61" customFormat="1" ht="45" customHeight="1">
      <c r="A536" s="143" t="s">
        <v>250</v>
      </c>
      <c r="B536" s="53" t="str">
        <f>IF('【時計】入力欄'!E337="","",'【時計】入力欄'!E337)</f>
        <v/>
      </c>
      <c r="C536" s="54" t="str">
        <f>IF('【時計】入力欄'!F337="","",'【時計】入力欄'!F337)</f>
        <v/>
      </c>
      <c r="D536" s="160" t="str">
        <f>CONCATENATE(IF('【時計】入力欄'!G337="","",'【時計】入力欄'!G337&amp;" "),IF('【時計】入力欄'!H337="","",'【時計】入力欄'!H337&amp;" "),IF('【時計】入力欄'!I337="","",'【時計】入力欄'!I337&amp;" "),IF('【時計】入力欄'!J337="","",'【時計】入力欄'!J337&amp;" "))</f>
        <v/>
      </c>
      <c r="E536" s="145" t="str">
        <f>IF('【時計】入力欄'!K337="","",'【時計】入力欄'!K337&amp;"g")</f>
        <v/>
      </c>
      <c r="F536" s="164" t="str">
        <f>IF('【時計】入力欄'!L337="","",'【時計】入力欄'!L337)</f>
        <v/>
      </c>
      <c r="G536" s="57" t="str">
        <f>IF('【時計】入力欄'!O337="","",'【時計】入力欄'!O337)</f>
        <v/>
      </c>
      <c r="H536" s="55"/>
      <c r="I536" s="58"/>
      <c r="J536" s="59"/>
      <c r="K536" s="60"/>
      <c r="L536" s="118"/>
    </row>
    <row r="537" spans="1:12" ht="45" customHeight="1">
      <c r="A537" s="139" t="s">
        <v>251</v>
      </c>
      <c r="B537" s="80" t="str">
        <f>IF('【時計】入力欄'!E338="","",'【時計】入力欄'!E338)</f>
        <v/>
      </c>
      <c r="C537" s="22" t="str">
        <f>IF('【時計】入力欄'!F338="","",'【時計】入力欄'!F338)</f>
        <v/>
      </c>
      <c r="D537" s="159" t="str">
        <f>CONCATENATE(IF('【時計】入力欄'!G338="","",'【時計】入力欄'!G338&amp;" "),IF('【時計】入力欄'!H338="","",'【時計】入力欄'!H338&amp;" "),IF('【時計】入力欄'!I338="","",'【時計】入力欄'!I338&amp;" "),IF('【時計】入力欄'!J338="","",'【時計】入力欄'!J338&amp;" "))</f>
        <v/>
      </c>
      <c r="E537" s="141" t="str">
        <f>IF('【時計】入力欄'!K338="","",'【時計】入力欄'!K338&amp;"g")</f>
        <v/>
      </c>
      <c r="F537" s="163" t="str">
        <f>IF('【時計】入力欄'!L338="","",'【時計】入力欄'!L338)</f>
        <v/>
      </c>
      <c r="G537" s="44" t="str">
        <f>IF('【時計】入力欄'!O338="","",'【時計】入力欄'!O338)</f>
        <v/>
      </c>
      <c r="H537" s="15"/>
      <c r="I537" s="14"/>
      <c r="J537" s="131"/>
      <c r="L537" s="118"/>
    </row>
    <row r="538" spans="1:12" s="61" customFormat="1" ht="45" customHeight="1">
      <c r="A538" s="143" t="s">
        <v>252</v>
      </c>
      <c r="B538" s="53" t="str">
        <f>IF('【時計】入力欄'!E339="","",'【時計】入力欄'!E339)</f>
        <v/>
      </c>
      <c r="C538" s="54" t="str">
        <f>IF('【時計】入力欄'!F339="","",'【時計】入力欄'!F339)</f>
        <v/>
      </c>
      <c r="D538" s="160" t="str">
        <f>CONCATENATE(IF('【時計】入力欄'!G339="","",'【時計】入力欄'!G339&amp;" "),IF('【時計】入力欄'!H339="","",'【時計】入力欄'!H339&amp;" "),IF('【時計】入力欄'!I339="","",'【時計】入力欄'!I339&amp;" "),IF('【時計】入力欄'!J339="","",'【時計】入力欄'!J339&amp;" "))</f>
        <v/>
      </c>
      <c r="E538" s="145" t="str">
        <f>IF('【時計】入力欄'!K339="","",'【時計】入力欄'!K339&amp;"g")</f>
        <v/>
      </c>
      <c r="F538" s="164" t="str">
        <f>IF('【時計】入力欄'!L339="","",'【時計】入力欄'!L339)</f>
        <v/>
      </c>
      <c r="G538" s="57" t="str">
        <f>IF('【時計】入力欄'!O339="","",'【時計】入力欄'!O339)</f>
        <v/>
      </c>
      <c r="H538" s="55"/>
      <c r="I538" s="58"/>
      <c r="J538" s="59"/>
      <c r="K538" s="60"/>
      <c r="L538" s="118"/>
    </row>
    <row r="539" spans="1:12" ht="45" customHeight="1">
      <c r="A539" s="139" t="s">
        <v>253</v>
      </c>
      <c r="B539" s="80" t="str">
        <f>IF('【時計】入力欄'!E340="","",'【時計】入力欄'!E340)</f>
        <v/>
      </c>
      <c r="C539" s="22" t="str">
        <f>IF('【時計】入力欄'!F340="","",'【時計】入力欄'!F340)</f>
        <v/>
      </c>
      <c r="D539" s="159" t="str">
        <f>CONCATENATE(IF('【時計】入力欄'!G340="","",'【時計】入力欄'!G340&amp;" "),IF('【時計】入力欄'!H340="","",'【時計】入力欄'!H340&amp;" "),IF('【時計】入力欄'!I340="","",'【時計】入力欄'!I340&amp;" "),IF('【時計】入力欄'!J340="","",'【時計】入力欄'!J340&amp;" "))</f>
        <v/>
      </c>
      <c r="E539" s="141" t="str">
        <f>IF('【時計】入力欄'!K340="","",'【時計】入力欄'!K340&amp;"g")</f>
        <v/>
      </c>
      <c r="F539" s="163" t="str">
        <f>IF('【時計】入力欄'!L340="","",'【時計】入力欄'!L340)</f>
        <v/>
      </c>
      <c r="G539" s="44" t="str">
        <f>IF('【時計】入力欄'!O340="","",'【時計】入力欄'!O340)</f>
        <v/>
      </c>
      <c r="H539" s="15"/>
      <c r="I539" s="14"/>
      <c r="J539" s="131"/>
      <c r="L539" s="118"/>
    </row>
    <row r="540" spans="1:12" s="61" customFormat="1" ht="45" customHeight="1">
      <c r="A540" s="143" t="s">
        <v>254</v>
      </c>
      <c r="B540" s="53" t="str">
        <f>IF('【時計】入力欄'!E341="","",'【時計】入力欄'!E341)</f>
        <v/>
      </c>
      <c r="C540" s="54" t="str">
        <f>IF('【時計】入力欄'!F341="","",'【時計】入力欄'!F341)</f>
        <v/>
      </c>
      <c r="D540" s="160" t="str">
        <f>CONCATENATE(IF('【時計】入力欄'!G341="","",'【時計】入力欄'!G341&amp;" "),IF('【時計】入力欄'!H341="","",'【時計】入力欄'!H341&amp;" "),IF('【時計】入力欄'!I341="","",'【時計】入力欄'!I341&amp;" "),IF('【時計】入力欄'!J341="","",'【時計】入力欄'!J341&amp;" "))</f>
        <v/>
      </c>
      <c r="E540" s="145" t="str">
        <f>IF('【時計】入力欄'!K341="","",'【時計】入力欄'!K341&amp;"g")</f>
        <v/>
      </c>
      <c r="F540" s="164" t="str">
        <f>IF('【時計】入力欄'!L341="","",'【時計】入力欄'!L341)</f>
        <v/>
      </c>
      <c r="G540" s="57" t="str">
        <f>IF('【時計】入力欄'!O341="","",'【時計】入力欄'!O341)</f>
        <v/>
      </c>
      <c r="H540" s="55"/>
      <c r="I540" s="58"/>
      <c r="J540" s="59"/>
      <c r="K540" s="60"/>
      <c r="L540" s="118"/>
    </row>
    <row r="541" spans="1:12" ht="45" customHeight="1">
      <c r="A541" s="139" t="s">
        <v>255</v>
      </c>
      <c r="B541" s="80" t="str">
        <f>IF('【時計】入力欄'!E342="","",'【時計】入力欄'!E342)</f>
        <v/>
      </c>
      <c r="C541" s="22" t="str">
        <f>IF('【時計】入力欄'!F342="","",'【時計】入力欄'!F342)</f>
        <v/>
      </c>
      <c r="D541" s="159" t="str">
        <f>CONCATENATE(IF('【時計】入力欄'!G342="","",'【時計】入力欄'!G342&amp;" "),IF('【時計】入力欄'!H342="","",'【時計】入力欄'!H342&amp;" "),IF('【時計】入力欄'!I342="","",'【時計】入力欄'!I342&amp;" "),IF('【時計】入力欄'!J342="","",'【時計】入力欄'!J342&amp;" "))</f>
        <v/>
      </c>
      <c r="E541" s="141" t="str">
        <f>IF('【時計】入力欄'!K342="","",'【時計】入力欄'!K342&amp;"g")</f>
        <v/>
      </c>
      <c r="F541" s="163" t="str">
        <f>IF('【時計】入力欄'!L342="","",'【時計】入力欄'!L342)</f>
        <v/>
      </c>
      <c r="G541" s="44" t="str">
        <f>IF('【時計】入力欄'!O342="","",'【時計】入力欄'!O342)</f>
        <v/>
      </c>
      <c r="H541" s="15"/>
      <c r="I541" s="14"/>
      <c r="J541" s="131"/>
      <c r="L541" s="118"/>
    </row>
    <row r="542" spans="1:12" s="61" customFormat="1" ht="45" customHeight="1">
      <c r="A542" s="143" t="s">
        <v>256</v>
      </c>
      <c r="B542" s="53" t="str">
        <f>IF('【時計】入力欄'!E343="","",'【時計】入力欄'!E343)</f>
        <v/>
      </c>
      <c r="C542" s="54" t="str">
        <f>IF('【時計】入力欄'!F343="","",'【時計】入力欄'!F343)</f>
        <v/>
      </c>
      <c r="D542" s="160" t="str">
        <f>CONCATENATE(IF('【時計】入力欄'!G343="","",'【時計】入力欄'!G343&amp;" "),IF('【時計】入力欄'!H343="","",'【時計】入力欄'!H343&amp;" "),IF('【時計】入力欄'!I343="","",'【時計】入力欄'!I343&amp;" "),IF('【時計】入力欄'!J343="","",'【時計】入力欄'!J343&amp;" "))</f>
        <v/>
      </c>
      <c r="E542" s="145" t="str">
        <f>IF('【時計】入力欄'!K343="","",'【時計】入力欄'!K343&amp;"g")</f>
        <v/>
      </c>
      <c r="F542" s="164" t="str">
        <f>IF('【時計】入力欄'!L343="","",'【時計】入力欄'!L343)</f>
        <v/>
      </c>
      <c r="G542" s="57" t="str">
        <f>IF('【時計】入力欄'!O343="","",'【時計】入力欄'!O343)</f>
        <v/>
      </c>
      <c r="H542" s="55"/>
      <c r="I542" s="58"/>
      <c r="J542" s="59"/>
      <c r="K542" s="60"/>
      <c r="L542" s="118"/>
    </row>
    <row r="543" spans="1:12" ht="45" customHeight="1">
      <c r="A543" s="139" t="s">
        <v>257</v>
      </c>
      <c r="B543" s="80" t="str">
        <f>IF('【時計】入力欄'!E344="","",'【時計】入力欄'!E344)</f>
        <v/>
      </c>
      <c r="C543" s="22" t="str">
        <f>IF('【時計】入力欄'!F344="","",'【時計】入力欄'!F344)</f>
        <v/>
      </c>
      <c r="D543" s="159" t="str">
        <f>CONCATENATE(IF('【時計】入力欄'!G344="","",'【時計】入力欄'!G344&amp;" "),IF('【時計】入力欄'!H344="","",'【時計】入力欄'!H344&amp;" "),IF('【時計】入力欄'!I344="","",'【時計】入力欄'!I344&amp;" "),IF('【時計】入力欄'!J344="","",'【時計】入力欄'!J344&amp;" "))</f>
        <v/>
      </c>
      <c r="E543" s="141" t="str">
        <f>IF('【時計】入力欄'!K344="","",'【時計】入力欄'!K344&amp;"g")</f>
        <v/>
      </c>
      <c r="F543" s="163" t="str">
        <f>IF('【時計】入力欄'!L344="","",'【時計】入力欄'!L344)</f>
        <v/>
      </c>
      <c r="G543" s="44" t="str">
        <f>IF('【時計】入力欄'!O344="","",'【時計】入力欄'!O344)</f>
        <v/>
      </c>
      <c r="H543" s="15"/>
      <c r="I543" s="14"/>
      <c r="J543" s="131"/>
      <c r="L543" s="118"/>
    </row>
    <row r="544" spans="1:12" s="61" customFormat="1" ht="45" customHeight="1" thickBot="1">
      <c r="A544" s="147" t="s">
        <v>258</v>
      </c>
      <c r="B544" s="62" t="str">
        <f>IF('【時計】入力欄'!E345="","",'【時計】入力欄'!E345)</f>
        <v/>
      </c>
      <c r="C544" s="63" t="str">
        <f>IF('【時計】入力欄'!F345="","",'【時計】入力欄'!F345)</f>
        <v/>
      </c>
      <c r="D544" s="161" t="str">
        <f>CONCATENATE(IF('【時計】入力欄'!G345="","",'【時計】入力欄'!G345&amp;" "),IF('【時計】入力欄'!H345="","",'【時計】入力欄'!H345&amp;" "),IF('【時計】入力欄'!I345="","",'【時計】入力欄'!I345&amp;" "),IF('【時計】入力欄'!J345="","",'【時計】入力欄'!J345&amp;" "))</f>
        <v/>
      </c>
      <c r="E544" s="149" t="str">
        <f>IF('【時計】入力欄'!K345="","",'【時計】入力欄'!K345&amp;"g")</f>
        <v/>
      </c>
      <c r="F544" s="165" t="str">
        <f>IF('【時計】入力欄'!L345="","",'【時計】入力欄'!L345)</f>
        <v/>
      </c>
      <c r="G544" s="57" t="str">
        <f>IF('【時計】入力欄'!O345="","",'【時計】入力欄'!O345)</f>
        <v/>
      </c>
      <c r="H544" s="55"/>
      <c r="I544" s="58"/>
      <c r="J544" s="59"/>
      <c r="K544" s="60"/>
      <c r="L544" s="118"/>
    </row>
    <row r="545" spans="6:10" ht="15">
      <c r="F545" s="65"/>
      <c r="G545" s="28"/>
      <c r="H545" s="28"/>
      <c r="I545" s="28"/>
      <c r="J545" s="131"/>
    </row>
    <row r="546" spans="1:10" ht="14.4">
      <c r="A546" s="157" t="s">
        <v>279</v>
      </c>
      <c r="B546" s="199" t="str">
        <f>CONCATENATE("出品表　（　",'【時計】入力欄'!I$3,"APREオークション　時計）")</f>
        <v>出品表　（　APREオークション　時計）</v>
      </c>
      <c r="C546" s="199"/>
      <c r="D546" s="199"/>
      <c r="J546" s="131"/>
    </row>
    <row r="547" spans="6:10" ht="3.75" customHeight="1" thickBot="1">
      <c r="F547" s="114"/>
      <c r="G547" s="114"/>
      <c r="H547" s="114"/>
      <c r="I547" s="114"/>
      <c r="J547" s="131"/>
    </row>
    <row r="548" spans="1:10" ht="33.75" customHeight="1" thickBot="1">
      <c r="A548" s="133"/>
      <c r="B548" s="130" t="s">
        <v>244</v>
      </c>
      <c r="C548" s="184" t="str">
        <f>IF('【時計】入力欄'!C346="","",'【時計】入力欄'!C346)</f>
        <v/>
      </c>
      <c r="D548" s="134" t="s">
        <v>20</v>
      </c>
      <c r="E548" s="135"/>
      <c r="F548" s="115" t="s">
        <v>208</v>
      </c>
      <c r="G548" s="195" t="str">
        <f>IF('【時計】入力欄'!C$3="","",'【時計】入力欄'!C$3)</f>
        <v/>
      </c>
      <c r="H548" s="196"/>
      <c r="I548" s="197"/>
      <c r="J548" s="131"/>
    </row>
    <row r="549" spans="1:10" ht="5.25" customHeight="1" thickBot="1">
      <c r="A549" s="47"/>
      <c r="B549" s="45"/>
      <c r="G549" s="81"/>
      <c r="H549" s="81"/>
      <c r="I549" s="39"/>
      <c r="J549" s="131"/>
    </row>
    <row r="550" spans="1:10" ht="45" customHeight="1">
      <c r="A550" s="48" t="s">
        <v>2</v>
      </c>
      <c r="B550" s="49" t="s">
        <v>7</v>
      </c>
      <c r="C550" s="49" t="s">
        <v>21</v>
      </c>
      <c r="D550" s="137" t="s">
        <v>6</v>
      </c>
      <c r="E550" s="49" t="s">
        <v>280</v>
      </c>
      <c r="F550" s="51" t="s">
        <v>292</v>
      </c>
      <c r="G550" s="208" t="s">
        <v>302</v>
      </c>
      <c r="H550" s="158" t="s">
        <v>281</v>
      </c>
      <c r="I550" s="23"/>
      <c r="J550" s="131"/>
    </row>
    <row r="551" spans="1:12" ht="45" customHeight="1">
      <c r="A551" s="139" t="s">
        <v>249</v>
      </c>
      <c r="B551" s="80" t="str">
        <f>IF('【時計】入力欄'!E346="","",'【時計】入力欄'!E346)</f>
        <v/>
      </c>
      <c r="C551" s="22" t="str">
        <f>IF('【時計】入力欄'!F346="","",'【時計】入力欄'!F346)</f>
        <v/>
      </c>
      <c r="D551" s="159" t="str">
        <f>CONCATENATE(IF('【時計】入力欄'!G346="","",'【時計】入力欄'!G346&amp;" "),IF('【時計】入力欄'!H346="","",'【時計】入力欄'!H346&amp;" "),IF('【時計】入力欄'!I346="","",'【時計】入力欄'!I346&amp;" "),IF('【時計】入力欄'!J346="","",'【時計】入力欄'!J346&amp;" "))</f>
        <v/>
      </c>
      <c r="E551" s="141" t="str">
        <f>IF('【時計】入力欄'!K346="","",'【時計】入力欄'!K346&amp;"g")</f>
        <v/>
      </c>
      <c r="F551" s="163" t="str">
        <f>IF('【時計】入力欄'!L346="","",'【時計】入力欄'!L346)</f>
        <v/>
      </c>
      <c r="G551" s="44" t="str">
        <f>IF('【時計】入力欄'!O346="","",'【時計】入力欄'!O346)</f>
        <v/>
      </c>
      <c r="H551" s="15"/>
      <c r="I551" s="14"/>
      <c r="J551" s="131"/>
      <c r="L551" s="118"/>
    </row>
    <row r="552" spans="1:12" s="61" customFormat="1" ht="45" customHeight="1">
      <c r="A552" s="143" t="s">
        <v>250</v>
      </c>
      <c r="B552" s="53" t="str">
        <f>IF('【時計】入力欄'!E347="","",'【時計】入力欄'!E347)</f>
        <v/>
      </c>
      <c r="C552" s="54" t="str">
        <f>IF('【時計】入力欄'!F347="","",'【時計】入力欄'!F347)</f>
        <v/>
      </c>
      <c r="D552" s="160" t="str">
        <f>CONCATENATE(IF('【時計】入力欄'!G347="","",'【時計】入力欄'!G347&amp;" "),IF('【時計】入力欄'!H347="","",'【時計】入力欄'!H347&amp;" "),IF('【時計】入力欄'!I347="","",'【時計】入力欄'!I347&amp;" "),IF('【時計】入力欄'!J347="","",'【時計】入力欄'!J347&amp;" "))</f>
        <v/>
      </c>
      <c r="E552" s="145" t="str">
        <f>IF('【時計】入力欄'!K347="","",'【時計】入力欄'!K347&amp;"g")</f>
        <v/>
      </c>
      <c r="F552" s="164" t="str">
        <f>IF('【時計】入力欄'!L347="","",'【時計】入力欄'!L347)</f>
        <v/>
      </c>
      <c r="G552" s="57" t="str">
        <f>IF('【時計】入力欄'!O347="","",'【時計】入力欄'!O347)</f>
        <v/>
      </c>
      <c r="H552" s="55"/>
      <c r="I552" s="58"/>
      <c r="J552" s="59"/>
      <c r="K552" s="60"/>
      <c r="L552" s="118"/>
    </row>
    <row r="553" spans="1:12" ht="45" customHeight="1">
      <c r="A553" s="139" t="s">
        <v>251</v>
      </c>
      <c r="B553" s="80" t="str">
        <f>IF('【時計】入力欄'!E348="","",'【時計】入力欄'!E348)</f>
        <v/>
      </c>
      <c r="C553" s="22" t="str">
        <f>IF('【時計】入力欄'!F348="","",'【時計】入力欄'!F348)</f>
        <v/>
      </c>
      <c r="D553" s="159" t="str">
        <f>CONCATENATE(IF('【時計】入力欄'!G348="","",'【時計】入力欄'!G348&amp;" "),IF('【時計】入力欄'!H348="","",'【時計】入力欄'!H348&amp;" "),IF('【時計】入力欄'!I348="","",'【時計】入力欄'!I348&amp;" "),IF('【時計】入力欄'!J348="","",'【時計】入力欄'!J348&amp;" "))</f>
        <v/>
      </c>
      <c r="E553" s="141" t="str">
        <f>IF('【時計】入力欄'!K348="","",'【時計】入力欄'!K348&amp;"g")</f>
        <v/>
      </c>
      <c r="F553" s="163" t="str">
        <f>IF('【時計】入力欄'!L348="","",'【時計】入力欄'!L348)</f>
        <v/>
      </c>
      <c r="G553" s="44" t="str">
        <f>IF('【時計】入力欄'!O348="","",'【時計】入力欄'!O348)</f>
        <v/>
      </c>
      <c r="H553" s="15"/>
      <c r="I553" s="14"/>
      <c r="J553" s="131"/>
      <c r="L553" s="118"/>
    </row>
    <row r="554" spans="1:12" s="61" customFormat="1" ht="45" customHeight="1">
      <c r="A554" s="143" t="s">
        <v>252</v>
      </c>
      <c r="B554" s="53" t="str">
        <f>IF('【時計】入力欄'!E349="","",'【時計】入力欄'!E349)</f>
        <v/>
      </c>
      <c r="C554" s="54" t="str">
        <f>IF('【時計】入力欄'!F349="","",'【時計】入力欄'!F349)</f>
        <v/>
      </c>
      <c r="D554" s="160" t="str">
        <f>CONCATENATE(IF('【時計】入力欄'!G349="","",'【時計】入力欄'!G349&amp;" "),IF('【時計】入力欄'!H349="","",'【時計】入力欄'!H349&amp;" "),IF('【時計】入力欄'!I349="","",'【時計】入力欄'!I349&amp;" "),IF('【時計】入力欄'!J349="","",'【時計】入力欄'!J349&amp;" "))</f>
        <v/>
      </c>
      <c r="E554" s="145" t="str">
        <f>IF('【時計】入力欄'!K349="","",'【時計】入力欄'!K349&amp;"g")</f>
        <v/>
      </c>
      <c r="F554" s="164" t="str">
        <f>IF('【時計】入力欄'!L349="","",'【時計】入力欄'!L349)</f>
        <v/>
      </c>
      <c r="G554" s="57" t="str">
        <f>IF('【時計】入力欄'!O349="","",'【時計】入力欄'!O349)</f>
        <v/>
      </c>
      <c r="H554" s="55"/>
      <c r="I554" s="58"/>
      <c r="J554" s="59"/>
      <c r="K554" s="60"/>
      <c r="L554" s="118"/>
    </row>
    <row r="555" spans="1:12" ht="45" customHeight="1">
      <c r="A555" s="139" t="s">
        <v>253</v>
      </c>
      <c r="B555" s="80" t="str">
        <f>IF('【時計】入力欄'!E350="","",'【時計】入力欄'!E350)</f>
        <v/>
      </c>
      <c r="C555" s="22" t="str">
        <f>IF('【時計】入力欄'!F350="","",'【時計】入力欄'!F350)</f>
        <v/>
      </c>
      <c r="D555" s="159" t="str">
        <f>CONCATENATE(IF('【時計】入力欄'!G350="","",'【時計】入力欄'!G350&amp;" "),IF('【時計】入力欄'!H350="","",'【時計】入力欄'!H350&amp;" "),IF('【時計】入力欄'!I350="","",'【時計】入力欄'!I350&amp;" "),IF('【時計】入力欄'!J350="","",'【時計】入力欄'!J350&amp;" "))</f>
        <v/>
      </c>
      <c r="E555" s="141" t="str">
        <f>IF('【時計】入力欄'!K350="","",'【時計】入力欄'!K350&amp;"g")</f>
        <v/>
      </c>
      <c r="F555" s="163" t="str">
        <f>IF('【時計】入力欄'!L350="","",'【時計】入力欄'!L350)</f>
        <v/>
      </c>
      <c r="G555" s="44" t="str">
        <f>IF('【時計】入力欄'!O350="","",'【時計】入力欄'!O350)</f>
        <v/>
      </c>
      <c r="H555" s="15"/>
      <c r="I555" s="14"/>
      <c r="J555" s="131"/>
      <c r="L555" s="118"/>
    </row>
    <row r="556" spans="1:12" s="61" customFormat="1" ht="45" customHeight="1">
      <c r="A556" s="143" t="s">
        <v>254</v>
      </c>
      <c r="B556" s="53" t="str">
        <f>IF('【時計】入力欄'!E351="","",'【時計】入力欄'!E351)</f>
        <v/>
      </c>
      <c r="C556" s="54" t="str">
        <f>IF('【時計】入力欄'!F351="","",'【時計】入力欄'!F351)</f>
        <v/>
      </c>
      <c r="D556" s="160" t="str">
        <f>CONCATENATE(IF('【時計】入力欄'!G351="","",'【時計】入力欄'!G351&amp;" "),IF('【時計】入力欄'!H351="","",'【時計】入力欄'!H351&amp;" "),IF('【時計】入力欄'!I351="","",'【時計】入力欄'!I351&amp;" "),IF('【時計】入力欄'!J351="","",'【時計】入力欄'!J351&amp;" "))</f>
        <v/>
      </c>
      <c r="E556" s="145" t="str">
        <f>IF('【時計】入力欄'!K351="","",'【時計】入力欄'!K351&amp;"g")</f>
        <v/>
      </c>
      <c r="F556" s="164" t="str">
        <f>IF('【時計】入力欄'!L351="","",'【時計】入力欄'!L351)</f>
        <v/>
      </c>
      <c r="G556" s="57" t="str">
        <f>IF('【時計】入力欄'!O351="","",'【時計】入力欄'!O351)</f>
        <v/>
      </c>
      <c r="H556" s="55"/>
      <c r="I556" s="58"/>
      <c r="J556" s="59"/>
      <c r="K556" s="60"/>
      <c r="L556" s="118"/>
    </row>
    <row r="557" spans="1:12" ht="45" customHeight="1">
      <c r="A557" s="139" t="s">
        <v>255</v>
      </c>
      <c r="B557" s="80" t="str">
        <f>IF('【時計】入力欄'!E352="","",'【時計】入力欄'!E352)</f>
        <v/>
      </c>
      <c r="C557" s="22" t="str">
        <f>IF('【時計】入力欄'!F352="","",'【時計】入力欄'!F352)</f>
        <v/>
      </c>
      <c r="D557" s="159" t="str">
        <f>CONCATENATE(IF('【時計】入力欄'!G352="","",'【時計】入力欄'!G352&amp;" "),IF('【時計】入力欄'!H352="","",'【時計】入力欄'!H352&amp;" "),IF('【時計】入力欄'!I352="","",'【時計】入力欄'!I352&amp;" "),IF('【時計】入力欄'!J352="","",'【時計】入力欄'!J352&amp;" "))</f>
        <v/>
      </c>
      <c r="E557" s="141" t="str">
        <f>IF('【時計】入力欄'!K352="","",'【時計】入力欄'!K352&amp;"g")</f>
        <v/>
      </c>
      <c r="F557" s="163" t="str">
        <f>IF('【時計】入力欄'!L352="","",'【時計】入力欄'!L352)</f>
        <v/>
      </c>
      <c r="G557" s="44" t="str">
        <f>IF('【時計】入力欄'!O352="","",'【時計】入力欄'!O352)</f>
        <v/>
      </c>
      <c r="H557" s="15"/>
      <c r="I557" s="14"/>
      <c r="J557" s="131"/>
      <c r="L557" s="118"/>
    </row>
    <row r="558" spans="1:12" s="61" customFormat="1" ht="45" customHeight="1">
      <c r="A558" s="143" t="s">
        <v>256</v>
      </c>
      <c r="B558" s="53" t="str">
        <f>IF('【時計】入力欄'!E353="","",'【時計】入力欄'!E353)</f>
        <v/>
      </c>
      <c r="C558" s="54" t="str">
        <f>IF('【時計】入力欄'!F353="","",'【時計】入力欄'!F353)</f>
        <v/>
      </c>
      <c r="D558" s="160" t="str">
        <f>CONCATENATE(IF('【時計】入力欄'!G353="","",'【時計】入力欄'!G353&amp;" "),IF('【時計】入力欄'!H353="","",'【時計】入力欄'!H353&amp;" "),IF('【時計】入力欄'!I353="","",'【時計】入力欄'!I353&amp;" "),IF('【時計】入力欄'!J353="","",'【時計】入力欄'!J353&amp;" "))</f>
        <v/>
      </c>
      <c r="E558" s="145" t="str">
        <f>IF('【時計】入力欄'!K353="","",'【時計】入力欄'!K353&amp;"g")</f>
        <v/>
      </c>
      <c r="F558" s="164" t="str">
        <f>IF('【時計】入力欄'!L353="","",'【時計】入力欄'!L353)</f>
        <v/>
      </c>
      <c r="G558" s="57" t="str">
        <f>IF('【時計】入力欄'!O353="","",'【時計】入力欄'!O353)</f>
        <v/>
      </c>
      <c r="H558" s="55"/>
      <c r="I558" s="58"/>
      <c r="J558" s="59"/>
      <c r="K558" s="60"/>
      <c r="L558" s="118"/>
    </row>
    <row r="559" spans="1:12" ht="45" customHeight="1">
      <c r="A559" s="139" t="s">
        <v>257</v>
      </c>
      <c r="B559" s="80" t="str">
        <f>IF('【時計】入力欄'!E354="","",'【時計】入力欄'!E354)</f>
        <v/>
      </c>
      <c r="C559" s="22" t="str">
        <f>IF('【時計】入力欄'!F354="","",'【時計】入力欄'!F354)</f>
        <v/>
      </c>
      <c r="D559" s="159" t="str">
        <f>CONCATENATE(IF('【時計】入力欄'!G354="","",'【時計】入力欄'!G354&amp;" "),IF('【時計】入力欄'!H354="","",'【時計】入力欄'!H354&amp;" "),IF('【時計】入力欄'!I354="","",'【時計】入力欄'!I354&amp;" "),IF('【時計】入力欄'!J354="","",'【時計】入力欄'!J354&amp;" "))</f>
        <v/>
      </c>
      <c r="E559" s="141" t="str">
        <f>IF('【時計】入力欄'!K354="","",'【時計】入力欄'!K354&amp;"g")</f>
        <v/>
      </c>
      <c r="F559" s="163" t="str">
        <f>IF('【時計】入力欄'!L354="","",'【時計】入力欄'!L354)</f>
        <v/>
      </c>
      <c r="G559" s="44" t="str">
        <f>IF('【時計】入力欄'!O354="","",'【時計】入力欄'!O354)</f>
        <v/>
      </c>
      <c r="H559" s="15"/>
      <c r="I559" s="14"/>
      <c r="J559" s="131"/>
      <c r="L559" s="118"/>
    </row>
    <row r="560" spans="1:12" s="61" customFormat="1" ht="45" customHeight="1" thickBot="1">
      <c r="A560" s="147" t="s">
        <v>258</v>
      </c>
      <c r="B560" s="62" t="str">
        <f>IF('【時計】入力欄'!E355="","",'【時計】入力欄'!E355)</f>
        <v/>
      </c>
      <c r="C560" s="63" t="str">
        <f>IF('【時計】入力欄'!F355="","",'【時計】入力欄'!F355)</f>
        <v/>
      </c>
      <c r="D560" s="161" t="str">
        <f>CONCATENATE(IF('【時計】入力欄'!G355="","",'【時計】入力欄'!G355&amp;" "),IF('【時計】入力欄'!H355="","",'【時計】入力欄'!H355&amp;" "),IF('【時計】入力欄'!I355="","",'【時計】入力欄'!I355&amp;" "),IF('【時計】入力欄'!J355="","",'【時計】入力欄'!J355&amp;" "))</f>
        <v/>
      </c>
      <c r="E560" s="149" t="str">
        <f>IF('【時計】入力欄'!K355="","",'【時計】入力欄'!K355&amp;"g")</f>
        <v/>
      </c>
      <c r="F560" s="165" t="str">
        <f>IF('【時計】入力欄'!L355="","",'【時計】入力欄'!L355)</f>
        <v/>
      </c>
      <c r="G560" s="57" t="str">
        <f>IF('【時計】入力欄'!O355="","",'【時計】入力欄'!O355)</f>
        <v/>
      </c>
      <c r="H560" s="55"/>
      <c r="I560" s="58"/>
      <c r="J560" s="59"/>
      <c r="K560" s="60"/>
      <c r="L560" s="118"/>
    </row>
    <row r="561" spans="6:10" ht="20.25" customHeight="1">
      <c r="F561" s="65"/>
      <c r="G561" s="28"/>
      <c r="H561" s="28"/>
      <c r="I561" s="28"/>
      <c r="J561" s="131"/>
    </row>
    <row r="562" spans="1:10" ht="14.4">
      <c r="A562" s="157" t="s">
        <v>279</v>
      </c>
      <c r="B562" s="199" t="str">
        <f>CONCATENATE("出品表　（　",'【時計】入力欄'!I$3,"APREオークション　時計）")</f>
        <v>出品表　（　APREオークション　時計）</v>
      </c>
      <c r="C562" s="199"/>
      <c r="D562" s="199"/>
      <c r="J562" s="131"/>
    </row>
    <row r="563" spans="6:10" ht="3.75" customHeight="1" thickBot="1">
      <c r="F563" s="114"/>
      <c r="G563" s="114"/>
      <c r="H563" s="114"/>
      <c r="I563" s="114"/>
      <c r="J563" s="131"/>
    </row>
    <row r="564" spans="1:10" ht="33.75" customHeight="1" thickBot="1">
      <c r="A564" s="133"/>
      <c r="B564" s="130" t="s">
        <v>244</v>
      </c>
      <c r="C564" s="184" t="str">
        <f>IF('【時計】入力欄'!C356="","",'【時計】入力欄'!C356)</f>
        <v/>
      </c>
      <c r="D564" s="134" t="s">
        <v>20</v>
      </c>
      <c r="E564" s="135"/>
      <c r="F564" s="115" t="s">
        <v>208</v>
      </c>
      <c r="G564" s="195" t="str">
        <f>IF('【時計】入力欄'!C$3="","",'【時計】入力欄'!C$3)</f>
        <v/>
      </c>
      <c r="H564" s="196"/>
      <c r="I564" s="197"/>
      <c r="J564" s="131"/>
    </row>
    <row r="565" spans="1:10" ht="5.25" customHeight="1" thickBot="1">
      <c r="A565" s="47"/>
      <c r="B565" s="45"/>
      <c r="G565" s="81"/>
      <c r="H565" s="81"/>
      <c r="I565" s="39"/>
      <c r="J565" s="131"/>
    </row>
    <row r="566" spans="1:10" ht="45" customHeight="1">
      <c r="A566" s="48" t="s">
        <v>2</v>
      </c>
      <c r="B566" s="49" t="s">
        <v>7</v>
      </c>
      <c r="C566" s="49" t="s">
        <v>21</v>
      </c>
      <c r="D566" s="137" t="s">
        <v>6</v>
      </c>
      <c r="E566" s="49" t="s">
        <v>280</v>
      </c>
      <c r="F566" s="51" t="s">
        <v>292</v>
      </c>
      <c r="G566" s="208" t="s">
        <v>302</v>
      </c>
      <c r="H566" s="158" t="s">
        <v>281</v>
      </c>
      <c r="I566" s="23"/>
      <c r="J566" s="131"/>
    </row>
    <row r="567" spans="1:12" ht="45" customHeight="1">
      <c r="A567" s="139" t="s">
        <v>249</v>
      </c>
      <c r="B567" s="80" t="str">
        <f>IF('【時計】入力欄'!E356="","",'【時計】入力欄'!E356)</f>
        <v/>
      </c>
      <c r="C567" s="22" t="str">
        <f>IF('【時計】入力欄'!F356="","",'【時計】入力欄'!F356)</f>
        <v/>
      </c>
      <c r="D567" s="159" t="str">
        <f>CONCATENATE(IF('【時計】入力欄'!G356="","",'【時計】入力欄'!G356&amp;" "),IF('【時計】入力欄'!H356="","",'【時計】入力欄'!H356&amp;" "),IF('【時計】入力欄'!I356="","",'【時計】入力欄'!I356&amp;" "),IF('【時計】入力欄'!J356="","",'【時計】入力欄'!J356&amp;" "))</f>
        <v/>
      </c>
      <c r="E567" s="141" t="str">
        <f>IF('【時計】入力欄'!K356="","",'【時計】入力欄'!K356&amp;"g")</f>
        <v/>
      </c>
      <c r="F567" s="163" t="str">
        <f>IF('【時計】入力欄'!L356="","",'【時計】入力欄'!L356)</f>
        <v/>
      </c>
      <c r="G567" s="44" t="str">
        <f>IF('【時計】入力欄'!O356="","",'【時計】入力欄'!O356)</f>
        <v/>
      </c>
      <c r="H567" s="15"/>
      <c r="I567" s="14"/>
      <c r="J567" s="131"/>
      <c r="L567" s="118"/>
    </row>
    <row r="568" spans="1:12" s="61" customFormat="1" ht="45" customHeight="1">
      <c r="A568" s="143" t="s">
        <v>250</v>
      </c>
      <c r="B568" s="53" t="str">
        <f>IF('【時計】入力欄'!E357="","",'【時計】入力欄'!E357)</f>
        <v/>
      </c>
      <c r="C568" s="54" t="str">
        <f>IF('【時計】入力欄'!F357="","",'【時計】入力欄'!F357)</f>
        <v/>
      </c>
      <c r="D568" s="160" t="str">
        <f>CONCATENATE(IF('【時計】入力欄'!G357="","",'【時計】入力欄'!G357&amp;" "),IF('【時計】入力欄'!H357="","",'【時計】入力欄'!H357&amp;" "),IF('【時計】入力欄'!I357="","",'【時計】入力欄'!I357&amp;" "),IF('【時計】入力欄'!J357="","",'【時計】入力欄'!J357&amp;" "))</f>
        <v/>
      </c>
      <c r="E568" s="145" t="str">
        <f>IF('【時計】入力欄'!K357="","",'【時計】入力欄'!K357&amp;"g")</f>
        <v/>
      </c>
      <c r="F568" s="164" t="str">
        <f>IF('【時計】入力欄'!L357="","",'【時計】入力欄'!L357)</f>
        <v/>
      </c>
      <c r="G568" s="57" t="str">
        <f>IF('【時計】入力欄'!O357="","",'【時計】入力欄'!O357)</f>
        <v/>
      </c>
      <c r="H568" s="55"/>
      <c r="I568" s="58"/>
      <c r="J568" s="59"/>
      <c r="K568" s="60"/>
      <c r="L568" s="118"/>
    </row>
    <row r="569" spans="1:12" ht="45" customHeight="1">
      <c r="A569" s="139" t="s">
        <v>251</v>
      </c>
      <c r="B569" s="80" t="str">
        <f>IF('【時計】入力欄'!E358="","",'【時計】入力欄'!E358)</f>
        <v/>
      </c>
      <c r="C569" s="22" t="str">
        <f>IF('【時計】入力欄'!F358="","",'【時計】入力欄'!F358)</f>
        <v/>
      </c>
      <c r="D569" s="159" t="str">
        <f>CONCATENATE(IF('【時計】入力欄'!G358="","",'【時計】入力欄'!G358&amp;" "),IF('【時計】入力欄'!H358="","",'【時計】入力欄'!H358&amp;" "),IF('【時計】入力欄'!I358="","",'【時計】入力欄'!I358&amp;" "),IF('【時計】入力欄'!J358="","",'【時計】入力欄'!J358&amp;" "))</f>
        <v/>
      </c>
      <c r="E569" s="141" t="str">
        <f>IF('【時計】入力欄'!K358="","",'【時計】入力欄'!K358&amp;"g")</f>
        <v/>
      </c>
      <c r="F569" s="163" t="str">
        <f>IF('【時計】入力欄'!L358="","",'【時計】入力欄'!L358)</f>
        <v/>
      </c>
      <c r="G569" s="44" t="str">
        <f>IF('【時計】入力欄'!O358="","",'【時計】入力欄'!O358)</f>
        <v/>
      </c>
      <c r="H569" s="15"/>
      <c r="I569" s="14"/>
      <c r="J569" s="131"/>
      <c r="L569" s="118"/>
    </row>
    <row r="570" spans="1:12" s="61" customFormat="1" ht="45" customHeight="1">
      <c r="A570" s="143" t="s">
        <v>252</v>
      </c>
      <c r="B570" s="53" t="str">
        <f>IF('【時計】入力欄'!E359="","",'【時計】入力欄'!E359)</f>
        <v/>
      </c>
      <c r="C570" s="54" t="str">
        <f>IF('【時計】入力欄'!F359="","",'【時計】入力欄'!F359)</f>
        <v/>
      </c>
      <c r="D570" s="160" t="str">
        <f>CONCATENATE(IF('【時計】入力欄'!G359="","",'【時計】入力欄'!G359&amp;" "),IF('【時計】入力欄'!H359="","",'【時計】入力欄'!H359&amp;" "),IF('【時計】入力欄'!I359="","",'【時計】入力欄'!I359&amp;" "),IF('【時計】入力欄'!J359="","",'【時計】入力欄'!J359&amp;" "))</f>
        <v/>
      </c>
      <c r="E570" s="145" t="str">
        <f>IF('【時計】入力欄'!K359="","",'【時計】入力欄'!K359&amp;"g")</f>
        <v/>
      </c>
      <c r="F570" s="164" t="str">
        <f>IF('【時計】入力欄'!L359="","",'【時計】入力欄'!L359)</f>
        <v/>
      </c>
      <c r="G570" s="57" t="str">
        <f>IF('【時計】入力欄'!O359="","",'【時計】入力欄'!O359)</f>
        <v/>
      </c>
      <c r="H570" s="55"/>
      <c r="I570" s="58"/>
      <c r="J570" s="59"/>
      <c r="K570" s="60"/>
      <c r="L570" s="118"/>
    </row>
    <row r="571" spans="1:12" ht="45" customHeight="1">
      <c r="A571" s="139" t="s">
        <v>253</v>
      </c>
      <c r="B571" s="80" t="str">
        <f>IF('【時計】入力欄'!E360="","",'【時計】入力欄'!E360)</f>
        <v/>
      </c>
      <c r="C571" s="22" t="str">
        <f>IF('【時計】入力欄'!F360="","",'【時計】入力欄'!F360)</f>
        <v/>
      </c>
      <c r="D571" s="159" t="str">
        <f>CONCATENATE(IF('【時計】入力欄'!G360="","",'【時計】入力欄'!G360&amp;" "),IF('【時計】入力欄'!H360="","",'【時計】入力欄'!H360&amp;" "),IF('【時計】入力欄'!I360="","",'【時計】入力欄'!I360&amp;" "),IF('【時計】入力欄'!J360="","",'【時計】入力欄'!J360&amp;" "))</f>
        <v/>
      </c>
      <c r="E571" s="141" t="str">
        <f>IF('【時計】入力欄'!K360="","",'【時計】入力欄'!K360&amp;"g")</f>
        <v/>
      </c>
      <c r="F571" s="163" t="str">
        <f>IF('【時計】入力欄'!L360="","",'【時計】入力欄'!L360)</f>
        <v/>
      </c>
      <c r="G571" s="44" t="str">
        <f>IF('【時計】入力欄'!O360="","",'【時計】入力欄'!O360)</f>
        <v/>
      </c>
      <c r="H571" s="15"/>
      <c r="I571" s="14"/>
      <c r="J571" s="131"/>
      <c r="L571" s="118"/>
    </row>
    <row r="572" spans="1:12" s="61" customFormat="1" ht="45" customHeight="1">
      <c r="A572" s="143" t="s">
        <v>254</v>
      </c>
      <c r="B572" s="53" t="str">
        <f>IF('【時計】入力欄'!E361="","",'【時計】入力欄'!E361)</f>
        <v/>
      </c>
      <c r="C572" s="54" t="str">
        <f>IF('【時計】入力欄'!F361="","",'【時計】入力欄'!F361)</f>
        <v/>
      </c>
      <c r="D572" s="160" t="str">
        <f>CONCATENATE(IF('【時計】入力欄'!G361="","",'【時計】入力欄'!G361&amp;" "),IF('【時計】入力欄'!H361="","",'【時計】入力欄'!H361&amp;" "),IF('【時計】入力欄'!I361="","",'【時計】入力欄'!I361&amp;" "),IF('【時計】入力欄'!J361="","",'【時計】入力欄'!J361&amp;" "))</f>
        <v/>
      </c>
      <c r="E572" s="145" t="str">
        <f>IF('【時計】入力欄'!K361="","",'【時計】入力欄'!K361&amp;"g")</f>
        <v/>
      </c>
      <c r="F572" s="164" t="str">
        <f>IF('【時計】入力欄'!L361="","",'【時計】入力欄'!L361)</f>
        <v/>
      </c>
      <c r="G572" s="57" t="str">
        <f>IF('【時計】入力欄'!O361="","",'【時計】入力欄'!O361)</f>
        <v/>
      </c>
      <c r="H572" s="55"/>
      <c r="I572" s="58"/>
      <c r="J572" s="59"/>
      <c r="K572" s="60"/>
      <c r="L572" s="118"/>
    </row>
    <row r="573" spans="1:12" ht="45" customHeight="1">
      <c r="A573" s="139" t="s">
        <v>255</v>
      </c>
      <c r="B573" s="80" t="str">
        <f>IF('【時計】入力欄'!E362="","",'【時計】入力欄'!E362)</f>
        <v/>
      </c>
      <c r="C573" s="22" t="str">
        <f>IF('【時計】入力欄'!F362="","",'【時計】入力欄'!F362)</f>
        <v/>
      </c>
      <c r="D573" s="159" t="str">
        <f>CONCATENATE(IF('【時計】入力欄'!G362="","",'【時計】入力欄'!G362&amp;" "),IF('【時計】入力欄'!H362="","",'【時計】入力欄'!H362&amp;" "),IF('【時計】入力欄'!I362="","",'【時計】入力欄'!I362&amp;" "),IF('【時計】入力欄'!J362="","",'【時計】入力欄'!J362&amp;" "))</f>
        <v/>
      </c>
      <c r="E573" s="141" t="str">
        <f>IF('【時計】入力欄'!K362="","",'【時計】入力欄'!K362&amp;"g")</f>
        <v/>
      </c>
      <c r="F573" s="163" t="str">
        <f>IF('【時計】入力欄'!L362="","",'【時計】入力欄'!L362)</f>
        <v/>
      </c>
      <c r="G573" s="44" t="str">
        <f>IF('【時計】入力欄'!O362="","",'【時計】入力欄'!O362)</f>
        <v/>
      </c>
      <c r="H573" s="15"/>
      <c r="I573" s="14"/>
      <c r="J573" s="131"/>
      <c r="L573" s="118"/>
    </row>
    <row r="574" spans="1:12" s="61" customFormat="1" ht="45" customHeight="1">
      <c r="A574" s="143" t="s">
        <v>256</v>
      </c>
      <c r="B574" s="53" t="str">
        <f>IF('【時計】入力欄'!E363="","",'【時計】入力欄'!E363)</f>
        <v/>
      </c>
      <c r="C574" s="54" t="str">
        <f>IF('【時計】入力欄'!F363="","",'【時計】入力欄'!F363)</f>
        <v/>
      </c>
      <c r="D574" s="160" t="str">
        <f>CONCATENATE(IF('【時計】入力欄'!G363="","",'【時計】入力欄'!G363&amp;" "),IF('【時計】入力欄'!H363="","",'【時計】入力欄'!H363&amp;" "),IF('【時計】入力欄'!I363="","",'【時計】入力欄'!I363&amp;" "),IF('【時計】入力欄'!J363="","",'【時計】入力欄'!J363&amp;" "))</f>
        <v/>
      </c>
      <c r="E574" s="145" t="str">
        <f>IF('【時計】入力欄'!K363="","",'【時計】入力欄'!K363&amp;"g")</f>
        <v/>
      </c>
      <c r="F574" s="164" t="str">
        <f>IF('【時計】入力欄'!L363="","",'【時計】入力欄'!L363)</f>
        <v/>
      </c>
      <c r="G574" s="57" t="str">
        <f>IF('【時計】入力欄'!O363="","",'【時計】入力欄'!O363)</f>
        <v/>
      </c>
      <c r="H574" s="55"/>
      <c r="I574" s="58"/>
      <c r="J574" s="59"/>
      <c r="K574" s="60"/>
      <c r="L574" s="118"/>
    </row>
    <row r="575" spans="1:12" ht="45" customHeight="1">
      <c r="A575" s="139" t="s">
        <v>257</v>
      </c>
      <c r="B575" s="80" t="str">
        <f>IF('【時計】入力欄'!E364="","",'【時計】入力欄'!E364)</f>
        <v/>
      </c>
      <c r="C575" s="22" t="str">
        <f>IF('【時計】入力欄'!F364="","",'【時計】入力欄'!F364)</f>
        <v/>
      </c>
      <c r="D575" s="159" t="str">
        <f>CONCATENATE(IF('【時計】入力欄'!G364="","",'【時計】入力欄'!G364&amp;" "),IF('【時計】入力欄'!H364="","",'【時計】入力欄'!H364&amp;" "),IF('【時計】入力欄'!I364="","",'【時計】入力欄'!I364&amp;" "),IF('【時計】入力欄'!J364="","",'【時計】入力欄'!J364&amp;" "))</f>
        <v/>
      </c>
      <c r="E575" s="141" t="str">
        <f>IF('【時計】入力欄'!K364="","",'【時計】入力欄'!K364&amp;"g")</f>
        <v/>
      </c>
      <c r="F575" s="163" t="str">
        <f>IF('【時計】入力欄'!L364="","",'【時計】入力欄'!L364)</f>
        <v/>
      </c>
      <c r="G575" s="44" t="str">
        <f>IF('【時計】入力欄'!O364="","",'【時計】入力欄'!O364)</f>
        <v/>
      </c>
      <c r="H575" s="15"/>
      <c r="I575" s="14"/>
      <c r="J575" s="131"/>
      <c r="L575" s="118"/>
    </row>
    <row r="576" spans="1:12" s="61" customFormat="1" ht="45" customHeight="1" thickBot="1">
      <c r="A576" s="147" t="s">
        <v>258</v>
      </c>
      <c r="B576" s="62" t="str">
        <f>IF('【時計】入力欄'!E365="","",'【時計】入力欄'!E365)</f>
        <v/>
      </c>
      <c r="C576" s="63" t="str">
        <f>IF('【時計】入力欄'!F365="","",'【時計】入力欄'!F365)</f>
        <v/>
      </c>
      <c r="D576" s="161" t="str">
        <f>CONCATENATE(IF('【時計】入力欄'!G365="","",'【時計】入力欄'!G365&amp;" "),IF('【時計】入力欄'!H365="","",'【時計】入力欄'!H365&amp;" "),IF('【時計】入力欄'!I365="","",'【時計】入力欄'!I365&amp;" "),IF('【時計】入力欄'!J365="","",'【時計】入力欄'!J365&amp;" "))</f>
        <v/>
      </c>
      <c r="E576" s="149" t="str">
        <f>IF('【時計】入力欄'!K365="","",'【時計】入力欄'!K365&amp;"g")</f>
        <v/>
      </c>
      <c r="F576" s="165" t="str">
        <f>IF('【時計】入力欄'!L365="","",'【時計】入力欄'!L365)</f>
        <v/>
      </c>
      <c r="G576" s="57" t="str">
        <f>IF('【時計】入力欄'!O365="","",'【時計】入力欄'!O365)</f>
        <v/>
      </c>
      <c r="H576" s="55"/>
      <c r="I576" s="58"/>
      <c r="J576" s="59"/>
      <c r="K576" s="60"/>
      <c r="L576" s="118"/>
    </row>
    <row r="577" spans="6:10" ht="15">
      <c r="F577" s="65"/>
      <c r="G577" s="28"/>
      <c r="H577" s="28"/>
      <c r="I577" s="28"/>
      <c r="J577" s="131"/>
    </row>
    <row r="578" spans="1:10" ht="14.4">
      <c r="A578" s="157" t="s">
        <v>279</v>
      </c>
      <c r="B578" s="199" t="str">
        <f>CONCATENATE("出品表　（　",'【時計】入力欄'!I$3,"APREオークション　時計）")</f>
        <v>出品表　（　APREオークション　時計）</v>
      </c>
      <c r="C578" s="199"/>
      <c r="D578" s="199"/>
      <c r="J578" s="131"/>
    </row>
    <row r="579" spans="6:10" ht="3.75" customHeight="1" thickBot="1">
      <c r="F579" s="114"/>
      <c r="G579" s="114"/>
      <c r="H579" s="114"/>
      <c r="I579" s="114"/>
      <c r="J579" s="131"/>
    </row>
    <row r="580" spans="1:10" ht="33.75" customHeight="1" thickBot="1">
      <c r="A580" s="133"/>
      <c r="B580" s="130" t="s">
        <v>244</v>
      </c>
      <c r="C580" s="184" t="str">
        <f>IF('【時計】入力欄'!C366="","",'【時計】入力欄'!C366)</f>
        <v/>
      </c>
      <c r="D580" s="134" t="s">
        <v>20</v>
      </c>
      <c r="E580" s="135"/>
      <c r="F580" s="115" t="s">
        <v>208</v>
      </c>
      <c r="G580" s="195" t="str">
        <f>IF('【時計】入力欄'!C$3="","",'【時計】入力欄'!C$3)</f>
        <v/>
      </c>
      <c r="H580" s="196"/>
      <c r="I580" s="197"/>
      <c r="J580" s="131"/>
    </row>
    <row r="581" spans="1:10" ht="5.25" customHeight="1" thickBot="1">
      <c r="A581" s="47"/>
      <c r="B581" s="45"/>
      <c r="G581" s="81"/>
      <c r="H581" s="81"/>
      <c r="I581" s="39"/>
      <c r="J581" s="131"/>
    </row>
    <row r="582" spans="1:10" ht="45" customHeight="1">
      <c r="A582" s="48" t="s">
        <v>2</v>
      </c>
      <c r="B582" s="49" t="s">
        <v>7</v>
      </c>
      <c r="C582" s="49" t="s">
        <v>21</v>
      </c>
      <c r="D582" s="137" t="s">
        <v>6</v>
      </c>
      <c r="E582" s="49" t="s">
        <v>280</v>
      </c>
      <c r="F582" s="51" t="s">
        <v>292</v>
      </c>
      <c r="G582" s="208" t="s">
        <v>302</v>
      </c>
      <c r="H582" s="158" t="s">
        <v>281</v>
      </c>
      <c r="I582" s="23"/>
      <c r="J582" s="131"/>
    </row>
    <row r="583" spans="1:12" ht="45" customHeight="1">
      <c r="A583" s="139" t="s">
        <v>249</v>
      </c>
      <c r="B583" s="80" t="str">
        <f>IF('【時計】入力欄'!E366="","",'【時計】入力欄'!E366)</f>
        <v/>
      </c>
      <c r="C583" s="22" t="str">
        <f>IF('【時計】入力欄'!F366="","",'【時計】入力欄'!F366)</f>
        <v/>
      </c>
      <c r="D583" s="159" t="str">
        <f>CONCATENATE(IF('【時計】入力欄'!G366="","",'【時計】入力欄'!G366&amp;" "),IF('【時計】入力欄'!H366="","",'【時計】入力欄'!H366&amp;" "),IF('【時計】入力欄'!I366="","",'【時計】入力欄'!I366&amp;" "),IF('【時計】入力欄'!J366="","",'【時計】入力欄'!J366&amp;" "))</f>
        <v/>
      </c>
      <c r="E583" s="141" t="str">
        <f>IF('【時計】入力欄'!K366="","",'【時計】入力欄'!K366&amp;"g")</f>
        <v/>
      </c>
      <c r="F583" s="163" t="str">
        <f>IF('【時計】入力欄'!L366="","",'【時計】入力欄'!L366)</f>
        <v/>
      </c>
      <c r="G583" s="44" t="str">
        <f>IF('【時計】入力欄'!O366="","",'【時計】入力欄'!O366)</f>
        <v/>
      </c>
      <c r="H583" s="15"/>
      <c r="I583" s="14"/>
      <c r="J583" s="131"/>
      <c r="L583" s="118"/>
    </row>
    <row r="584" spans="1:12" s="61" customFormat="1" ht="45" customHeight="1">
      <c r="A584" s="143" t="s">
        <v>250</v>
      </c>
      <c r="B584" s="53" t="str">
        <f>IF('【時計】入力欄'!E367="","",'【時計】入力欄'!E367)</f>
        <v/>
      </c>
      <c r="C584" s="54" t="str">
        <f>IF('【時計】入力欄'!F367="","",'【時計】入力欄'!F367)</f>
        <v/>
      </c>
      <c r="D584" s="160" t="str">
        <f>CONCATENATE(IF('【時計】入力欄'!G367="","",'【時計】入力欄'!G367&amp;" "),IF('【時計】入力欄'!H367="","",'【時計】入力欄'!H367&amp;" "),IF('【時計】入力欄'!I367="","",'【時計】入力欄'!I367&amp;" "),IF('【時計】入力欄'!J367="","",'【時計】入力欄'!J367&amp;" "))</f>
        <v/>
      </c>
      <c r="E584" s="145" t="str">
        <f>IF('【時計】入力欄'!K367="","",'【時計】入力欄'!K367&amp;"g")</f>
        <v/>
      </c>
      <c r="F584" s="164" t="str">
        <f>IF('【時計】入力欄'!L367="","",'【時計】入力欄'!L367)</f>
        <v/>
      </c>
      <c r="G584" s="57" t="str">
        <f>IF('【時計】入力欄'!O367="","",'【時計】入力欄'!O367)</f>
        <v/>
      </c>
      <c r="H584" s="55"/>
      <c r="I584" s="58"/>
      <c r="J584" s="59"/>
      <c r="K584" s="60"/>
      <c r="L584" s="118"/>
    </row>
    <row r="585" spans="1:12" ht="45" customHeight="1">
      <c r="A585" s="139" t="s">
        <v>251</v>
      </c>
      <c r="B585" s="80" t="str">
        <f>IF('【時計】入力欄'!E368="","",'【時計】入力欄'!E368)</f>
        <v/>
      </c>
      <c r="C585" s="22" t="str">
        <f>IF('【時計】入力欄'!F368="","",'【時計】入力欄'!F368)</f>
        <v/>
      </c>
      <c r="D585" s="159" t="str">
        <f>CONCATENATE(IF('【時計】入力欄'!G368="","",'【時計】入力欄'!G368&amp;" "),IF('【時計】入力欄'!H368="","",'【時計】入力欄'!H368&amp;" "),IF('【時計】入力欄'!I368="","",'【時計】入力欄'!I368&amp;" "),IF('【時計】入力欄'!J368="","",'【時計】入力欄'!J368&amp;" "))</f>
        <v/>
      </c>
      <c r="E585" s="141" t="str">
        <f>IF('【時計】入力欄'!K368="","",'【時計】入力欄'!K368&amp;"g")</f>
        <v/>
      </c>
      <c r="F585" s="163" t="str">
        <f>IF('【時計】入力欄'!L368="","",'【時計】入力欄'!L368)</f>
        <v/>
      </c>
      <c r="G585" s="44" t="str">
        <f>IF('【時計】入力欄'!O368="","",'【時計】入力欄'!O368)</f>
        <v/>
      </c>
      <c r="H585" s="15"/>
      <c r="I585" s="14"/>
      <c r="J585" s="131"/>
      <c r="L585" s="118"/>
    </row>
    <row r="586" spans="1:12" s="61" customFormat="1" ht="45" customHeight="1">
      <c r="A586" s="143" t="s">
        <v>252</v>
      </c>
      <c r="B586" s="53" t="str">
        <f>IF('【時計】入力欄'!E369="","",'【時計】入力欄'!E369)</f>
        <v/>
      </c>
      <c r="C586" s="54" t="str">
        <f>IF('【時計】入力欄'!F369="","",'【時計】入力欄'!F369)</f>
        <v/>
      </c>
      <c r="D586" s="160" t="str">
        <f>CONCATENATE(IF('【時計】入力欄'!G369="","",'【時計】入力欄'!G369&amp;" "),IF('【時計】入力欄'!H369="","",'【時計】入力欄'!H369&amp;" "),IF('【時計】入力欄'!I369="","",'【時計】入力欄'!I369&amp;" "),IF('【時計】入力欄'!J369="","",'【時計】入力欄'!J369&amp;" "))</f>
        <v/>
      </c>
      <c r="E586" s="145" t="str">
        <f>IF('【時計】入力欄'!K369="","",'【時計】入力欄'!K369&amp;"g")</f>
        <v/>
      </c>
      <c r="F586" s="164" t="str">
        <f>IF('【時計】入力欄'!L369="","",'【時計】入力欄'!L369)</f>
        <v/>
      </c>
      <c r="G586" s="57" t="str">
        <f>IF('【時計】入力欄'!O369="","",'【時計】入力欄'!O369)</f>
        <v/>
      </c>
      <c r="H586" s="55"/>
      <c r="I586" s="58"/>
      <c r="J586" s="59"/>
      <c r="K586" s="60"/>
      <c r="L586" s="118"/>
    </row>
    <row r="587" spans="1:12" ht="45" customHeight="1">
      <c r="A587" s="139" t="s">
        <v>253</v>
      </c>
      <c r="B587" s="80" t="str">
        <f>IF('【時計】入力欄'!E370="","",'【時計】入力欄'!E370)</f>
        <v/>
      </c>
      <c r="C587" s="22" t="str">
        <f>IF('【時計】入力欄'!F370="","",'【時計】入力欄'!F370)</f>
        <v/>
      </c>
      <c r="D587" s="159" t="str">
        <f>CONCATENATE(IF('【時計】入力欄'!G370="","",'【時計】入力欄'!G370&amp;" "),IF('【時計】入力欄'!H370="","",'【時計】入力欄'!H370&amp;" "),IF('【時計】入力欄'!I370="","",'【時計】入力欄'!I370&amp;" "),IF('【時計】入力欄'!J370="","",'【時計】入力欄'!J370&amp;" "))</f>
        <v/>
      </c>
      <c r="E587" s="141" t="str">
        <f>IF('【時計】入力欄'!K370="","",'【時計】入力欄'!K370&amp;"g")</f>
        <v/>
      </c>
      <c r="F587" s="163" t="str">
        <f>IF('【時計】入力欄'!L370="","",'【時計】入力欄'!L370)</f>
        <v/>
      </c>
      <c r="G587" s="44" t="str">
        <f>IF('【時計】入力欄'!O370="","",'【時計】入力欄'!O370)</f>
        <v/>
      </c>
      <c r="H587" s="15"/>
      <c r="I587" s="14"/>
      <c r="J587" s="131"/>
      <c r="L587" s="118"/>
    </row>
    <row r="588" spans="1:12" s="61" customFormat="1" ht="45" customHeight="1">
      <c r="A588" s="143" t="s">
        <v>254</v>
      </c>
      <c r="B588" s="53" t="str">
        <f>IF('【時計】入力欄'!E371="","",'【時計】入力欄'!E371)</f>
        <v/>
      </c>
      <c r="C588" s="54" t="str">
        <f>IF('【時計】入力欄'!F371="","",'【時計】入力欄'!F371)</f>
        <v/>
      </c>
      <c r="D588" s="160" t="str">
        <f>CONCATENATE(IF('【時計】入力欄'!G371="","",'【時計】入力欄'!G371&amp;" "),IF('【時計】入力欄'!H371="","",'【時計】入力欄'!H371&amp;" "),IF('【時計】入力欄'!I371="","",'【時計】入力欄'!I371&amp;" "),IF('【時計】入力欄'!J371="","",'【時計】入力欄'!J371&amp;" "))</f>
        <v/>
      </c>
      <c r="E588" s="145" t="str">
        <f>IF('【時計】入力欄'!K371="","",'【時計】入力欄'!K371&amp;"g")</f>
        <v/>
      </c>
      <c r="F588" s="164" t="str">
        <f>IF('【時計】入力欄'!L371="","",'【時計】入力欄'!L371)</f>
        <v/>
      </c>
      <c r="G588" s="57" t="str">
        <f>IF('【時計】入力欄'!O371="","",'【時計】入力欄'!O371)</f>
        <v/>
      </c>
      <c r="H588" s="55"/>
      <c r="I588" s="58"/>
      <c r="J588" s="59"/>
      <c r="K588" s="60"/>
      <c r="L588" s="118"/>
    </row>
    <row r="589" spans="1:12" ht="45" customHeight="1">
      <c r="A589" s="139" t="s">
        <v>255</v>
      </c>
      <c r="B589" s="80" t="str">
        <f>IF('【時計】入力欄'!E372="","",'【時計】入力欄'!E372)</f>
        <v/>
      </c>
      <c r="C589" s="22" t="str">
        <f>IF('【時計】入力欄'!F372="","",'【時計】入力欄'!F372)</f>
        <v/>
      </c>
      <c r="D589" s="159" t="str">
        <f>CONCATENATE(IF('【時計】入力欄'!G372="","",'【時計】入力欄'!G372&amp;" "),IF('【時計】入力欄'!H372="","",'【時計】入力欄'!H372&amp;" "),IF('【時計】入力欄'!I372="","",'【時計】入力欄'!I372&amp;" "),IF('【時計】入力欄'!J372="","",'【時計】入力欄'!J372&amp;" "))</f>
        <v/>
      </c>
      <c r="E589" s="141" t="str">
        <f>IF('【時計】入力欄'!K372="","",'【時計】入力欄'!K372&amp;"g")</f>
        <v/>
      </c>
      <c r="F589" s="163" t="str">
        <f>IF('【時計】入力欄'!L372="","",'【時計】入力欄'!L372)</f>
        <v/>
      </c>
      <c r="G589" s="44" t="str">
        <f>IF('【時計】入力欄'!O372="","",'【時計】入力欄'!O372)</f>
        <v/>
      </c>
      <c r="H589" s="15"/>
      <c r="I589" s="14"/>
      <c r="J589" s="131"/>
      <c r="L589" s="118"/>
    </row>
    <row r="590" spans="1:12" s="61" customFormat="1" ht="45" customHeight="1">
      <c r="A590" s="143" t="s">
        <v>256</v>
      </c>
      <c r="B590" s="53" t="str">
        <f>IF('【時計】入力欄'!E373="","",'【時計】入力欄'!E373)</f>
        <v/>
      </c>
      <c r="C590" s="54" t="str">
        <f>IF('【時計】入力欄'!F373="","",'【時計】入力欄'!F373)</f>
        <v/>
      </c>
      <c r="D590" s="160" t="str">
        <f>CONCATENATE(IF('【時計】入力欄'!G373="","",'【時計】入力欄'!G373&amp;" "),IF('【時計】入力欄'!H373="","",'【時計】入力欄'!H373&amp;" "),IF('【時計】入力欄'!I373="","",'【時計】入力欄'!I373&amp;" "),IF('【時計】入力欄'!J373="","",'【時計】入力欄'!J373&amp;" "))</f>
        <v/>
      </c>
      <c r="E590" s="145" t="str">
        <f>IF('【時計】入力欄'!K373="","",'【時計】入力欄'!K373&amp;"g")</f>
        <v/>
      </c>
      <c r="F590" s="164" t="str">
        <f>IF('【時計】入力欄'!L373="","",'【時計】入力欄'!L373)</f>
        <v/>
      </c>
      <c r="G590" s="57" t="str">
        <f>IF('【時計】入力欄'!O373="","",'【時計】入力欄'!O373)</f>
        <v/>
      </c>
      <c r="H590" s="55"/>
      <c r="I590" s="58"/>
      <c r="J590" s="59"/>
      <c r="K590" s="60"/>
      <c r="L590" s="118"/>
    </row>
    <row r="591" spans="1:12" ht="45" customHeight="1">
      <c r="A591" s="139" t="s">
        <v>257</v>
      </c>
      <c r="B591" s="80" t="str">
        <f>IF('【時計】入力欄'!E374="","",'【時計】入力欄'!E374)</f>
        <v/>
      </c>
      <c r="C591" s="22" t="str">
        <f>IF('【時計】入力欄'!F374="","",'【時計】入力欄'!F374)</f>
        <v/>
      </c>
      <c r="D591" s="159" t="str">
        <f>CONCATENATE(IF('【時計】入力欄'!G374="","",'【時計】入力欄'!G374&amp;" "),IF('【時計】入力欄'!H374="","",'【時計】入力欄'!H374&amp;" "),IF('【時計】入力欄'!I374="","",'【時計】入力欄'!I374&amp;" "),IF('【時計】入力欄'!J374="","",'【時計】入力欄'!J374&amp;" "))</f>
        <v/>
      </c>
      <c r="E591" s="141" t="str">
        <f>IF('【時計】入力欄'!K374="","",'【時計】入力欄'!K374&amp;"g")</f>
        <v/>
      </c>
      <c r="F591" s="163" t="str">
        <f>IF('【時計】入力欄'!L374="","",'【時計】入力欄'!L374)</f>
        <v/>
      </c>
      <c r="G591" s="44" t="str">
        <f>IF('【時計】入力欄'!O374="","",'【時計】入力欄'!O374)</f>
        <v/>
      </c>
      <c r="H591" s="15"/>
      <c r="I591" s="14"/>
      <c r="J591" s="131"/>
      <c r="L591" s="118"/>
    </row>
    <row r="592" spans="1:12" s="61" customFormat="1" ht="45" customHeight="1" thickBot="1">
      <c r="A592" s="147" t="s">
        <v>258</v>
      </c>
      <c r="B592" s="62" t="str">
        <f>IF('【時計】入力欄'!E375="","",'【時計】入力欄'!E375)</f>
        <v/>
      </c>
      <c r="C592" s="63" t="str">
        <f>IF('【時計】入力欄'!F375="","",'【時計】入力欄'!F375)</f>
        <v/>
      </c>
      <c r="D592" s="161" t="str">
        <f>CONCATENATE(IF('【時計】入力欄'!G375="","",'【時計】入力欄'!G375&amp;" "),IF('【時計】入力欄'!H375="","",'【時計】入力欄'!H375&amp;" "),IF('【時計】入力欄'!I375="","",'【時計】入力欄'!I375&amp;" "),IF('【時計】入力欄'!J375="","",'【時計】入力欄'!J375&amp;" "))</f>
        <v/>
      </c>
      <c r="E592" s="149" t="str">
        <f>IF('【時計】入力欄'!K375="","",'【時計】入力欄'!K375&amp;"g")</f>
        <v/>
      </c>
      <c r="F592" s="165" t="str">
        <f>IF('【時計】入力欄'!L375="","",'【時計】入力欄'!L375)</f>
        <v/>
      </c>
      <c r="G592" s="57" t="str">
        <f>IF('【時計】入力欄'!O375="","",'【時計】入力欄'!O375)</f>
        <v/>
      </c>
      <c r="H592" s="55"/>
      <c r="I592" s="58"/>
      <c r="J592" s="59"/>
      <c r="K592" s="60"/>
      <c r="L592" s="118"/>
    </row>
    <row r="593" spans="6:10" ht="20.25" customHeight="1">
      <c r="F593" s="65"/>
      <c r="G593" s="28"/>
      <c r="H593" s="28"/>
      <c r="I593" s="28"/>
      <c r="J593" s="131"/>
    </row>
    <row r="594" spans="1:10" ht="14.4">
      <c r="A594" s="157" t="s">
        <v>279</v>
      </c>
      <c r="B594" s="199" t="str">
        <f>CONCATENATE("出品表　（　",'【時計】入力欄'!I$3,"APREオークション　時計）")</f>
        <v>出品表　（　APREオークション　時計）</v>
      </c>
      <c r="C594" s="199"/>
      <c r="D594" s="199"/>
      <c r="J594" s="131"/>
    </row>
    <row r="595" spans="6:10" ht="3.75" customHeight="1" thickBot="1">
      <c r="F595" s="114"/>
      <c r="G595" s="114"/>
      <c r="H595" s="114"/>
      <c r="I595" s="114"/>
      <c r="J595" s="131"/>
    </row>
    <row r="596" spans="1:10" ht="33.75" customHeight="1" thickBot="1">
      <c r="A596" s="133"/>
      <c r="B596" s="130" t="s">
        <v>244</v>
      </c>
      <c r="C596" s="184" t="str">
        <f>IF('【時計】入力欄'!C376="","",'【時計】入力欄'!C376)</f>
        <v/>
      </c>
      <c r="D596" s="134" t="s">
        <v>20</v>
      </c>
      <c r="E596" s="135"/>
      <c r="F596" s="115" t="s">
        <v>208</v>
      </c>
      <c r="G596" s="195" t="str">
        <f>IF('【時計】入力欄'!C$3="","",'【時計】入力欄'!C$3)</f>
        <v/>
      </c>
      <c r="H596" s="196"/>
      <c r="I596" s="197"/>
      <c r="J596" s="131"/>
    </row>
    <row r="597" spans="1:10" ht="5.25" customHeight="1" thickBot="1">
      <c r="A597" s="47"/>
      <c r="B597" s="45"/>
      <c r="G597" s="81"/>
      <c r="H597" s="81"/>
      <c r="I597" s="39"/>
      <c r="J597" s="131"/>
    </row>
    <row r="598" spans="1:10" ht="45" customHeight="1">
      <c r="A598" s="48" t="s">
        <v>2</v>
      </c>
      <c r="B598" s="49" t="s">
        <v>7</v>
      </c>
      <c r="C598" s="49" t="s">
        <v>21</v>
      </c>
      <c r="D598" s="137" t="s">
        <v>6</v>
      </c>
      <c r="E598" s="49" t="s">
        <v>280</v>
      </c>
      <c r="F598" s="51" t="s">
        <v>292</v>
      </c>
      <c r="G598" s="208" t="s">
        <v>302</v>
      </c>
      <c r="H598" s="158" t="s">
        <v>281</v>
      </c>
      <c r="I598" s="23"/>
      <c r="J598" s="131"/>
    </row>
    <row r="599" spans="1:12" ht="45" customHeight="1">
      <c r="A599" s="139" t="s">
        <v>249</v>
      </c>
      <c r="B599" s="80" t="str">
        <f>IF('【時計】入力欄'!E376="","",'【時計】入力欄'!E376)</f>
        <v/>
      </c>
      <c r="C599" s="22" t="str">
        <f>IF('【時計】入力欄'!F376="","",'【時計】入力欄'!F376)</f>
        <v/>
      </c>
      <c r="D599" s="159" t="str">
        <f>CONCATENATE(IF('【時計】入力欄'!G376="","",'【時計】入力欄'!G376&amp;" "),IF('【時計】入力欄'!H376="","",'【時計】入力欄'!H376&amp;" "),IF('【時計】入力欄'!I376="","",'【時計】入力欄'!I376&amp;" "),IF('【時計】入力欄'!J376="","",'【時計】入力欄'!J376&amp;" "))</f>
        <v/>
      </c>
      <c r="E599" s="141" t="str">
        <f>IF('【時計】入力欄'!K376="","",'【時計】入力欄'!K376&amp;"g")</f>
        <v/>
      </c>
      <c r="F599" s="163" t="str">
        <f>IF('【時計】入力欄'!L376="","",'【時計】入力欄'!L376)</f>
        <v/>
      </c>
      <c r="G599" s="44" t="str">
        <f>IF('【時計】入力欄'!O376="","",'【時計】入力欄'!O376)</f>
        <v/>
      </c>
      <c r="H599" s="15"/>
      <c r="I599" s="14"/>
      <c r="J599" s="131"/>
      <c r="L599" s="118"/>
    </row>
    <row r="600" spans="1:12" s="61" customFormat="1" ht="45" customHeight="1">
      <c r="A600" s="143" t="s">
        <v>250</v>
      </c>
      <c r="B600" s="53" t="str">
        <f>IF('【時計】入力欄'!E377="","",'【時計】入力欄'!E377)</f>
        <v/>
      </c>
      <c r="C600" s="54" t="str">
        <f>IF('【時計】入力欄'!F377="","",'【時計】入力欄'!F377)</f>
        <v/>
      </c>
      <c r="D600" s="160" t="str">
        <f>CONCATENATE(IF('【時計】入力欄'!G377="","",'【時計】入力欄'!G377&amp;" "),IF('【時計】入力欄'!H377="","",'【時計】入力欄'!H377&amp;" "),IF('【時計】入力欄'!I377="","",'【時計】入力欄'!I377&amp;" "),IF('【時計】入力欄'!J377="","",'【時計】入力欄'!J377&amp;" "))</f>
        <v/>
      </c>
      <c r="E600" s="145" t="str">
        <f>IF('【時計】入力欄'!K377="","",'【時計】入力欄'!K377&amp;"g")</f>
        <v/>
      </c>
      <c r="F600" s="164" t="str">
        <f>IF('【時計】入力欄'!L377="","",'【時計】入力欄'!L377)</f>
        <v/>
      </c>
      <c r="G600" s="57" t="str">
        <f>IF('【時計】入力欄'!O377="","",'【時計】入力欄'!O377)</f>
        <v/>
      </c>
      <c r="H600" s="55"/>
      <c r="I600" s="58"/>
      <c r="J600" s="59"/>
      <c r="K600" s="60"/>
      <c r="L600" s="118"/>
    </row>
    <row r="601" spans="1:12" ht="45" customHeight="1">
      <c r="A601" s="139" t="s">
        <v>251</v>
      </c>
      <c r="B601" s="80" t="str">
        <f>IF('【時計】入力欄'!E378="","",'【時計】入力欄'!E378)</f>
        <v/>
      </c>
      <c r="C601" s="22" t="str">
        <f>IF('【時計】入力欄'!F378="","",'【時計】入力欄'!F378)</f>
        <v/>
      </c>
      <c r="D601" s="159" t="str">
        <f>CONCATENATE(IF('【時計】入力欄'!G378="","",'【時計】入力欄'!G378&amp;" "),IF('【時計】入力欄'!H378="","",'【時計】入力欄'!H378&amp;" "),IF('【時計】入力欄'!I378="","",'【時計】入力欄'!I378&amp;" "),IF('【時計】入力欄'!J378="","",'【時計】入力欄'!J378&amp;" "))</f>
        <v/>
      </c>
      <c r="E601" s="141" t="str">
        <f>IF('【時計】入力欄'!K378="","",'【時計】入力欄'!K378&amp;"g")</f>
        <v/>
      </c>
      <c r="F601" s="163" t="str">
        <f>IF('【時計】入力欄'!L378="","",'【時計】入力欄'!L378)</f>
        <v/>
      </c>
      <c r="G601" s="44" t="str">
        <f>IF('【時計】入力欄'!O378="","",'【時計】入力欄'!O378)</f>
        <v/>
      </c>
      <c r="H601" s="15"/>
      <c r="I601" s="14"/>
      <c r="J601" s="131"/>
      <c r="L601" s="118"/>
    </row>
    <row r="602" spans="1:12" s="61" customFormat="1" ht="45" customHeight="1">
      <c r="A602" s="143" t="s">
        <v>252</v>
      </c>
      <c r="B602" s="53" t="str">
        <f>IF('【時計】入力欄'!E379="","",'【時計】入力欄'!E379)</f>
        <v/>
      </c>
      <c r="C602" s="54" t="str">
        <f>IF('【時計】入力欄'!F379="","",'【時計】入力欄'!F379)</f>
        <v/>
      </c>
      <c r="D602" s="160" t="str">
        <f>CONCATENATE(IF('【時計】入力欄'!G379="","",'【時計】入力欄'!G379&amp;" "),IF('【時計】入力欄'!H379="","",'【時計】入力欄'!H379&amp;" "),IF('【時計】入力欄'!I379="","",'【時計】入力欄'!I379&amp;" "),IF('【時計】入力欄'!J379="","",'【時計】入力欄'!J379&amp;" "))</f>
        <v/>
      </c>
      <c r="E602" s="145" t="str">
        <f>IF('【時計】入力欄'!K379="","",'【時計】入力欄'!K379&amp;"g")</f>
        <v/>
      </c>
      <c r="F602" s="164" t="str">
        <f>IF('【時計】入力欄'!L379="","",'【時計】入力欄'!L379)</f>
        <v/>
      </c>
      <c r="G602" s="57" t="str">
        <f>IF('【時計】入力欄'!O379="","",'【時計】入力欄'!O379)</f>
        <v/>
      </c>
      <c r="H602" s="55"/>
      <c r="I602" s="58"/>
      <c r="J602" s="59"/>
      <c r="K602" s="60"/>
      <c r="L602" s="118"/>
    </row>
    <row r="603" spans="1:12" ht="45" customHeight="1">
      <c r="A603" s="139" t="s">
        <v>253</v>
      </c>
      <c r="B603" s="80" t="str">
        <f>IF('【時計】入力欄'!E380="","",'【時計】入力欄'!E380)</f>
        <v/>
      </c>
      <c r="C603" s="22" t="str">
        <f>IF('【時計】入力欄'!F380="","",'【時計】入力欄'!F380)</f>
        <v/>
      </c>
      <c r="D603" s="159" t="str">
        <f>CONCATENATE(IF('【時計】入力欄'!G380="","",'【時計】入力欄'!G380&amp;" "),IF('【時計】入力欄'!H380="","",'【時計】入力欄'!H380&amp;" "),IF('【時計】入力欄'!I380="","",'【時計】入力欄'!I380&amp;" "),IF('【時計】入力欄'!J380="","",'【時計】入力欄'!J380&amp;" "))</f>
        <v/>
      </c>
      <c r="E603" s="141" t="str">
        <f>IF('【時計】入力欄'!K380="","",'【時計】入力欄'!K380&amp;"g")</f>
        <v/>
      </c>
      <c r="F603" s="163" t="str">
        <f>IF('【時計】入力欄'!L380="","",'【時計】入力欄'!L380)</f>
        <v/>
      </c>
      <c r="G603" s="44" t="str">
        <f>IF('【時計】入力欄'!O380="","",'【時計】入力欄'!O380)</f>
        <v/>
      </c>
      <c r="H603" s="15"/>
      <c r="I603" s="14"/>
      <c r="J603" s="131"/>
      <c r="L603" s="118"/>
    </row>
    <row r="604" spans="1:12" s="61" customFormat="1" ht="45" customHeight="1">
      <c r="A604" s="143" t="s">
        <v>254</v>
      </c>
      <c r="B604" s="53" t="str">
        <f>IF('【時計】入力欄'!E381="","",'【時計】入力欄'!E381)</f>
        <v/>
      </c>
      <c r="C604" s="54" t="str">
        <f>IF('【時計】入力欄'!F381="","",'【時計】入力欄'!F381)</f>
        <v/>
      </c>
      <c r="D604" s="160" t="str">
        <f>CONCATENATE(IF('【時計】入力欄'!G381="","",'【時計】入力欄'!G381&amp;" "),IF('【時計】入力欄'!H381="","",'【時計】入力欄'!H381&amp;" "),IF('【時計】入力欄'!I381="","",'【時計】入力欄'!I381&amp;" "),IF('【時計】入力欄'!J381="","",'【時計】入力欄'!J381&amp;" "))</f>
        <v/>
      </c>
      <c r="E604" s="145" t="str">
        <f>IF('【時計】入力欄'!K381="","",'【時計】入力欄'!K381&amp;"g")</f>
        <v/>
      </c>
      <c r="F604" s="164" t="str">
        <f>IF('【時計】入力欄'!L381="","",'【時計】入力欄'!L381)</f>
        <v/>
      </c>
      <c r="G604" s="57" t="str">
        <f>IF('【時計】入力欄'!O381="","",'【時計】入力欄'!O381)</f>
        <v/>
      </c>
      <c r="H604" s="55"/>
      <c r="I604" s="58"/>
      <c r="J604" s="59"/>
      <c r="K604" s="60"/>
      <c r="L604" s="118"/>
    </row>
    <row r="605" spans="1:12" ht="45" customHeight="1">
      <c r="A605" s="139" t="s">
        <v>255</v>
      </c>
      <c r="B605" s="80" t="str">
        <f>IF('【時計】入力欄'!E382="","",'【時計】入力欄'!E382)</f>
        <v/>
      </c>
      <c r="C605" s="22" t="str">
        <f>IF('【時計】入力欄'!F382="","",'【時計】入力欄'!F382)</f>
        <v/>
      </c>
      <c r="D605" s="159" t="str">
        <f>CONCATENATE(IF('【時計】入力欄'!G382="","",'【時計】入力欄'!G382&amp;" "),IF('【時計】入力欄'!H382="","",'【時計】入力欄'!H382&amp;" "),IF('【時計】入力欄'!I382="","",'【時計】入力欄'!I382&amp;" "),IF('【時計】入力欄'!J382="","",'【時計】入力欄'!J382&amp;" "))</f>
        <v/>
      </c>
      <c r="E605" s="141" t="str">
        <f>IF('【時計】入力欄'!K382="","",'【時計】入力欄'!K382&amp;"g")</f>
        <v/>
      </c>
      <c r="F605" s="163" t="str">
        <f>IF('【時計】入力欄'!L382="","",'【時計】入力欄'!L382)</f>
        <v/>
      </c>
      <c r="G605" s="44" t="str">
        <f>IF('【時計】入力欄'!O382="","",'【時計】入力欄'!O382)</f>
        <v/>
      </c>
      <c r="H605" s="15"/>
      <c r="I605" s="14"/>
      <c r="J605" s="131"/>
      <c r="L605" s="118"/>
    </row>
    <row r="606" spans="1:12" s="61" customFormat="1" ht="45" customHeight="1">
      <c r="A606" s="143" t="s">
        <v>256</v>
      </c>
      <c r="B606" s="53" t="str">
        <f>IF('【時計】入力欄'!E383="","",'【時計】入力欄'!E383)</f>
        <v/>
      </c>
      <c r="C606" s="54" t="str">
        <f>IF('【時計】入力欄'!F383="","",'【時計】入力欄'!F383)</f>
        <v/>
      </c>
      <c r="D606" s="160" t="str">
        <f>CONCATENATE(IF('【時計】入力欄'!G383="","",'【時計】入力欄'!G383&amp;" "),IF('【時計】入力欄'!H383="","",'【時計】入力欄'!H383&amp;" "),IF('【時計】入力欄'!I383="","",'【時計】入力欄'!I383&amp;" "),IF('【時計】入力欄'!J383="","",'【時計】入力欄'!J383&amp;" "))</f>
        <v/>
      </c>
      <c r="E606" s="145" t="str">
        <f>IF('【時計】入力欄'!K383="","",'【時計】入力欄'!K383&amp;"g")</f>
        <v/>
      </c>
      <c r="F606" s="164" t="str">
        <f>IF('【時計】入力欄'!L383="","",'【時計】入力欄'!L383)</f>
        <v/>
      </c>
      <c r="G606" s="57" t="str">
        <f>IF('【時計】入力欄'!O383="","",'【時計】入力欄'!O383)</f>
        <v/>
      </c>
      <c r="H606" s="55"/>
      <c r="I606" s="58"/>
      <c r="J606" s="59"/>
      <c r="K606" s="60"/>
      <c r="L606" s="118"/>
    </row>
    <row r="607" spans="1:12" ht="45" customHeight="1">
      <c r="A607" s="139" t="s">
        <v>257</v>
      </c>
      <c r="B607" s="80" t="str">
        <f>IF('【時計】入力欄'!E384="","",'【時計】入力欄'!E384)</f>
        <v/>
      </c>
      <c r="C607" s="22" t="str">
        <f>IF('【時計】入力欄'!F384="","",'【時計】入力欄'!F384)</f>
        <v/>
      </c>
      <c r="D607" s="159" t="str">
        <f>CONCATENATE(IF('【時計】入力欄'!G384="","",'【時計】入力欄'!G384&amp;" "),IF('【時計】入力欄'!H384="","",'【時計】入力欄'!H384&amp;" "),IF('【時計】入力欄'!I384="","",'【時計】入力欄'!I384&amp;" "),IF('【時計】入力欄'!J384="","",'【時計】入力欄'!J384&amp;" "))</f>
        <v/>
      </c>
      <c r="E607" s="141" t="str">
        <f>IF('【時計】入力欄'!K384="","",'【時計】入力欄'!K384&amp;"g")</f>
        <v/>
      </c>
      <c r="F607" s="163" t="str">
        <f>IF('【時計】入力欄'!L384="","",'【時計】入力欄'!L384)</f>
        <v/>
      </c>
      <c r="G607" s="44" t="str">
        <f>IF('【時計】入力欄'!O384="","",'【時計】入力欄'!O384)</f>
        <v/>
      </c>
      <c r="H607" s="15"/>
      <c r="I607" s="14"/>
      <c r="J607" s="131"/>
      <c r="L607" s="118"/>
    </row>
    <row r="608" spans="1:12" s="61" customFormat="1" ht="45" customHeight="1" thickBot="1">
      <c r="A608" s="147" t="s">
        <v>258</v>
      </c>
      <c r="B608" s="62" t="str">
        <f>IF('【時計】入力欄'!E385="","",'【時計】入力欄'!E385)</f>
        <v/>
      </c>
      <c r="C608" s="63" t="str">
        <f>IF('【時計】入力欄'!F385="","",'【時計】入力欄'!F385)</f>
        <v/>
      </c>
      <c r="D608" s="161" t="str">
        <f>CONCATENATE(IF('【時計】入力欄'!G385="","",'【時計】入力欄'!G385&amp;" "),IF('【時計】入力欄'!H385="","",'【時計】入力欄'!H385&amp;" "),IF('【時計】入力欄'!I385="","",'【時計】入力欄'!I385&amp;" "),IF('【時計】入力欄'!J385="","",'【時計】入力欄'!J385&amp;" "))</f>
        <v/>
      </c>
      <c r="E608" s="149" t="str">
        <f>IF('【時計】入力欄'!K385="","",'【時計】入力欄'!K385&amp;"g")</f>
        <v/>
      </c>
      <c r="F608" s="165" t="str">
        <f>IF('【時計】入力欄'!L385="","",'【時計】入力欄'!L385)</f>
        <v/>
      </c>
      <c r="G608" s="57" t="str">
        <f>IF('【時計】入力欄'!O385="","",'【時計】入力欄'!O385)</f>
        <v/>
      </c>
      <c r="H608" s="55"/>
      <c r="I608" s="58"/>
      <c r="J608" s="59"/>
      <c r="K608" s="60"/>
      <c r="L608" s="118"/>
    </row>
    <row r="609" spans="6:10" ht="15">
      <c r="F609" s="65"/>
      <c r="G609" s="28"/>
      <c r="H609" s="28"/>
      <c r="I609" s="28"/>
      <c r="J609" s="131"/>
    </row>
    <row r="610" spans="1:10" ht="14.4">
      <c r="A610" s="157" t="s">
        <v>279</v>
      </c>
      <c r="B610" s="199" t="str">
        <f>CONCATENATE("出品表　（　",'【時計】入力欄'!I$3,"APREオークション　時計）")</f>
        <v>出品表　（　APREオークション　時計）</v>
      </c>
      <c r="C610" s="199"/>
      <c r="D610" s="199"/>
      <c r="J610" s="131"/>
    </row>
    <row r="611" spans="6:10" ht="3.75" customHeight="1" thickBot="1">
      <c r="F611" s="114"/>
      <c r="G611" s="114"/>
      <c r="H611" s="114"/>
      <c r="I611" s="114"/>
      <c r="J611" s="131"/>
    </row>
    <row r="612" spans="1:10" ht="33.75" customHeight="1" thickBot="1">
      <c r="A612" s="133"/>
      <c r="B612" s="130" t="s">
        <v>244</v>
      </c>
      <c r="C612" s="184" t="str">
        <f>IF('【時計】入力欄'!C386="","",'【時計】入力欄'!C386)</f>
        <v/>
      </c>
      <c r="D612" s="134" t="s">
        <v>20</v>
      </c>
      <c r="E612" s="135"/>
      <c r="F612" s="115" t="s">
        <v>208</v>
      </c>
      <c r="G612" s="195" t="str">
        <f>IF('【時計】入力欄'!C$3="","",'【時計】入力欄'!C$3)</f>
        <v/>
      </c>
      <c r="H612" s="196"/>
      <c r="I612" s="197"/>
      <c r="J612" s="131"/>
    </row>
    <row r="613" spans="1:10" ht="5.25" customHeight="1" thickBot="1">
      <c r="A613" s="47"/>
      <c r="B613" s="45"/>
      <c r="G613" s="81"/>
      <c r="H613" s="81"/>
      <c r="I613" s="39"/>
      <c r="J613" s="131"/>
    </row>
    <row r="614" spans="1:10" ht="45" customHeight="1">
      <c r="A614" s="48" t="s">
        <v>2</v>
      </c>
      <c r="B614" s="49" t="s">
        <v>7</v>
      </c>
      <c r="C614" s="49" t="s">
        <v>21</v>
      </c>
      <c r="D614" s="137" t="s">
        <v>6</v>
      </c>
      <c r="E614" s="49" t="s">
        <v>280</v>
      </c>
      <c r="F614" s="51" t="s">
        <v>292</v>
      </c>
      <c r="G614" s="208" t="s">
        <v>302</v>
      </c>
      <c r="H614" s="158" t="s">
        <v>281</v>
      </c>
      <c r="I614" s="23"/>
      <c r="J614" s="131"/>
    </row>
    <row r="615" spans="1:12" ht="45" customHeight="1">
      <c r="A615" s="139" t="s">
        <v>249</v>
      </c>
      <c r="B615" s="80" t="str">
        <f>IF('【時計】入力欄'!E386="","",'【時計】入力欄'!E386)</f>
        <v/>
      </c>
      <c r="C615" s="22" t="str">
        <f>IF('【時計】入力欄'!F386="","",'【時計】入力欄'!F386)</f>
        <v/>
      </c>
      <c r="D615" s="159" t="str">
        <f>CONCATENATE(IF('【時計】入力欄'!G386="","",'【時計】入力欄'!G386&amp;" "),IF('【時計】入力欄'!H386="","",'【時計】入力欄'!H386&amp;" "),IF('【時計】入力欄'!I386="","",'【時計】入力欄'!I386&amp;" "),IF('【時計】入力欄'!J386="","",'【時計】入力欄'!J386&amp;" "))</f>
        <v/>
      </c>
      <c r="E615" s="141" t="str">
        <f>IF('【時計】入力欄'!K386="","",'【時計】入力欄'!K386&amp;"g")</f>
        <v/>
      </c>
      <c r="F615" s="163" t="str">
        <f>IF('【時計】入力欄'!L386="","",'【時計】入力欄'!L386)</f>
        <v/>
      </c>
      <c r="G615" s="44" t="str">
        <f>IF('【時計】入力欄'!O386="","",'【時計】入力欄'!O386)</f>
        <v/>
      </c>
      <c r="H615" s="15"/>
      <c r="I615" s="14"/>
      <c r="J615" s="131"/>
      <c r="L615" s="118"/>
    </row>
    <row r="616" spans="1:12" s="61" customFormat="1" ht="45" customHeight="1">
      <c r="A616" s="143" t="s">
        <v>250</v>
      </c>
      <c r="B616" s="53" t="str">
        <f>IF('【時計】入力欄'!E387="","",'【時計】入力欄'!E387)</f>
        <v/>
      </c>
      <c r="C616" s="54" t="str">
        <f>IF('【時計】入力欄'!F387="","",'【時計】入力欄'!F387)</f>
        <v/>
      </c>
      <c r="D616" s="160" t="str">
        <f>CONCATENATE(IF('【時計】入力欄'!G387="","",'【時計】入力欄'!G387&amp;" "),IF('【時計】入力欄'!H387="","",'【時計】入力欄'!H387&amp;" "),IF('【時計】入力欄'!I387="","",'【時計】入力欄'!I387&amp;" "),IF('【時計】入力欄'!J387="","",'【時計】入力欄'!J387&amp;" "))</f>
        <v/>
      </c>
      <c r="E616" s="145" t="str">
        <f>IF('【時計】入力欄'!K387="","",'【時計】入力欄'!K387&amp;"g")</f>
        <v/>
      </c>
      <c r="F616" s="164" t="str">
        <f>IF('【時計】入力欄'!L387="","",'【時計】入力欄'!L387)</f>
        <v/>
      </c>
      <c r="G616" s="57" t="str">
        <f>IF('【時計】入力欄'!O387="","",'【時計】入力欄'!O387)</f>
        <v/>
      </c>
      <c r="H616" s="55"/>
      <c r="I616" s="58"/>
      <c r="J616" s="59"/>
      <c r="K616" s="60"/>
      <c r="L616" s="118"/>
    </row>
    <row r="617" spans="1:12" ht="45" customHeight="1">
      <c r="A617" s="139" t="s">
        <v>251</v>
      </c>
      <c r="B617" s="80" t="str">
        <f>IF('【時計】入力欄'!E388="","",'【時計】入力欄'!E388)</f>
        <v/>
      </c>
      <c r="C617" s="22" t="str">
        <f>IF('【時計】入力欄'!F388="","",'【時計】入力欄'!F388)</f>
        <v/>
      </c>
      <c r="D617" s="159" t="str">
        <f>CONCATENATE(IF('【時計】入力欄'!G388="","",'【時計】入力欄'!G388&amp;" "),IF('【時計】入力欄'!H388="","",'【時計】入力欄'!H388&amp;" "),IF('【時計】入力欄'!I388="","",'【時計】入力欄'!I388&amp;" "),IF('【時計】入力欄'!J388="","",'【時計】入力欄'!J388&amp;" "))</f>
        <v/>
      </c>
      <c r="E617" s="141" t="str">
        <f>IF('【時計】入力欄'!K388="","",'【時計】入力欄'!K388&amp;"g")</f>
        <v/>
      </c>
      <c r="F617" s="163" t="str">
        <f>IF('【時計】入力欄'!L388="","",'【時計】入力欄'!L388)</f>
        <v/>
      </c>
      <c r="G617" s="44" t="str">
        <f>IF('【時計】入力欄'!O388="","",'【時計】入力欄'!O388)</f>
        <v/>
      </c>
      <c r="H617" s="15"/>
      <c r="I617" s="14"/>
      <c r="J617" s="131"/>
      <c r="L617" s="118"/>
    </row>
    <row r="618" spans="1:12" s="61" customFormat="1" ht="45" customHeight="1">
      <c r="A618" s="143" t="s">
        <v>252</v>
      </c>
      <c r="B618" s="53" t="str">
        <f>IF('【時計】入力欄'!E389="","",'【時計】入力欄'!E389)</f>
        <v/>
      </c>
      <c r="C618" s="54" t="str">
        <f>IF('【時計】入力欄'!F389="","",'【時計】入力欄'!F389)</f>
        <v/>
      </c>
      <c r="D618" s="160" t="str">
        <f>CONCATENATE(IF('【時計】入力欄'!G389="","",'【時計】入力欄'!G389&amp;" "),IF('【時計】入力欄'!H389="","",'【時計】入力欄'!H389&amp;" "),IF('【時計】入力欄'!I389="","",'【時計】入力欄'!I389&amp;" "),IF('【時計】入力欄'!J389="","",'【時計】入力欄'!J389&amp;" "))</f>
        <v/>
      </c>
      <c r="E618" s="145" t="str">
        <f>IF('【時計】入力欄'!K389="","",'【時計】入力欄'!K389&amp;"g")</f>
        <v/>
      </c>
      <c r="F618" s="164" t="str">
        <f>IF('【時計】入力欄'!L389="","",'【時計】入力欄'!L389)</f>
        <v/>
      </c>
      <c r="G618" s="57" t="str">
        <f>IF('【時計】入力欄'!O389="","",'【時計】入力欄'!O389)</f>
        <v/>
      </c>
      <c r="H618" s="55"/>
      <c r="I618" s="58"/>
      <c r="J618" s="59"/>
      <c r="K618" s="60"/>
      <c r="L618" s="118"/>
    </row>
    <row r="619" spans="1:12" ht="45" customHeight="1">
      <c r="A619" s="139" t="s">
        <v>253</v>
      </c>
      <c r="B619" s="80" t="str">
        <f>IF('【時計】入力欄'!E390="","",'【時計】入力欄'!E390)</f>
        <v/>
      </c>
      <c r="C619" s="22" t="str">
        <f>IF('【時計】入力欄'!F390="","",'【時計】入力欄'!F390)</f>
        <v/>
      </c>
      <c r="D619" s="159" t="str">
        <f>CONCATENATE(IF('【時計】入力欄'!G390="","",'【時計】入力欄'!G390&amp;" "),IF('【時計】入力欄'!H390="","",'【時計】入力欄'!H390&amp;" "),IF('【時計】入力欄'!I390="","",'【時計】入力欄'!I390&amp;" "),IF('【時計】入力欄'!J390="","",'【時計】入力欄'!J390&amp;" "))</f>
        <v/>
      </c>
      <c r="E619" s="141" t="str">
        <f>IF('【時計】入力欄'!K390="","",'【時計】入力欄'!K390&amp;"g")</f>
        <v/>
      </c>
      <c r="F619" s="163" t="str">
        <f>IF('【時計】入力欄'!L390="","",'【時計】入力欄'!L390)</f>
        <v/>
      </c>
      <c r="G619" s="44" t="str">
        <f>IF('【時計】入力欄'!O390="","",'【時計】入力欄'!O390)</f>
        <v/>
      </c>
      <c r="H619" s="15"/>
      <c r="I619" s="14"/>
      <c r="J619" s="131"/>
      <c r="L619" s="118"/>
    </row>
    <row r="620" spans="1:12" s="61" customFormat="1" ht="45" customHeight="1">
      <c r="A620" s="143" t="s">
        <v>254</v>
      </c>
      <c r="B620" s="53" t="str">
        <f>IF('【時計】入力欄'!E391="","",'【時計】入力欄'!E391)</f>
        <v/>
      </c>
      <c r="C620" s="54" t="str">
        <f>IF('【時計】入力欄'!F391="","",'【時計】入力欄'!F391)</f>
        <v/>
      </c>
      <c r="D620" s="160" t="str">
        <f>CONCATENATE(IF('【時計】入力欄'!G391="","",'【時計】入力欄'!G391&amp;" "),IF('【時計】入力欄'!H391="","",'【時計】入力欄'!H391&amp;" "),IF('【時計】入力欄'!I391="","",'【時計】入力欄'!I391&amp;" "),IF('【時計】入力欄'!J391="","",'【時計】入力欄'!J391&amp;" "))</f>
        <v/>
      </c>
      <c r="E620" s="145" t="str">
        <f>IF('【時計】入力欄'!K391="","",'【時計】入力欄'!K391&amp;"g")</f>
        <v/>
      </c>
      <c r="F620" s="164" t="str">
        <f>IF('【時計】入力欄'!L391="","",'【時計】入力欄'!L391)</f>
        <v/>
      </c>
      <c r="G620" s="57" t="str">
        <f>IF('【時計】入力欄'!O391="","",'【時計】入力欄'!O391)</f>
        <v/>
      </c>
      <c r="H620" s="55"/>
      <c r="I620" s="58"/>
      <c r="J620" s="59"/>
      <c r="K620" s="60"/>
      <c r="L620" s="118"/>
    </row>
    <row r="621" spans="1:12" ht="45" customHeight="1">
      <c r="A621" s="139" t="s">
        <v>255</v>
      </c>
      <c r="B621" s="80" t="str">
        <f>IF('【時計】入力欄'!E392="","",'【時計】入力欄'!E392)</f>
        <v/>
      </c>
      <c r="C621" s="22" t="str">
        <f>IF('【時計】入力欄'!F392="","",'【時計】入力欄'!F392)</f>
        <v/>
      </c>
      <c r="D621" s="159" t="str">
        <f>CONCATENATE(IF('【時計】入力欄'!G392="","",'【時計】入力欄'!G392&amp;" "),IF('【時計】入力欄'!H392="","",'【時計】入力欄'!H392&amp;" "),IF('【時計】入力欄'!I392="","",'【時計】入力欄'!I392&amp;" "),IF('【時計】入力欄'!J392="","",'【時計】入力欄'!J392&amp;" "))</f>
        <v/>
      </c>
      <c r="E621" s="141" t="str">
        <f>IF('【時計】入力欄'!K392="","",'【時計】入力欄'!K392&amp;"g")</f>
        <v/>
      </c>
      <c r="F621" s="163" t="str">
        <f>IF('【時計】入力欄'!L392="","",'【時計】入力欄'!L392)</f>
        <v/>
      </c>
      <c r="G621" s="44" t="str">
        <f>IF('【時計】入力欄'!O392="","",'【時計】入力欄'!O392)</f>
        <v/>
      </c>
      <c r="H621" s="15"/>
      <c r="I621" s="14"/>
      <c r="J621" s="131"/>
      <c r="L621" s="118"/>
    </row>
    <row r="622" spans="1:12" s="61" customFormat="1" ht="45" customHeight="1">
      <c r="A622" s="143" t="s">
        <v>256</v>
      </c>
      <c r="B622" s="53" t="str">
        <f>IF('【時計】入力欄'!E393="","",'【時計】入力欄'!E393)</f>
        <v/>
      </c>
      <c r="C622" s="54" t="str">
        <f>IF('【時計】入力欄'!F393="","",'【時計】入力欄'!F393)</f>
        <v/>
      </c>
      <c r="D622" s="160" t="str">
        <f>CONCATENATE(IF('【時計】入力欄'!G393="","",'【時計】入力欄'!G393&amp;" "),IF('【時計】入力欄'!H393="","",'【時計】入力欄'!H393&amp;" "),IF('【時計】入力欄'!I393="","",'【時計】入力欄'!I393&amp;" "),IF('【時計】入力欄'!J393="","",'【時計】入力欄'!J393&amp;" "))</f>
        <v/>
      </c>
      <c r="E622" s="145" t="str">
        <f>IF('【時計】入力欄'!K393="","",'【時計】入力欄'!K393&amp;"g")</f>
        <v/>
      </c>
      <c r="F622" s="164" t="str">
        <f>IF('【時計】入力欄'!L393="","",'【時計】入力欄'!L393)</f>
        <v/>
      </c>
      <c r="G622" s="57" t="str">
        <f>IF('【時計】入力欄'!O393="","",'【時計】入力欄'!O393)</f>
        <v/>
      </c>
      <c r="H622" s="55"/>
      <c r="I622" s="58"/>
      <c r="J622" s="59"/>
      <c r="K622" s="60"/>
      <c r="L622" s="118"/>
    </row>
    <row r="623" spans="1:12" ht="45" customHeight="1">
      <c r="A623" s="139" t="s">
        <v>257</v>
      </c>
      <c r="B623" s="80" t="str">
        <f>IF('【時計】入力欄'!E394="","",'【時計】入力欄'!E394)</f>
        <v/>
      </c>
      <c r="C623" s="22" t="str">
        <f>IF('【時計】入力欄'!F394="","",'【時計】入力欄'!F394)</f>
        <v/>
      </c>
      <c r="D623" s="159" t="str">
        <f>CONCATENATE(IF('【時計】入力欄'!G394="","",'【時計】入力欄'!G394&amp;" "),IF('【時計】入力欄'!H394="","",'【時計】入力欄'!H394&amp;" "),IF('【時計】入力欄'!I394="","",'【時計】入力欄'!I394&amp;" "),IF('【時計】入力欄'!J394="","",'【時計】入力欄'!J394&amp;" "))</f>
        <v/>
      </c>
      <c r="E623" s="141" t="str">
        <f>IF('【時計】入力欄'!K394="","",'【時計】入力欄'!K394&amp;"g")</f>
        <v/>
      </c>
      <c r="F623" s="163" t="str">
        <f>IF('【時計】入力欄'!L394="","",'【時計】入力欄'!L394)</f>
        <v/>
      </c>
      <c r="G623" s="44" t="str">
        <f>IF('【時計】入力欄'!O394="","",'【時計】入力欄'!O394)</f>
        <v/>
      </c>
      <c r="H623" s="15"/>
      <c r="I623" s="14"/>
      <c r="J623" s="131"/>
      <c r="L623" s="118"/>
    </row>
    <row r="624" spans="1:12" s="61" customFormat="1" ht="45" customHeight="1" thickBot="1">
      <c r="A624" s="147" t="s">
        <v>258</v>
      </c>
      <c r="B624" s="62" t="str">
        <f>IF('【時計】入力欄'!E395="","",'【時計】入力欄'!E395)</f>
        <v/>
      </c>
      <c r="C624" s="63" t="str">
        <f>IF('【時計】入力欄'!F395="","",'【時計】入力欄'!F395)</f>
        <v/>
      </c>
      <c r="D624" s="161" t="str">
        <f>CONCATENATE(IF('【時計】入力欄'!G395="","",'【時計】入力欄'!G395&amp;" "),IF('【時計】入力欄'!H395="","",'【時計】入力欄'!H395&amp;" "),IF('【時計】入力欄'!I395="","",'【時計】入力欄'!I395&amp;" "),IF('【時計】入力欄'!J395="","",'【時計】入力欄'!J395&amp;" "))</f>
        <v/>
      </c>
      <c r="E624" s="149" t="str">
        <f>IF('【時計】入力欄'!K395="","",'【時計】入力欄'!K395&amp;"g")</f>
        <v/>
      </c>
      <c r="F624" s="165" t="str">
        <f>IF('【時計】入力欄'!L395="","",'【時計】入力欄'!L395)</f>
        <v/>
      </c>
      <c r="G624" s="57" t="str">
        <f>IF('【時計】入力欄'!O395="","",'【時計】入力欄'!O395)</f>
        <v/>
      </c>
      <c r="H624" s="55"/>
      <c r="I624" s="58"/>
      <c r="J624" s="59"/>
      <c r="K624" s="60"/>
      <c r="L624" s="118"/>
    </row>
    <row r="625" spans="6:10" ht="20.25" customHeight="1">
      <c r="F625" s="65"/>
      <c r="G625" s="28"/>
      <c r="H625" s="28"/>
      <c r="I625" s="28"/>
      <c r="J625" s="131"/>
    </row>
    <row r="626" spans="1:10" ht="14.4">
      <c r="A626" s="157" t="s">
        <v>279</v>
      </c>
      <c r="B626" s="199" t="str">
        <f>CONCATENATE("出品表　（　",'【時計】入力欄'!I$3,"APREオークション　時計）")</f>
        <v>出品表　（　APREオークション　時計）</v>
      </c>
      <c r="C626" s="199"/>
      <c r="D626" s="199"/>
      <c r="J626" s="131"/>
    </row>
    <row r="627" spans="6:10" ht="3.75" customHeight="1" thickBot="1">
      <c r="F627" s="114"/>
      <c r="G627" s="114"/>
      <c r="H627" s="114"/>
      <c r="I627" s="114"/>
      <c r="J627" s="131"/>
    </row>
    <row r="628" spans="1:10" ht="33.75" customHeight="1" thickBot="1">
      <c r="A628" s="133"/>
      <c r="B628" s="130" t="s">
        <v>244</v>
      </c>
      <c r="C628" s="184" t="str">
        <f>IF('【時計】入力欄'!C396="","",'【時計】入力欄'!C396)</f>
        <v/>
      </c>
      <c r="D628" s="134" t="s">
        <v>20</v>
      </c>
      <c r="E628" s="135"/>
      <c r="F628" s="115" t="s">
        <v>208</v>
      </c>
      <c r="G628" s="195" t="str">
        <f>IF('【時計】入力欄'!C$3="","",'【時計】入力欄'!C$3)</f>
        <v/>
      </c>
      <c r="H628" s="196"/>
      <c r="I628" s="197"/>
      <c r="J628" s="131"/>
    </row>
    <row r="629" spans="1:10" ht="5.25" customHeight="1" thickBot="1">
      <c r="A629" s="47"/>
      <c r="B629" s="45"/>
      <c r="G629" s="81"/>
      <c r="H629" s="81"/>
      <c r="I629" s="39"/>
      <c r="J629" s="131"/>
    </row>
    <row r="630" spans="1:10" ht="45" customHeight="1">
      <c r="A630" s="48" t="s">
        <v>2</v>
      </c>
      <c r="B630" s="49" t="s">
        <v>7</v>
      </c>
      <c r="C630" s="49" t="s">
        <v>21</v>
      </c>
      <c r="D630" s="137" t="s">
        <v>6</v>
      </c>
      <c r="E630" s="49" t="s">
        <v>280</v>
      </c>
      <c r="F630" s="51" t="s">
        <v>292</v>
      </c>
      <c r="G630" s="208" t="s">
        <v>302</v>
      </c>
      <c r="H630" s="158" t="s">
        <v>281</v>
      </c>
      <c r="I630" s="23"/>
      <c r="J630" s="131"/>
    </row>
    <row r="631" spans="1:12" ht="45" customHeight="1">
      <c r="A631" s="139" t="s">
        <v>249</v>
      </c>
      <c r="B631" s="80" t="str">
        <f>IF('【時計】入力欄'!E396="","",'【時計】入力欄'!E396)</f>
        <v/>
      </c>
      <c r="C631" s="22" t="str">
        <f>IF('【時計】入力欄'!F396="","",'【時計】入力欄'!F396)</f>
        <v/>
      </c>
      <c r="D631" s="159" t="str">
        <f>CONCATENATE(IF('【時計】入力欄'!G396="","",'【時計】入力欄'!G396&amp;" "),IF('【時計】入力欄'!H396="","",'【時計】入力欄'!H396&amp;" "),IF('【時計】入力欄'!I396="","",'【時計】入力欄'!I396&amp;" "),IF('【時計】入力欄'!J396="","",'【時計】入力欄'!J396&amp;" "))</f>
        <v/>
      </c>
      <c r="E631" s="141" t="str">
        <f>IF('【時計】入力欄'!K396="","",'【時計】入力欄'!K396&amp;"g")</f>
        <v/>
      </c>
      <c r="F631" s="163" t="str">
        <f>IF('【時計】入力欄'!L396="","",'【時計】入力欄'!L396)</f>
        <v/>
      </c>
      <c r="G631" s="44" t="str">
        <f>IF('【時計】入力欄'!O396="","",'【時計】入力欄'!O396)</f>
        <v/>
      </c>
      <c r="H631" s="15"/>
      <c r="I631" s="14"/>
      <c r="J631" s="131"/>
      <c r="L631" s="118"/>
    </row>
    <row r="632" spans="1:12" s="61" customFormat="1" ht="45" customHeight="1">
      <c r="A632" s="143" t="s">
        <v>250</v>
      </c>
      <c r="B632" s="53" t="str">
        <f>IF('【時計】入力欄'!E397="","",'【時計】入力欄'!E397)</f>
        <v/>
      </c>
      <c r="C632" s="54" t="str">
        <f>IF('【時計】入力欄'!F397="","",'【時計】入力欄'!F397)</f>
        <v/>
      </c>
      <c r="D632" s="160" t="str">
        <f>CONCATENATE(IF('【時計】入力欄'!G397="","",'【時計】入力欄'!G397&amp;" "),IF('【時計】入力欄'!H397="","",'【時計】入力欄'!H397&amp;" "),IF('【時計】入力欄'!I397="","",'【時計】入力欄'!I397&amp;" "),IF('【時計】入力欄'!J397="","",'【時計】入力欄'!J397&amp;" "))</f>
        <v/>
      </c>
      <c r="E632" s="145" t="str">
        <f>IF('【時計】入力欄'!K397="","",'【時計】入力欄'!K397&amp;"g")</f>
        <v/>
      </c>
      <c r="F632" s="164" t="str">
        <f>IF('【時計】入力欄'!L397="","",'【時計】入力欄'!L397)</f>
        <v/>
      </c>
      <c r="G632" s="57" t="str">
        <f>IF('【時計】入力欄'!O397="","",'【時計】入力欄'!O397)</f>
        <v/>
      </c>
      <c r="H632" s="55"/>
      <c r="I632" s="58"/>
      <c r="J632" s="59"/>
      <c r="K632" s="60"/>
      <c r="L632" s="118"/>
    </row>
    <row r="633" spans="1:12" ht="45" customHeight="1">
      <c r="A633" s="139" t="s">
        <v>251</v>
      </c>
      <c r="B633" s="80" t="str">
        <f>IF('【時計】入力欄'!E398="","",'【時計】入力欄'!E398)</f>
        <v/>
      </c>
      <c r="C633" s="22" t="str">
        <f>IF('【時計】入力欄'!F398="","",'【時計】入力欄'!F398)</f>
        <v/>
      </c>
      <c r="D633" s="159" t="str">
        <f>CONCATENATE(IF('【時計】入力欄'!G398="","",'【時計】入力欄'!G398&amp;" "),IF('【時計】入力欄'!H398="","",'【時計】入力欄'!H398&amp;" "),IF('【時計】入力欄'!I398="","",'【時計】入力欄'!I398&amp;" "),IF('【時計】入力欄'!J398="","",'【時計】入力欄'!J398&amp;" "))</f>
        <v/>
      </c>
      <c r="E633" s="141" t="str">
        <f>IF('【時計】入力欄'!K398="","",'【時計】入力欄'!K398&amp;"g")</f>
        <v/>
      </c>
      <c r="F633" s="163" t="str">
        <f>IF('【時計】入力欄'!L398="","",'【時計】入力欄'!L398)</f>
        <v/>
      </c>
      <c r="G633" s="44" t="str">
        <f>IF('【時計】入力欄'!O398="","",'【時計】入力欄'!O398)</f>
        <v/>
      </c>
      <c r="H633" s="15"/>
      <c r="I633" s="14"/>
      <c r="J633" s="131"/>
      <c r="L633" s="118"/>
    </row>
    <row r="634" spans="1:12" s="61" customFormat="1" ht="45" customHeight="1">
      <c r="A634" s="143" t="s">
        <v>252</v>
      </c>
      <c r="B634" s="53" t="str">
        <f>IF('【時計】入力欄'!E399="","",'【時計】入力欄'!E399)</f>
        <v/>
      </c>
      <c r="C634" s="54" t="str">
        <f>IF('【時計】入力欄'!F399="","",'【時計】入力欄'!F399)</f>
        <v/>
      </c>
      <c r="D634" s="160" t="str">
        <f>CONCATENATE(IF('【時計】入力欄'!G399="","",'【時計】入力欄'!G399&amp;" "),IF('【時計】入力欄'!H399="","",'【時計】入力欄'!H399&amp;" "),IF('【時計】入力欄'!I399="","",'【時計】入力欄'!I399&amp;" "),IF('【時計】入力欄'!J399="","",'【時計】入力欄'!J399&amp;" "))</f>
        <v/>
      </c>
      <c r="E634" s="145" t="str">
        <f>IF('【時計】入力欄'!K399="","",'【時計】入力欄'!K399&amp;"g")</f>
        <v/>
      </c>
      <c r="F634" s="164" t="str">
        <f>IF('【時計】入力欄'!L399="","",'【時計】入力欄'!L399)</f>
        <v/>
      </c>
      <c r="G634" s="57" t="str">
        <f>IF('【時計】入力欄'!O399="","",'【時計】入力欄'!O399)</f>
        <v/>
      </c>
      <c r="H634" s="55"/>
      <c r="I634" s="58"/>
      <c r="J634" s="59"/>
      <c r="K634" s="60"/>
      <c r="L634" s="118"/>
    </row>
    <row r="635" spans="1:12" ht="45" customHeight="1">
      <c r="A635" s="139" t="s">
        <v>253</v>
      </c>
      <c r="B635" s="80" t="str">
        <f>IF('【時計】入力欄'!E400="","",'【時計】入力欄'!E400)</f>
        <v/>
      </c>
      <c r="C635" s="22" t="str">
        <f>IF('【時計】入力欄'!F400="","",'【時計】入力欄'!F400)</f>
        <v/>
      </c>
      <c r="D635" s="159" t="str">
        <f>CONCATENATE(IF('【時計】入力欄'!G400="","",'【時計】入力欄'!G400&amp;" "),IF('【時計】入力欄'!H400="","",'【時計】入力欄'!H400&amp;" "),IF('【時計】入力欄'!I400="","",'【時計】入力欄'!I400&amp;" "),IF('【時計】入力欄'!J400="","",'【時計】入力欄'!J400&amp;" "))</f>
        <v/>
      </c>
      <c r="E635" s="141" t="str">
        <f>IF('【時計】入力欄'!K400="","",'【時計】入力欄'!K400&amp;"g")</f>
        <v/>
      </c>
      <c r="F635" s="163" t="str">
        <f>IF('【時計】入力欄'!L400="","",'【時計】入力欄'!L400)</f>
        <v/>
      </c>
      <c r="G635" s="44" t="str">
        <f>IF('【時計】入力欄'!O400="","",'【時計】入力欄'!O400)</f>
        <v/>
      </c>
      <c r="H635" s="15"/>
      <c r="I635" s="14"/>
      <c r="J635" s="131"/>
      <c r="L635" s="118"/>
    </row>
    <row r="636" spans="1:12" s="61" customFormat="1" ht="45" customHeight="1">
      <c r="A636" s="143" t="s">
        <v>254</v>
      </c>
      <c r="B636" s="53" t="str">
        <f>IF('【時計】入力欄'!E401="","",'【時計】入力欄'!E401)</f>
        <v/>
      </c>
      <c r="C636" s="54" t="str">
        <f>IF('【時計】入力欄'!F401="","",'【時計】入力欄'!F401)</f>
        <v/>
      </c>
      <c r="D636" s="160" t="str">
        <f>CONCATENATE(IF('【時計】入力欄'!G401="","",'【時計】入力欄'!G401&amp;" "),IF('【時計】入力欄'!H401="","",'【時計】入力欄'!H401&amp;" "),IF('【時計】入力欄'!I401="","",'【時計】入力欄'!I401&amp;" "),IF('【時計】入力欄'!J401="","",'【時計】入力欄'!J401&amp;" "))</f>
        <v/>
      </c>
      <c r="E636" s="145" t="str">
        <f>IF('【時計】入力欄'!K401="","",'【時計】入力欄'!K401&amp;"g")</f>
        <v/>
      </c>
      <c r="F636" s="164" t="str">
        <f>IF('【時計】入力欄'!L401="","",'【時計】入力欄'!L401)</f>
        <v/>
      </c>
      <c r="G636" s="57" t="str">
        <f>IF('【時計】入力欄'!O401="","",'【時計】入力欄'!O401)</f>
        <v/>
      </c>
      <c r="H636" s="55"/>
      <c r="I636" s="58"/>
      <c r="J636" s="59"/>
      <c r="K636" s="60"/>
      <c r="L636" s="118"/>
    </row>
    <row r="637" spans="1:12" ht="45" customHeight="1">
      <c r="A637" s="139" t="s">
        <v>255</v>
      </c>
      <c r="B637" s="80" t="str">
        <f>IF('【時計】入力欄'!E402="","",'【時計】入力欄'!E402)</f>
        <v/>
      </c>
      <c r="C637" s="22" t="str">
        <f>IF('【時計】入力欄'!F402="","",'【時計】入力欄'!F402)</f>
        <v/>
      </c>
      <c r="D637" s="159" t="str">
        <f>CONCATENATE(IF('【時計】入力欄'!G402="","",'【時計】入力欄'!G402&amp;" "),IF('【時計】入力欄'!H402="","",'【時計】入力欄'!H402&amp;" "),IF('【時計】入力欄'!I402="","",'【時計】入力欄'!I402&amp;" "),IF('【時計】入力欄'!J402="","",'【時計】入力欄'!J402&amp;" "))</f>
        <v/>
      </c>
      <c r="E637" s="141" t="str">
        <f>IF('【時計】入力欄'!K402="","",'【時計】入力欄'!K402&amp;"g")</f>
        <v/>
      </c>
      <c r="F637" s="163" t="str">
        <f>IF('【時計】入力欄'!L402="","",'【時計】入力欄'!L402)</f>
        <v/>
      </c>
      <c r="G637" s="44" t="str">
        <f>IF('【時計】入力欄'!O402="","",'【時計】入力欄'!O402)</f>
        <v/>
      </c>
      <c r="H637" s="15"/>
      <c r="I637" s="14"/>
      <c r="J637" s="131"/>
      <c r="L637" s="118"/>
    </row>
    <row r="638" spans="1:12" s="61" customFormat="1" ht="45" customHeight="1">
      <c r="A638" s="143" t="s">
        <v>256</v>
      </c>
      <c r="B638" s="53" t="str">
        <f>IF('【時計】入力欄'!E403="","",'【時計】入力欄'!E403)</f>
        <v/>
      </c>
      <c r="C638" s="54" t="str">
        <f>IF('【時計】入力欄'!F403="","",'【時計】入力欄'!F403)</f>
        <v/>
      </c>
      <c r="D638" s="160" t="str">
        <f>CONCATENATE(IF('【時計】入力欄'!G403="","",'【時計】入力欄'!G403&amp;" "),IF('【時計】入力欄'!H403="","",'【時計】入力欄'!H403&amp;" "),IF('【時計】入力欄'!I403="","",'【時計】入力欄'!I403&amp;" "),IF('【時計】入力欄'!J403="","",'【時計】入力欄'!J403&amp;" "))</f>
        <v/>
      </c>
      <c r="E638" s="145" t="str">
        <f>IF('【時計】入力欄'!K403="","",'【時計】入力欄'!K403&amp;"g")</f>
        <v/>
      </c>
      <c r="F638" s="164" t="str">
        <f>IF('【時計】入力欄'!L403="","",'【時計】入力欄'!L403)</f>
        <v/>
      </c>
      <c r="G638" s="57" t="str">
        <f>IF('【時計】入力欄'!O403="","",'【時計】入力欄'!O403)</f>
        <v/>
      </c>
      <c r="H638" s="55"/>
      <c r="I638" s="58"/>
      <c r="J638" s="59"/>
      <c r="K638" s="60"/>
      <c r="L638" s="118"/>
    </row>
    <row r="639" spans="1:12" ht="45" customHeight="1">
      <c r="A639" s="139" t="s">
        <v>257</v>
      </c>
      <c r="B639" s="80" t="str">
        <f>IF('【時計】入力欄'!E404="","",'【時計】入力欄'!E404)</f>
        <v/>
      </c>
      <c r="C639" s="22" t="str">
        <f>IF('【時計】入力欄'!F404="","",'【時計】入力欄'!F404)</f>
        <v/>
      </c>
      <c r="D639" s="159" t="str">
        <f>CONCATENATE(IF('【時計】入力欄'!G404="","",'【時計】入力欄'!G404&amp;" "),IF('【時計】入力欄'!H404="","",'【時計】入力欄'!H404&amp;" "),IF('【時計】入力欄'!I404="","",'【時計】入力欄'!I404&amp;" "),IF('【時計】入力欄'!J404="","",'【時計】入力欄'!J404&amp;" "))</f>
        <v/>
      </c>
      <c r="E639" s="141" t="str">
        <f>IF('【時計】入力欄'!K404="","",'【時計】入力欄'!K404&amp;"g")</f>
        <v/>
      </c>
      <c r="F639" s="163" t="str">
        <f>IF('【時計】入力欄'!L404="","",'【時計】入力欄'!L404)</f>
        <v/>
      </c>
      <c r="G639" s="44" t="str">
        <f>IF('【時計】入力欄'!O404="","",'【時計】入力欄'!O404)</f>
        <v/>
      </c>
      <c r="H639" s="15"/>
      <c r="I639" s="14"/>
      <c r="J639" s="131"/>
      <c r="L639" s="118"/>
    </row>
    <row r="640" spans="1:12" s="61" customFormat="1" ht="45" customHeight="1" thickBot="1">
      <c r="A640" s="147" t="s">
        <v>258</v>
      </c>
      <c r="B640" s="62" t="str">
        <f>IF('【時計】入力欄'!E405="","",'【時計】入力欄'!E405)</f>
        <v/>
      </c>
      <c r="C640" s="63" t="str">
        <f>IF('【時計】入力欄'!F405="","",'【時計】入力欄'!F405)</f>
        <v/>
      </c>
      <c r="D640" s="161" t="str">
        <f>CONCATENATE(IF('【時計】入力欄'!G405="","",'【時計】入力欄'!G405&amp;" "),IF('【時計】入力欄'!H405="","",'【時計】入力欄'!H405&amp;" "),IF('【時計】入力欄'!I405="","",'【時計】入力欄'!I405&amp;" "),IF('【時計】入力欄'!J405="","",'【時計】入力欄'!J405&amp;" "))</f>
        <v/>
      </c>
      <c r="E640" s="149" t="str">
        <f>IF('【時計】入力欄'!K405="","",'【時計】入力欄'!K405&amp;"g")</f>
        <v/>
      </c>
      <c r="F640" s="165" t="str">
        <f>IF('【時計】入力欄'!L405="","",'【時計】入力欄'!L405)</f>
        <v/>
      </c>
      <c r="G640" s="57" t="str">
        <f>IF('【時計】入力欄'!O405="","",'【時計】入力欄'!O405)</f>
        <v/>
      </c>
      <c r="H640" s="55"/>
      <c r="I640" s="58"/>
      <c r="J640" s="59"/>
      <c r="K640" s="60"/>
      <c r="L640" s="118"/>
    </row>
    <row r="641" spans="6:10" ht="15">
      <c r="F641" s="65"/>
      <c r="G641" s="28"/>
      <c r="H641" s="28"/>
      <c r="I641" s="28"/>
      <c r="J641" s="131"/>
    </row>
    <row r="642" spans="1:10" ht="14.4">
      <c r="A642" s="157" t="s">
        <v>279</v>
      </c>
      <c r="B642" s="199" t="str">
        <f>CONCATENATE("出品表　（　",'【時計】入力欄'!I$3,"APREオークション　時計）")</f>
        <v>出品表　（　APREオークション　時計）</v>
      </c>
      <c r="C642" s="199"/>
      <c r="D642" s="199"/>
      <c r="J642" s="131"/>
    </row>
    <row r="643" spans="6:10" ht="3.75" customHeight="1" thickBot="1">
      <c r="F643" s="114"/>
      <c r="G643" s="114"/>
      <c r="H643" s="114"/>
      <c r="I643" s="114"/>
      <c r="J643" s="131"/>
    </row>
    <row r="644" spans="1:10" ht="33.75" customHeight="1" thickBot="1">
      <c r="A644" s="133"/>
      <c r="B644" s="130" t="s">
        <v>244</v>
      </c>
      <c r="C644" s="184" t="str">
        <f>IF('【時計】入力欄'!C406="","",'【時計】入力欄'!C406)</f>
        <v/>
      </c>
      <c r="D644" s="134" t="s">
        <v>20</v>
      </c>
      <c r="E644" s="135"/>
      <c r="F644" s="115" t="s">
        <v>208</v>
      </c>
      <c r="G644" s="195" t="str">
        <f>IF('【時計】入力欄'!C$3="","",'【時計】入力欄'!C$3)</f>
        <v/>
      </c>
      <c r="H644" s="196"/>
      <c r="I644" s="197"/>
      <c r="J644" s="131"/>
    </row>
    <row r="645" spans="1:10" ht="5.25" customHeight="1" thickBot="1">
      <c r="A645" s="47"/>
      <c r="B645" s="45"/>
      <c r="G645" s="81"/>
      <c r="H645" s="81"/>
      <c r="I645" s="39"/>
      <c r="J645" s="131"/>
    </row>
    <row r="646" spans="1:10" ht="45" customHeight="1">
      <c r="A646" s="48" t="s">
        <v>2</v>
      </c>
      <c r="B646" s="49" t="s">
        <v>7</v>
      </c>
      <c r="C646" s="49" t="s">
        <v>21</v>
      </c>
      <c r="D646" s="137" t="s">
        <v>6</v>
      </c>
      <c r="E646" s="49" t="s">
        <v>280</v>
      </c>
      <c r="F646" s="51" t="s">
        <v>292</v>
      </c>
      <c r="G646" s="208" t="s">
        <v>302</v>
      </c>
      <c r="H646" s="158" t="s">
        <v>281</v>
      </c>
      <c r="I646" s="23"/>
      <c r="J646" s="131"/>
    </row>
    <row r="647" spans="1:12" ht="45" customHeight="1">
      <c r="A647" s="139" t="s">
        <v>249</v>
      </c>
      <c r="B647" s="80" t="str">
        <f>IF('【時計】入力欄'!E406="","",'【時計】入力欄'!E406)</f>
        <v/>
      </c>
      <c r="C647" s="22" t="str">
        <f>IF('【時計】入力欄'!F406="","",'【時計】入力欄'!F406)</f>
        <v/>
      </c>
      <c r="D647" s="159" t="str">
        <f>CONCATENATE(IF('【時計】入力欄'!G406="","",'【時計】入力欄'!G406&amp;" "),IF('【時計】入力欄'!H406="","",'【時計】入力欄'!H406&amp;" "),IF('【時計】入力欄'!I406="","",'【時計】入力欄'!I406&amp;" "),IF('【時計】入力欄'!J406="","",'【時計】入力欄'!J406&amp;" "))</f>
        <v/>
      </c>
      <c r="E647" s="141" t="str">
        <f>IF('【時計】入力欄'!K406="","",'【時計】入力欄'!K406&amp;"g")</f>
        <v/>
      </c>
      <c r="F647" s="163" t="str">
        <f>IF('【時計】入力欄'!L406="","",'【時計】入力欄'!L406)</f>
        <v/>
      </c>
      <c r="G647" s="44" t="str">
        <f>IF('【時計】入力欄'!O406="","",'【時計】入力欄'!O406)</f>
        <v/>
      </c>
      <c r="H647" s="15"/>
      <c r="I647" s="14"/>
      <c r="J647" s="131"/>
      <c r="L647" s="118"/>
    </row>
    <row r="648" spans="1:12" s="61" customFormat="1" ht="45" customHeight="1">
      <c r="A648" s="143" t="s">
        <v>250</v>
      </c>
      <c r="B648" s="53" t="str">
        <f>IF('【時計】入力欄'!E407="","",'【時計】入力欄'!E407)</f>
        <v/>
      </c>
      <c r="C648" s="54" t="str">
        <f>IF('【時計】入力欄'!F407="","",'【時計】入力欄'!F407)</f>
        <v/>
      </c>
      <c r="D648" s="160" t="str">
        <f>CONCATENATE(IF('【時計】入力欄'!G407="","",'【時計】入力欄'!G407&amp;" "),IF('【時計】入力欄'!H407="","",'【時計】入力欄'!H407&amp;" "),IF('【時計】入力欄'!I407="","",'【時計】入力欄'!I407&amp;" "),IF('【時計】入力欄'!J407="","",'【時計】入力欄'!J407&amp;" "))</f>
        <v/>
      </c>
      <c r="E648" s="145" t="str">
        <f>IF('【時計】入力欄'!K407="","",'【時計】入力欄'!K407&amp;"g")</f>
        <v/>
      </c>
      <c r="F648" s="164" t="str">
        <f>IF('【時計】入力欄'!L407="","",'【時計】入力欄'!L407)</f>
        <v/>
      </c>
      <c r="G648" s="57" t="str">
        <f>IF('【時計】入力欄'!O407="","",'【時計】入力欄'!O407)</f>
        <v/>
      </c>
      <c r="H648" s="55"/>
      <c r="I648" s="58"/>
      <c r="J648" s="59"/>
      <c r="K648" s="60"/>
      <c r="L648" s="118"/>
    </row>
    <row r="649" spans="1:12" ht="45" customHeight="1">
      <c r="A649" s="139" t="s">
        <v>251</v>
      </c>
      <c r="B649" s="80" t="str">
        <f>IF('【時計】入力欄'!E408="","",'【時計】入力欄'!E408)</f>
        <v/>
      </c>
      <c r="C649" s="22" t="str">
        <f>IF('【時計】入力欄'!F408="","",'【時計】入力欄'!F408)</f>
        <v/>
      </c>
      <c r="D649" s="159" t="str">
        <f>CONCATENATE(IF('【時計】入力欄'!G408="","",'【時計】入力欄'!G408&amp;" "),IF('【時計】入力欄'!H408="","",'【時計】入力欄'!H408&amp;" "),IF('【時計】入力欄'!I408="","",'【時計】入力欄'!I408&amp;" "),IF('【時計】入力欄'!J408="","",'【時計】入力欄'!J408&amp;" "))</f>
        <v/>
      </c>
      <c r="E649" s="141" t="str">
        <f>IF('【時計】入力欄'!K408="","",'【時計】入力欄'!K408&amp;"g")</f>
        <v/>
      </c>
      <c r="F649" s="163" t="str">
        <f>IF('【時計】入力欄'!L408="","",'【時計】入力欄'!L408)</f>
        <v/>
      </c>
      <c r="G649" s="44" t="str">
        <f>IF('【時計】入力欄'!O408="","",'【時計】入力欄'!O408)</f>
        <v/>
      </c>
      <c r="H649" s="15"/>
      <c r="I649" s="14"/>
      <c r="J649" s="131"/>
      <c r="L649" s="118"/>
    </row>
    <row r="650" spans="1:12" s="61" customFormat="1" ht="45" customHeight="1">
      <c r="A650" s="143" t="s">
        <v>252</v>
      </c>
      <c r="B650" s="53" t="str">
        <f>IF('【時計】入力欄'!E409="","",'【時計】入力欄'!E409)</f>
        <v/>
      </c>
      <c r="C650" s="54" t="str">
        <f>IF('【時計】入力欄'!F409="","",'【時計】入力欄'!F409)</f>
        <v/>
      </c>
      <c r="D650" s="160" t="str">
        <f>CONCATENATE(IF('【時計】入力欄'!G409="","",'【時計】入力欄'!G409&amp;" "),IF('【時計】入力欄'!H409="","",'【時計】入力欄'!H409&amp;" "),IF('【時計】入力欄'!I409="","",'【時計】入力欄'!I409&amp;" "),IF('【時計】入力欄'!J409="","",'【時計】入力欄'!J409&amp;" "))</f>
        <v/>
      </c>
      <c r="E650" s="145" t="str">
        <f>IF('【時計】入力欄'!K409="","",'【時計】入力欄'!K409&amp;"g")</f>
        <v/>
      </c>
      <c r="F650" s="164" t="str">
        <f>IF('【時計】入力欄'!L409="","",'【時計】入力欄'!L409)</f>
        <v/>
      </c>
      <c r="G650" s="57" t="str">
        <f>IF('【時計】入力欄'!O409="","",'【時計】入力欄'!O409)</f>
        <v/>
      </c>
      <c r="H650" s="55"/>
      <c r="I650" s="58"/>
      <c r="J650" s="59"/>
      <c r="K650" s="60"/>
      <c r="L650" s="118"/>
    </row>
    <row r="651" spans="1:12" ht="45" customHeight="1">
      <c r="A651" s="139" t="s">
        <v>253</v>
      </c>
      <c r="B651" s="80" t="str">
        <f>IF('【時計】入力欄'!E410="","",'【時計】入力欄'!E410)</f>
        <v/>
      </c>
      <c r="C651" s="22" t="str">
        <f>IF('【時計】入力欄'!F410="","",'【時計】入力欄'!F410)</f>
        <v/>
      </c>
      <c r="D651" s="159" t="str">
        <f>CONCATENATE(IF('【時計】入力欄'!G410="","",'【時計】入力欄'!G410&amp;" "),IF('【時計】入力欄'!H410="","",'【時計】入力欄'!H410&amp;" "),IF('【時計】入力欄'!I410="","",'【時計】入力欄'!I410&amp;" "),IF('【時計】入力欄'!J410="","",'【時計】入力欄'!J410&amp;" "))</f>
        <v/>
      </c>
      <c r="E651" s="141" t="str">
        <f>IF('【時計】入力欄'!K410="","",'【時計】入力欄'!K410&amp;"g")</f>
        <v/>
      </c>
      <c r="F651" s="163" t="str">
        <f>IF('【時計】入力欄'!L410="","",'【時計】入力欄'!L410)</f>
        <v/>
      </c>
      <c r="G651" s="44" t="str">
        <f>IF('【時計】入力欄'!O410="","",'【時計】入力欄'!O410)</f>
        <v/>
      </c>
      <c r="H651" s="15"/>
      <c r="I651" s="14"/>
      <c r="J651" s="131"/>
      <c r="L651" s="118"/>
    </row>
    <row r="652" spans="1:12" s="61" customFormat="1" ht="45" customHeight="1">
      <c r="A652" s="143" t="s">
        <v>254</v>
      </c>
      <c r="B652" s="53" t="str">
        <f>IF('【時計】入力欄'!E411="","",'【時計】入力欄'!E411)</f>
        <v/>
      </c>
      <c r="C652" s="54" t="str">
        <f>IF('【時計】入力欄'!F411="","",'【時計】入力欄'!F411)</f>
        <v/>
      </c>
      <c r="D652" s="160" t="str">
        <f>CONCATENATE(IF('【時計】入力欄'!G411="","",'【時計】入力欄'!G411&amp;" "),IF('【時計】入力欄'!H411="","",'【時計】入力欄'!H411&amp;" "),IF('【時計】入力欄'!I411="","",'【時計】入力欄'!I411&amp;" "),IF('【時計】入力欄'!J411="","",'【時計】入力欄'!J411&amp;" "))</f>
        <v/>
      </c>
      <c r="E652" s="145" t="str">
        <f>IF('【時計】入力欄'!K411="","",'【時計】入力欄'!K411&amp;"g")</f>
        <v/>
      </c>
      <c r="F652" s="164" t="str">
        <f>IF('【時計】入力欄'!L411="","",'【時計】入力欄'!L411)</f>
        <v/>
      </c>
      <c r="G652" s="57" t="str">
        <f>IF('【時計】入力欄'!O411="","",'【時計】入力欄'!O411)</f>
        <v/>
      </c>
      <c r="H652" s="55"/>
      <c r="I652" s="58"/>
      <c r="J652" s="59"/>
      <c r="K652" s="60"/>
      <c r="L652" s="118"/>
    </row>
    <row r="653" spans="1:12" ht="45" customHeight="1">
      <c r="A653" s="139" t="s">
        <v>255</v>
      </c>
      <c r="B653" s="80" t="str">
        <f>IF('【時計】入力欄'!E412="","",'【時計】入力欄'!E412)</f>
        <v/>
      </c>
      <c r="C653" s="22" t="str">
        <f>IF('【時計】入力欄'!F412="","",'【時計】入力欄'!F412)</f>
        <v/>
      </c>
      <c r="D653" s="159" t="str">
        <f>CONCATENATE(IF('【時計】入力欄'!G412="","",'【時計】入力欄'!G412&amp;" "),IF('【時計】入力欄'!H412="","",'【時計】入力欄'!H412&amp;" "),IF('【時計】入力欄'!I412="","",'【時計】入力欄'!I412&amp;" "),IF('【時計】入力欄'!J412="","",'【時計】入力欄'!J412&amp;" "))</f>
        <v/>
      </c>
      <c r="E653" s="141" t="str">
        <f>IF('【時計】入力欄'!K412="","",'【時計】入力欄'!K412&amp;"g")</f>
        <v/>
      </c>
      <c r="F653" s="163" t="str">
        <f>IF('【時計】入力欄'!L412="","",'【時計】入力欄'!L412)</f>
        <v/>
      </c>
      <c r="G653" s="44" t="str">
        <f>IF('【時計】入力欄'!O412="","",'【時計】入力欄'!O412)</f>
        <v/>
      </c>
      <c r="H653" s="15"/>
      <c r="I653" s="14"/>
      <c r="J653" s="131"/>
      <c r="L653" s="118"/>
    </row>
    <row r="654" spans="1:12" s="61" customFormat="1" ht="45" customHeight="1">
      <c r="A654" s="143" t="s">
        <v>256</v>
      </c>
      <c r="B654" s="53" t="str">
        <f>IF('【時計】入力欄'!E413="","",'【時計】入力欄'!E413)</f>
        <v/>
      </c>
      <c r="C654" s="54" t="str">
        <f>IF('【時計】入力欄'!F413="","",'【時計】入力欄'!F413)</f>
        <v/>
      </c>
      <c r="D654" s="160" t="str">
        <f>CONCATENATE(IF('【時計】入力欄'!G413="","",'【時計】入力欄'!G413&amp;" "),IF('【時計】入力欄'!H413="","",'【時計】入力欄'!H413&amp;" "),IF('【時計】入力欄'!I413="","",'【時計】入力欄'!I413&amp;" "),IF('【時計】入力欄'!J413="","",'【時計】入力欄'!J413&amp;" "))</f>
        <v/>
      </c>
      <c r="E654" s="145" t="str">
        <f>IF('【時計】入力欄'!K413="","",'【時計】入力欄'!K413&amp;"g")</f>
        <v/>
      </c>
      <c r="F654" s="164" t="str">
        <f>IF('【時計】入力欄'!L413="","",'【時計】入力欄'!L413)</f>
        <v/>
      </c>
      <c r="G654" s="57" t="str">
        <f>IF('【時計】入力欄'!O413="","",'【時計】入力欄'!O413)</f>
        <v/>
      </c>
      <c r="H654" s="55"/>
      <c r="I654" s="58"/>
      <c r="J654" s="59"/>
      <c r="K654" s="60"/>
      <c r="L654" s="118"/>
    </row>
    <row r="655" spans="1:12" ht="45" customHeight="1">
      <c r="A655" s="139" t="s">
        <v>257</v>
      </c>
      <c r="B655" s="80" t="str">
        <f>IF('【時計】入力欄'!E414="","",'【時計】入力欄'!E414)</f>
        <v/>
      </c>
      <c r="C655" s="22" t="str">
        <f>IF('【時計】入力欄'!F414="","",'【時計】入力欄'!F414)</f>
        <v/>
      </c>
      <c r="D655" s="159" t="str">
        <f>CONCATENATE(IF('【時計】入力欄'!G414="","",'【時計】入力欄'!G414&amp;" "),IF('【時計】入力欄'!H414="","",'【時計】入力欄'!H414&amp;" "),IF('【時計】入力欄'!I414="","",'【時計】入力欄'!I414&amp;" "),IF('【時計】入力欄'!J414="","",'【時計】入力欄'!J414&amp;" "))</f>
        <v/>
      </c>
      <c r="E655" s="141" t="str">
        <f>IF('【時計】入力欄'!K414="","",'【時計】入力欄'!K414&amp;"g")</f>
        <v/>
      </c>
      <c r="F655" s="163" t="str">
        <f>IF('【時計】入力欄'!L414="","",'【時計】入力欄'!L414)</f>
        <v/>
      </c>
      <c r="G655" s="44" t="str">
        <f>IF('【時計】入力欄'!O414="","",'【時計】入力欄'!O414)</f>
        <v/>
      </c>
      <c r="H655" s="15"/>
      <c r="I655" s="14"/>
      <c r="J655" s="131"/>
      <c r="L655" s="118"/>
    </row>
    <row r="656" spans="1:12" s="61" customFormat="1" ht="45" customHeight="1" thickBot="1">
      <c r="A656" s="147" t="s">
        <v>258</v>
      </c>
      <c r="B656" s="62" t="str">
        <f>IF('【時計】入力欄'!E415="","",'【時計】入力欄'!E415)</f>
        <v/>
      </c>
      <c r="C656" s="63" t="str">
        <f>IF('【時計】入力欄'!F415="","",'【時計】入力欄'!F415)</f>
        <v/>
      </c>
      <c r="D656" s="161" t="str">
        <f>CONCATENATE(IF('【時計】入力欄'!G415="","",'【時計】入力欄'!G415&amp;" "),IF('【時計】入力欄'!H415="","",'【時計】入力欄'!H415&amp;" "),IF('【時計】入力欄'!I415="","",'【時計】入力欄'!I415&amp;" "),IF('【時計】入力欄'!J415="","",'【時計】入力欄'!J415&amp;" "))</f>
        <v/>
      </c>
      <c r="E656" s="149" t="str">
        <f>IF('【時計】入力欄'!K415="","",'【時計】入力欄'!K415&amp;"g")</f>
        <v/>
      </c>
      <c r="F656" s="165" t="str">
        <f>IF('【時計】入力欄'!L415="","",'【時計】入力欄'!L415)</f>
        <v/>
      </c>
      <c r="G656" s="57" t="str">
        <f>IF('【時計】入力欄'!O415="","",'【時計】入力欄'!O415)</f>
        <v/>
      </c>
      <c r="H656" s="55"/>
      <c r="I656" s="58"/>
      <c r="J656" s="59"/>
      <c r="K656" s="60"/>
      <c r="L656" s="118"/>
    </row>
    <row r="657" spans="6:10" ht="20.25" customHeight="1">
      <c r="F657" s="65"/>
      <c r="G657" s="28"/>
      <c r="H657" s="28"/>
      <c r="I657" s="28"/>
      <c r="J657" s="131"/>
    </row>
    <row r="658" spans="1:10" ht="14.4">
      <c r="A658" s="157" t="s">
        <v>279</v>
      </c>
      <c r="B658" s="199" t="str">
        <f>CONCATENATE("出品表　（　",'【時計】入力欄'!I$3,"APREオークション　時計）")</f>
        <v>出品表　（　APREオークション　時計）</v>
      </c>
      <c r="C658" s="199"/>
      <c r="D658" s="199"/>
      <c r="J658" s="131"/>
    </row>
    <row r="659" spans="6:10" ht="3.75" customHeight="1" thickBot="1">
      <c r="F659" s="114"/>
      <c r="G659" s="114"/>
      <c r="H659" s="114"/>
      <c r="I659" s="114"/>
      <c r="J659" s="131"/>
    </row>
    <row r="660" spans="1:10" ht="33.75" customHeight="1" thickBot="1">
      <c r="A660" s="133"/>
      <c r="B660" s="130" t="s">
        <v>244</v>
      </c>
      <c r="C660" s="184" t="str">
        <f>IF('【時計】入力欄'!C416="","",'【時計】入力欄'!C416)</f>
        <v/>
      </c>
      <c r="D660" s="134" t="s">
        <v>20</v>
      </c>
      <c r="E660" s="135"/>
      <c r="F660" s="115" t="s">
        <v>208</v>
      </c>
      <c r="G660" s="195" t="str">
        <f>IF('【時計】入力欄'!C$3="","",'【時計】入力欄'!C$3)</f>
        <v/>
      </c>
      <c r="H660" s="196"/>
      <c r="I660" s="197"/>
      <c r="J660" s="131"/>
    </row>
    <row r="661" spans="1:10" ht="5.25" customHeight="1" thickBot="1">
      <c r="A661" s="47"/>
      <c r="B661" s="45"/>
      <c r="G661" s="81"/>
      <c r="H661" s="81"/>
      <c r="I661" s="39"/>
      <c r="J661" s="131"/>
    </row>
    <row r="662" spans="1:10" ht="45" customHeight="1">
      <c r="A662" s="48" t="s">
        <v>2</v>
      </c>
      <c r="B662" s="49" t="s">
        <v>7</v>
      </c>
      <c r="C662" s="49" t="s">
        <v>21</v>
      </c>
      <c r="D662" s="137" t="s">
        <v>6</v>
      </c>
      <c r="E662" s="49" t="s">
        <v>280</v>
      </c>
      <c r="F662" s="51" t="s">
        <v>292</v>
      </c>
      <c r="G662" s="208" t="s">
        <v>302</v>
      </c>
      <c r="H662" s="158" t="s">
        <v>281</v>
      </c>
      <c r="I662" s="23"/>
      <c r="J662" s="131"/>
    </row>
    <row r="663" spans="1:12" ht="45" customHeight="1">
      <c r="A663" s="139" t="s">
        <v>249</v>
      </c>
      <c r="B663" s="80" t="str">
        <f>IF('【時計】入力欄'!E416="","",'【時計】入力欄'!E416)</f>
        <v/>
      </c>
      <c r="C663" s="22" t="str">
        <f>IF('【時計】入力欄'!F416="","",'【時計】入力欄'!F416)</f>
        <v/>
      </c>
      <c r="D663" s="159" t="str">
        <f>CONCATENATE(IF('【時計】入力欄'!G416="","",'【時計】入力欄'!G416&amp;" "),IF('【時計】入力欄'!H416="","",'【時計】入力欄'!H416&amp;" "),IF('【時計】入力欄'!I416="","",'【時計】入力欄'!I416&amp;" "),IF('【時計】入力欄'!J416="","",'【時計】入力欄'!J416&amp;" "))</f>
        <v/>
      </c>
      <c r="E663" s="141" t="str">
        <f>IF('【時計】入力欄'!K416="","",'【時計】入力欄'!K416&amp;"g")</f>
        <v/>
      </c>
      <c r="F663" s="163" t="str">
        <f>IF('【時計】入力欄'!L416="","",'【時計】入力欄'!L416)</f>
        <v/>
      </c>
      <c r="G663" s="44" t="str">
        <f>IF('【時計】入力欄'!O416="","",'【時計】入力欄'!O416)</f>
        <v/>
      </c>
      <c r="H663" s="15"/>
      <c r="I663" s="14"/>
      <c r="J663" s="131"/>
      <c r="L663" s="118"/>
    </row>
    <row r="664" spans="1:12" s="61" customFormat="1" ht="45" customHeight="1">
      <c r="A664" s="143" t="s">
        <v>250</v>
      </c>
      <c r="B664" s="53" t="str">
        <f>IF('【時計】入力欄'!E417="","",'【時計】入力欄'!E417)</f>
        <v/>
      </c>
      <c r="C664" s="54" t="str">
        <f>IF('【時計】入力欄'!F417="","",'【時計】入力欄'!F417)</f>
        <v/>
      </c>
      <c r="D664" s="160" t="str">
        <f>CONCATENATE(IF('【時計】入力欄'!G417="","",'【時計】入力欄'!G417&amp;" "),IF('【時計】入力欄'!H417="","",'【時計】入力欄'!H417&amp;" "),IF('【時計】入力欄'!I417="","",'【時計】入力欄'!I417&amp;" "),IF('【時計】入力欄'!J417="","",'【時計】入力欄'!J417&amp;" "))</f>
        <v/>
      </c>
      <c r="E664" s="145" t="str">
        <f>IF('【時計】入力欄'!K417="","",'【時計】入力欄'!K417&amp;"g")</f>
        <v/>
      </c>
      <c r="F664" s="164" t="str">
        <f>IF('【時計】入力欄'!L417="","",'【時計】入力欄'!L417)</f>
        <v/>
      </c>
      <c r="G664" s="57" t="str">
        <f>IF('【時計】入力欄'!O417="","",'【時計】入力欄'!O417)</f>
        <v/>
      </c>
      <c r="H664" s="55"/>
      <c r="I664" s="58"/>
      <c r="J664" s="59"/>
      <c r="K664" s="60"/>
      <c r="L664" s="118"/>
    </row>
    <row r="665" spans="1:12" ht="45" customHeight="1">
      <c r="A665" s="139" t="s">
        <v>251</v>
      </c>
      <c r="B665" s="80" t="str">
        <f>IF('【時計】入力欄'!E418="","",'【時計】入力欄'!E418)</f>
        <v/>
      </c>
      <c r="C665" s="22" t="str">
        <f>IF('【時計】入力欄'!F418="","",'【時計】入力欄'!F418)</f>
        <v/>
      </c>
      <c r="D665" s="159" t="str">
        <f>CONCATENATE(IF('【時計】入力欄'!G418="","",'【時計】入力欄'!G418&amp;" "),IF('【時計】入力欄'!H418="","",'【時計】入力欄'!H418&amp;" "),IF('【時計】入力欄'!I418="","",'【時計】入力欄'!I418&amp;" "),IF('【時計】入力欄'!J418="","",'【時計】入力欄'!J418&amp;" "))</f>
        <v/>
      </c>
      <c r="E665" s="141" t="str">
        <f>IF('【時計】入力欄'!K418="","",'【時計】入力欄'!K418&amp;"g")</f>
        <v/>
      </c>
      <c r="F665" s="163" t="str">
        <f>IF('【時計】入力欄'!L418="","",'【時計】入力欄'!L418)</f>
        <v/>
      </c>
      <c r="G665" s="44" t="str">
        <f>IF('【時計】入力欄'!O418="","",'【時計】入力欄'!O418)</f>
        <v/>
      </c>
      <c r="H665" s="15"/>
      <c r="I665" s="14"/>
      <c r="J665" s="131"/>
      <c r="L665" s="118"/>
    </row>
    <row r="666" spans="1:12" s="61" customFormat="1" ht="45" customHeight="1">
      <c r="A666" s="143" t="s">
        <v>252</v>
      </c>
      <c r="B666" s="53" t="str">
        <f>IF('【時計】入力欄'!E419="","",'【時計】入力欄'!E419)</f>
        <v/>
      </c>
      <c r="C666" s="54" t="str">
        <f>IF('【時計】入力欄'!F419="","",'【時計】入力欄'!F419)</f>
        <v/>
      </c>
      <c r="D666" s="160" t="str">
        <f>CONCATENATE(IF('【時計】入力欄'!G419="","",'【時計】入力欄'!G419&amp;" "),IF('【時計】入力欄'!H419="","",'【時計】入力欄'!H419&amp;" "),IF('【時計】入力欄'!I419="","",'【時計】入力欄'!I419&amp;" "),IF('【時計】入力欄'!J419="","",'【時計】入力欄'!J419&amp;" "))</f>
        <v/>
      </c>
      <c r="E666" s="145" t="str">
        <f>IF('【時計】入力欄'!K419="","",'【時計】入力欄'!K419&amp;"g")</f>
        <v/>
      </c>
      <c r="F666" s="164" t="str">
        <f>IF('【時計】入力欄'!L419="","",'【時計】入力欄'!L419)</f>
        <v/>
      </c>
      <c r="G666" s="57" t="str">
        <f>IF('【時計】入力欄'!O419="","",'【時計】入力欄'!O419)</f>
        <v/>
      </c>
      <c r="H666" s="55"/>
      <c r="I666" s="58"/>
      <c r="J666" s="59"/>
      <c r="K666" s="60"/>
      <c r="L666" s="118"/>
    </row>
    <row r="667" spans="1:12" ht="45" customHeight="1">
      <c r="A667" s="139" t="s">
        <v>253</v>
      </c>
      <c r="B667" s="80" t="str">
        <f>IF('【時計】入力欄'!E420="","",'【時計】入力欄'!E420)</f>
        <v/>
      </c>
      <c r="C667" s="22" t="str">
        <f>IF('【時計】入力欄'!F420="","",'【時計】入力欄'!F420)</f>
        <v/>
      </c>
      <c r="D667" s="159" t="str">
        <f>CONCATENATE(IF('【時計】入力欄'!G420="","",'【時計】入力欄'!G420&amp;" "),IF('【時計】入力欄'!H420="","",'【時計】入力欄'!H420&amp;" "),IF('【時計】入力欄'!I420="","",'【時計】入力欄'!I420&amp;" "),IF('【時計】入力欄'!J420="","",'【時計】入力欄'!J420&amp;" "))</f>
        <v/>
      </c>
      <c r="E667" s="141" t="str">
        <f>IF('【時計】入力欄'!K420="","",'【時計】入力欄'!K420&amp;"g")</f>
        <v/>
      </c>
      <c r="F667" s="163" t="str">
        <f>IF('【時計】入力欄'!L420="","",'【時計】入力欄'!L420)</f>
        <v/>
      </c>
      <c r="G667" s="44" t="str">
        <f>IF('【時計】入力欄'!O420="","",'【時計】入力欄'!O420)</f>
        <v/>
      </c>
      <c r="H667" s="15"/>
      <c r="I667" s="14"/>
      <c r="J667" s="131"/>
      <c r="L667" s="118"/>
    </row>
    <row r="668" spans="1:12" s="61" customFormat="1" ht="45" customHeight="1">
      <c r="A668" s="143" t="s">
        <v>254</v>
      </c>
      <c r="B668" s="53" t="str">
        <f>IF('【時計】入力欄'!E421="","",'【時計】入力欄'!E421)</f>
        <v/>
      </c>
      <c r="C668" s="54" t="str">
        <f>IF('【時計】入力欄'!F421="","",'【時計】入力欄'!F421)</f>
        <v/>
      </c>
      <c r="D668" s="160" t="str">
        <f>CONCATENATE(IF('【時計】入力欄'!G421="","",'【時計】入力欄'!G421&amp;" "),IF('【時計】入力欄'!H421="","",'【時計】入力欄'!H421&amp;" "),IF('【時計】入力欄'!I421="","",'【時計】入力欄'!I421&amp;" "),IF('【時計】入力欄'!J421="","",'【時計】入力欄'!J421&amp;" "))</f>
        <v/>
      </c>
      <c r="E668" s="145" t="str">
        <f>IF('【時計】入力欄'!K421="","",'【時計】入力欄'!K421&amp;"g")</f>
        <v/>
      </c>
      <c r="F668" s="164" t="str">
        <f>IF('【時計】入力欄'!L421="","",'【時計】入力欄'!L421)</f>
        <v/>
      </c>
      <c r="G668" s="57" t="str">
        <f>IF('【時計】入力欄'!O421="","",'【時計】入力欄'!O421)</f>
        <v/>
      </c>
      <c r="H668" s="55"/>
      <c r="I668" s="58"/>
      <c r="J668" s="59"/>
      <c r="K668" s="60"/>
      <c r="L668" s="118"/>
    </row>
    <row r="669" spans="1:12" ht="45" customHeight="1">
      <c r="A669" s="139" t="s">
        <v>255</v>
      </c>
      <c r="B669" s="80" t="str">
        <f>IF('【時計】入力欄'!E422="","",'【時計】入力欄'!E422)</f>
        <v/>
      </c>
      <c r="C669" s="22" t="str">
        <f>IF('【時計】入力欄'!F422="","",'【時計】入力欄'!F422)</f>
        <v/>
      </c>
      <c r="D669" s="159" t="str">
        <f>CONCATENATE(IF('【時計】入力欄'!G422="","",'【時計】入力欄'!G422&amp;" "),IF('【時計】入力欄'!H422="","",'【時計】入力欄'!H422&amp;" "),IF('【時計】入力欄'!I422="","",'【時計】入力欄'!I422&amp;" "),IF('【時計】入力欄'!J422="","",'【時計】入力欄'!J422&amp;" "))</f>
        <v/>
      </c>
      <c r="E669" s="141" t="str">
        <f>IF('【時計】入力欄'!K422="","",'【時計】入力欄'!K422&amp;"g")</f>
        <v/>
      </c>
      <c r="F669" s="163" t="str">
        <f>IF('【時計】入力欄'!L422="","",'【時計】入力欄'!L422)</f>
        <v/>
      </c>
      <c r="G669" s="44" t="str">
        <f>IF('【時計】入力欄'!O422="","",'【時計】入力欄'!O422)</f>
        <v/>
      </c>
      <c r="H669" s="15"/>
      <c r="I669" s="14"/>
      <c r="J669" s="131"/>
      <c r="L669" s="118"/>
    </row>
    <row r="670" spans="1:12" s="61" customFormat="1" ht="45" customHeight="1">
      <c r="A670" s="143" t="s">
        <v>256</v>
      </c>
      <c r="B670" s="53" t="str">
        <f>IF('【時計】入力欄'!E423="","",'【時計】入力欄'!E423)</f>
        <v/>
      </c>
      <c r="C670" s="54" t="str">
        <f>IF('【時計】入力欄'!F423="","",'【時計】入力欄'!F423)</f>
        <v/>
      </c>
      <c r="D670" s="160" t="str">
        <f>CONCATENATE(IF('【時計】入力欄'!G423="","",'【時計】入力欄'!G423&amp;" "),IF('【時計】入力欄'!H423="","",'【時計】入力欄'!H423&amp;" "),IF('【時計】入力欄'!I423="","",'【時計】入力欄'!I423&amp;" "),IF('【時計】入力欄'!J423="","",'【時計】入力欄'!J423&amp;" "))</f>
        <v/>
      </c>
      <c r="E670" s="145" t="str">
        <f>IF('【時計】入力欄'!K423="","",'【時計】入力欄'!K423&amp;"g")</f>
        <v/>
      </c>
      <c r="F670" s="164" t="str">
        <f>IF('【時計】入力欄'!L423="","",'【時計】入力欄'!L423)</f>
        <v/>
      </c>
      <c r="G670" s="57" t="str">
        <f>IF('【時計】入力欄'!O423="","",'【時計】入力欄'!O423)</f>
        <v/>
      </c>
      <c r="H670" s="55"/>
      <c r="I670" s="58"/>
      <c r="J670" s="59"/>
      <c r="K670" s="60"/>
      <c r="L670" s="118"/>
    </row>
    <row r="671" spans="1:12" ht="45" customHeight="1">
      <c r="A671" s="139" t="s">
        <v>257</v>
      </c>
      <c r="B671" s="80" t="str">
        <f>IF('【時計】入力欄'!E424="","",'【時計】入力欄'!E424)</f>
        <v/>
      </c>
      <c r="C671" s="22" t="str">
        <f>IF('【時計】入力欄'!F424="","",'【時計】入力欄'!F424)</f>
        <v/>
      </c>
      <c r="D671" s="159" t="str">
        <f>CONCATENATE(IF('【時計】入力欄'!G424="","",'【時計】入力欄'!G424&amp;" "),IF('【時計】入力欄'!H424="","",'【時計】入力欄'!H424&amp;" "),IF('【時計】入力欄'!I424="","",'【時計】入力欄'!I424&amp;" "),IF('【時計】入力欄'!J424="","",'【時計】入力欄'!J424&amp;" "))</f>
        <v/>
      </c>
      <c r="E671" s="141" t="str">
        <f>IF('【時計】入力欄'!K424="","",'【時計】入力欄'!K424&amp;"g")</f>
        <v/>
      </c>
      <c r="F671" s="163" t="str">
        <f>IF('【時計】入力欄'!L424="","",'【時計】入力欄'!L424)</f>
        <v/>
      </c>
      <c r="G671" s="44" t="str">
        <f>IF('【時計】入力欄'!O424="","",'【時計】入力欄'!O424)</f>
        <v/>
      </c>
      <c r="H671" s="15"/>
      <c r="I671" s="14"/>
      <c r="J671" s="131"/>
      <c r="L671" s="118"/>
    </row>
    <row r="672" spans="1:12" s="61" customFormat="1" ht="45" customHeight="1" thickBot="1">
      <c r="A672" s="147" t="s">
        <v>258</v>
      </c>
      <c r="B672" s="62" t="str">
        <f>IF('【時計】入力欄'!E425="","",'【時計】入力欄'!E425)</f>
        <v/>
      </c>
      <c r="C672" s="63" t="str">
        <f>IF('【時計】入力欄'!F425="","",'【時計】入力欄'!F425)</f>
        <v/>
      </c>
      <c r="D672" s="161" t="str">
        <f>CONCATENATE(IF('【時計】入力欄'!G425="","",'【時計】入力欄'!G425&amp;" "),IF('【時計】入力欄'!H425="","",'【時計】入力欄'!H425&amp;" "),IF('【時計】入力欄'!I425="","",'【時計】入力欄'!I425&amp;" "),IF('【時計】入力欄'!J425="","",'【時計】入力欄'!J425&amp;" "))</f>
        <v/>
      </c>
      <c r="E672" s="149" t="str">
        <f>IF('【時計】入力欄'!K425="","",'【時計】入力欄'!K425&amp;"g")</f>
        <v/>
      </c>
      <c r="F672" s="165" t="str">
        <f>IF('【時計】入力欄'!L425="","",'【時計】入力欄'!L425)</f>
        <v/>
      </c>
      <c r="G672" s="57" t="str">
        <f>IF('【時計】入力欄'!O425="","",'【時計】入力欄'!O425)</f>
        <v/>
      </c>
      <c r="H672" s="55"/>
      <c r="I672" s="58"/>
      <c r="J672" s="59"/>
      <c r="K672" s="60"/>
      <c r="L672" s="118"/>
    </row>
    <row r="673" spans="6:10" ht="15">
      <c r="F673" s="65"/>
      <c r="G673" s="28"/>
      <c r="H673" s="28"/>
      <c r="I673" s="28"/>
      <c r="J673" s="131"/>
    </row>
    <row r="674" spans="1:10" ht="14.4">
      <c r="A674" s="157" t="s">
        <v>279</v>
      </c>
      <c r="B674" s="199" t="str">
        <f>CONCATENATE("出品表　（　",'【時計】入力欄'!I$3,"APREオークション　時計）")</f>
        <v>出品表　（　APREオークション　時計）</v>
      </c>
      <c r="C674" s="199"/>
      <c r="D674" s="199"/>
      <c r="J674" s="131"/>
    </row>
    <row r="675" spans="6:10" ht="3.75" customHeight="1" thickBot="1">
      <c r="F675" s="114"/>
      <c r="G675" s="114"/>
      <c r="H675" s="114"/>
      <c r="I675" s="114"/>
      <c r="J675" s="131"/>
    </row>
    <row r="676" spans="1:10" ht="33.75" customHeight="1" thickBot="1">
      <c r="A676" s="133"/>
      <c r="B676" s="130" t="s">
        <v>244</v>
      </c>
      <c r="C676" s="184" t="str">
        <f>IF('【時計】入力欄'!C426="","",'【時計】入力欄'!C426)</f>
        <v/>
      </c>
      <c r="D676" s="134" t="s">
        <v>20</v>
      </c>
      <c r="E676" s="135"/>
      <c r="F676" s="115" t="s">
        <v>208</v>
      </c>
      <c r="G676" s="195" t="str">
        <f>IF('【時計】入力欄'!C$3="","",'【時計】入力欄'!C$3)</f>
        <v/>
      </c>
      <c r="H676" s="196"/>
      <c r="I676" s="197"/>
      <c r="J676" s="131"/>
    </row>
    <row r="677" spans="1:10" ht="5.25" customHeight="1" thickBot="1">
      <c r="A677" s="47"/>
      <c r="B677" s="45"/>
      <c r="G677" s="81"/>
      <c r="H677" s="81"/>
      <c r="I677" s="39"/>
      <c r="J677" s="131"/>
    </row>
    <row r="678" spans="1:10" ht="45" customHeight="1">
      <c r="A678" s="48" t="s">
        <v>2</v>
      </c>
      <c r="B678" s="49" t="s">
        <v>7</v>
      </c>
      <c r="C678" s="49" t="s">
        <v>21</v>
      </c>
      <c r="D678" s="137" t="s">
        <v>6</v>
      </c>
      <c r="E678" s="49" t="s">
        <v>280</v>
      </c>
      <c r="F678" s="51" t="s">
        <v>292</v>
      </c>
      <c r="G678" s="208" t="s">
        <v>302</v>
      </c>
      <c r="H678" s="158" t="s">
        <v>281</v>
      </c>
      <c r="I678" s="23"/>
      <c r="J678" s="131"/>
    </row>
    <row r="679" spans="1:12" ht="45" customHeight="1">
      <c r="A679" s="139" t="s">
        <v>249</v>
      </c>
      <c r="B679" s="80" t="str">
        <f>IF('【時計】入力欄'!E426="","",'【時計】入力欄'!E426)</f>
        <v/>
      </c>
      <c r="C679" s="22" t="str">
        <f>IF('【時計】入力欄'!F426="","",'【時計】入力欄'!F426)</f>
        <v/>
      </c>
      <c r="D679" s="159" t="str">
        <f>CONCATENATE(IF('【時計】入力欄'!G426="","",'【時計】入力欄'!G426&amp;" "),IF('【時計】入力欄'!H426="","",'【時計】入力欄'!H426&amp;" "),IF('【時計】入力欄'!I426="","",'【時計】入力欄'!I426&amp;" "),IF('【時計】入力欄'!J426="","",'【時計】入力欄'!J426&amp;" "))</f>
        <v/>
      </c>
      <c r="E679" s="141" t="str">
        <f>IF('【時計】入力欄'!K426="","",'【時計】入力欄'!K426&amp;"g")</f>
        <v/>
      </c>
      <c r="F679" s="163" t="str">
        <f>IF('【時計】入力欄'!L426="","",'【時計】入力欄'!L426)</f>
        <v/>
      </c>
      <c r="G679" s="44" t="str">
        <f>IF('【時計】入力欄'!O426="","",'【時計】入力欄'!O426)</f>
        <v/>
      </c>
      <c r="H679" s="15"/>
      <c r="I679" s="14"/>
      <c r="J679" s="131"/>
      <c r="L679" s="118"/>
    </row>
    <row r="680" spans="1:12" s="61" customFormat="1" ht="45" customHeight="1">
      <c r="A680" s="143" t="s">
        <v>250</v>
      </c>
      <c r="B680" s="53" t="str">
        <f>IF('【時計】入力欄'!E427="","",'【時計】入力欄'!E427)</f>
        <v/>
      </c>
      <c r="C680" s="54" t="str">
        <f>IF('【時計】入力欄'!F427="","",'【時計】入力欄'!F427)</f>
        <v/>
      </c>
      <c r="D680" s="160" t="str">
        <f>CONCATENATE(IF('【時計】入力欄'!G427="","",'【時計】入力欄'!G427&amp;" "),IF('【時計】入力欄'!H427="","",'【時計】入力欄'!H427&amp;" "),IF('【時計】入力欄'!I427="","",'【時計】入力欄'!I427&amp;" "),IF('【時計】入力欄'!J427="","",'【時計】入力欄'!J427&amp;" "))</f>
        <v/>
      </c>
      <c r="E680" s="145" t="str">
        <f>IF('【時計】入力欄'!K427="","",'【時計】入力欄'!K427&amp;"g")</f>
        <v/>
      </c>
      <c r="F680" s="164" t="str">
        <f>IF('【時計】入力欄'!L427="","",'【時計】入力欄'!L427)</f>
        <v/>
      </c>
      <c r="G680" s="57" t="str">
        <f>IF('【時計】入力欄'!O427="","",'【時計】入力欄'!O427)</f>
        <v/>
      </c>
      <c r="H680" s="55"/>
      <c r="I680" s="58"/>
      <c r="J680" s="59"/>
      <c r="K680" s="60"/>
      <c r="L680" s="118"/>
    </row>
    <row r="681" spans="1:12" ht="45" customHeight="1">
      <c r="A681" s="139" t="s">
        <v>251</v>
      </c>
      <c r="B681" s="80" t="str">
        <f>IF('【時計】入力欄'!E428="","",'【時計】入力欄'!E428)</f>
        <v/>
      </c>
      <c r="C681" s="22" t="str">
        <f>IF('【時計】入力欄'!F428="","",'【時計】入力欄'!F428)</f>
        <v/>
      </c>
      <c r="D681" s="159" t="str">
        <f>CONCATENATE(IF('【時計】入力欄'!G428="","",'【時計】入力欄'!G428&amp;" "),IF('【時計】入力欄'!H428="","",'【時計】入力欄'!H428&amp;" "),IF('【時計】入力欄'!I428="","",'【時計】入力欄'!I428&amp;" "),IF('【時計】入力欄'!J428="","",'【時計】入力欄'!J428&amp;" "))</f>
        <v/>
      </c>
      <c r="E681" s="141" t="str">
        <f>IF('【時計】入力欄'!K428="","",'【時計】入力欄'!K428&amp;"g")</f>
        <v/>
      </c>
      <c r="F681" s="163" t="str">
        <f>IF('【時計】入力欄'!L428="","",'【時計】入力欄'!L428)</f>
        <v/>
      </c>
      <c r="G681" s="44" t="str">
        <f>IF('【時計】入力欄'!O428="","",'【時計】入力欄'!O428)</f>
        <v/>
      </c>
      <c r="H681" s="15"/>
      <c r="I681" s="14"/>
      <c r="J681" s="131"/>
      <c r="L681" s="118"/>
    </row>
    <row r="682" spans="1:12" s="61" customFormat="1" ht="45" customHeight="1">
      <c r="A682" s="143" t="s">
        <v>252</v>
      </c>
      <c r="B682" s="53" t="str">
        <f>IF('【時計】入力欄'!E429="","",'【時計】入力欄'!E429)</f>
        <v/>
      </c>
      <c r="C682" s="54" t="str">
        <f>IF('【時計】入力欄'!F429="","",'【時計】入力欄'!F429)</f>
        <v/>
      </c>
      <c r="D682" s="160" t="str">
        <f>CONCATENATE(IF('【時計】入力欄'!G429="","",'【時計】入力欄'!G429&amp;" "),IF('【時計】入力欄'!H429="","",'【時計】入力欄'!H429&amp;" "),IF('【時計】入力欄'!I429="","",'【時計】入力欄'!I429&amp;" "),IF('【時計】入力欄'!J429="","",'【時計】入力欄'!J429&amp;" "))</f>
        <v/>
      </c>
      <c r="E682" s="145" t="str">
        <f>IF('【時計】入力欄'!K429="","",'【時計】入力欄'!K429&amp;"g")</f>
        <v/>
      </c>
      <c r="F682" s="164" t="str">
        <f>IF('【時計】入力欄'!L429="","",'【時計】入力欄'!L429)</f>
        <v/>
      </c>
      <c r="G682" s="57" t="str">
        <f>IF('【時計】入力欄'!O429="","",'【時計】入力欄'!O429)</f>
        <v/>
      </c>
      <c r="H682" s="55"/>
      <c r="I682" s="58"/>
      <c r="J682" s="59"/>
      <c r="K682" s="60"/>
      <c r="L682" s="118"/>
    </row>
    <row r="683" spans="1:12" ht="45" customHeight="1">
      <c r="A683" s="139" t="s">
        <v>253</v>
      </c>
      <c r="B683" s="80" t="str">
        <f>IF('【時計】入力欄'!E430="","",'【時計】入力欄'!E430)</f>
        <v/>
      </c>
      <c r="C683" s="22" t="str">
        <f>IF('【時計】入力欄'!F430="","",'【時計】入力欄'!F430)</f>
        <v/>
      </c>
      <c r="D683" s="159" t="str">
        <f>CONCATENATE(IF('【時計】入力欄'!G430="","",'【時計】入力欄'!G430&amp;" "),IF('【時計】入力欄'!H430="","",'【時計】入力欄'!H430&amp;" "),IF('【時計】入力欄'!I430="","",'【時計】入力欄'!I430&amp;" "),IF('【時計】入力欄'!J430="","",'【時計】入力欄'!J430&amp;" "))</f>
        <v/>
      </c>
      <c r="E683" s="141" t="str">
        <f>IF('【時計】入力欄'!K430="","",'【時計】入力欄'!K430&amp;"g")</f>
        <v/>
      </c>
      <c r="F683" s="163" t="str">
        <f>IF('【時計】入力欄'!L430="","",'【時計】入力欄'!L430)</f>
        <v/>
      </c>
      <c r="G683" s="44" t="str">
        <f>IF('【時計】入力欄'!O430="","",'【時計】入力欄'!O430)</f>
        <v/>
      </c>
      <c r="H683" s="15"/>
      <c r="I683" s="14"/>
      <c r="J683" s="131"/>
      <c r="L683" s="118"/>
    </row>
    <row r="684" spans="1:12" s="61" customFormat="1" ht="45" customHeight="1">
      <c r="A684" s="143" t="s">
        <v>254</v>
      </c>
      <c r="B684" s="53" t="str">
        <f>IF('【時計】入力欄'!E431="","",'【時計】入力欄'!E431)</f>
        <v/>
      </c>
      <c r="C684" s="54" t="str">
        <f>IF('【時計】入力欄'!F431="","",'【時計】入力欄'!F431)</f>
        <v/>
      </c>
      <c r="D684" s="160" t="str">
        <f>CONCATENATE(IF('【時計】入力欄'!G431="","",'【時計】入力欄'!G431&amp;" "),IF('【時計】入力欄'!H431="","",'【時計】入力欄'!H431&amp;" "),IF('【時計】入力欄'!I431="","",'【時計】入力欄'!I431&amp;" "),IF('【時計】入力欄'!J431="","",'【時計】入力欄'!J431&amp;" "))</f>
        <v/>
      </c>
      <c r="E684" s="145" t="str">
        <f>IF('【時計】入力欄'!K431="","",'【時計】入力欄'!K431&amp;"g")</f>
        <v/>
      </c>
      <c r="F684" s="164" t="str">
        <f>IF('【時計】入力欄'!L431="","",'【時計】入力欄'!L431)</f>
        <v/>
      </c>
      <c r="G684" s="57" t="str">
        <f>IF('【時計】入力欄'!O431="","",'【時計】入力欄'!O431)</f>
        <v/>
      </c>
      <c r="H684" s="55"/>
      <c r="I684" s="58"/>
      <c r="J684" s="59"/>
      <c r="K684" s="60"/>
      <c r="L684" s="118"/>
    </row>
    <row r="685" spans="1:12" ht="45" customHeight="1">
      <c r="A685" s="139" t="s">
        <v>255</v>
      </c>
      <c r="B685" s="80" t="str">
        <f>IF('【時計】入力欄'!E432="","",'【時計】入力欄'!E432)</f>
        <v/>
      </c>
      <c r="C685" s="22" t="str">
        <f>IF('【時計】入力欄'!F432="","",'【時計】入力欄'!F432)</f>
        <v/>
      </c>
      <c r="D685" s="159" t="str">
        <f>CONCATENATE(IF('【時計】入力欄'!G432="","",'【時計】入力欄'!G432&amp;" "),IF('【時計】入力欄'!H432="","",'【時計】入力欄'!H432&amp;" "),IF('【時計】入力欄'!I432="","",'【時計】入力欄'!I432&amp;" "),IF('【時計】入力欄'!J432="","",'【時計】入力欄'!J432&amp;" "))</f>
        <v/>
      </c>
      <c r="E685" s="141" t="str">
        <f>IF('【時計】入力欄'!K432="","",'【時計】入力欄'!K432&amp;"g")</f>
        <v/>
      </c>
      <c r="F685" s="163" t="str">
        <f>IF('【時計】入力欄'!L432="","",'【時計】入力欄'!L432)</f>
        <v/>
      </c>
      <c r="G685" s="44" t="str">
        <f>IF('【時計】入力欄'!O432="","",'【時計】入力欄'!O432)</f>
        <v/>
      </c>
      <c r="H685" s="15"/>
      <c r="I685" s="14"/>
      <c r="J685" s="131"/>
      <c r="L685" s="118"/>
    </row>
    <row r="686" spans="1:12" s="61" customFormat="1" ht="45" customHeight="1">
      <c r="A686" s="143" t="s">
        <v>256</v>
      </c>
      <c r="B686" s="53" t="str">
        <f>IF('【時計】入力欄'!E433="","",'【時計】入力欄'!E433)</f>
        <v/>
      </c>
      <c r="C686" s="54" t="str">
        <f>IF('【時計】入力欄'!F433="","",'【時計】入力欄'!F433)</f>
        <v/>
      </c>
      <c r="D686" s="160" t="str">
        <f>CONCATENATE(IF('【時計】入力欄'!G433="","",'【時計】入力欄'!G433&amp;" "),IF('【時計】入力欄'!H433="","",'【時計】入力欄'!H433&amp;" "),IF('【時計】入力欄'!I433="","",'【時計】入力欄'!I433&amp;" "),IF('【時計】入力欄'!J433="","",'【時計】入力欄'!J433&amp;" "))</f>
        <v/>
      </c>
      <c r="E686" s="145" t="str">
        <f>IF('【時計】入力欄'!K433="","",'【時計】入力欄'!K433&amp;"g")</f>
        <v/>
      </c>
      <c r="F686" s="164" t="str">
        <f>IF('【時計】入力欄'!L433="","",'【時計】入力欄'!L433)</f>
        <v/>
      </c>
      <c r="G686" s="57" t="str">
        <f>IF('【時計】入力欄'!O433="","",'【時計】入力欄'!O433)</f>
        <v/>
      </c>
      <c r="H686" s="55"/>
      <c r="I686" s="58"/>
      <c r="J686" s="59"/>
      <c r="K686" s="60"/>
      <c r="L686" s="118"/>
    </row>
    <row r="687" spans="1:12" ht="45" customHeight="1">
      <c r="A687" s="139" t="s">
        <v>257</v>
      </c>
      <c r="B687" s="80" t="str">
        <f>IF('【時計】入力欄'!E434="","",'【時計】入力欄'!E434)</f>
        <v/>
      </c>
      <c r="C687" s="22" t="str">
        <f>IF('【時計】入力欄'!F434="","",'【時計】入力欄'!F434)</f>
        <v/>
      </c>
      <c r="D687" s="159" t="str">
        <f>CONCATENATE(IF('【時計】入力欄'!G434="","",'【時計】入力欄'!G434&amp;" "),IF('【時計】入力欄'!H434="","",'【時計】入力欄'!H434&amp;" "),IF('【時計】入力欄'!I434="","",'【時計】入力欄'!I434&amp;" "),IF('【時計】入力欄'!J434="","",'【時計】入力欄'!J434&amp;" "))</f>
        <v/>
      </c>
      <c r="E687" s="141" t="str">
        <f>IF('【時計】入力欄'!K434="","",'【時計】入力欄'!K434&amp;"g")</f>
        <v/>
      </c>
      <c r="F687" s="163" t="str">
        <f>IF('【時計】入力欄'!L434="","",'【時計】入力欄'!L434)</f>
        <v/>
      </c>
      <c r="G687" s="44" t="str">
        <f>IF('【時計】入力欄'!O434="","",'【時計】入力欄'!O434)</f>
        <v/>
      </c>
      <c r="H687" s="15"/>
      <c r="I687" s="14"/>
      <c r="J687" s="131"/>
      <c r="L687" s="118"/>
    </row>
    <row r="688" spans="1:12" s="61" customFormat="1" ht="45" customHeight="1" thickBot="1">
      <c r="A688" s="147" t="s">
        <v>258</v>
      </c>
      <c r="B688" s="62" t="str">
        <f>IF('【時計】入力欄'!E435="","",'【時計】入力欄'!E435)</f>
        <v/>
      </c>
      <c r="C688" s="63" t="str">
        <f>IF('【時計】入力欄'!F435="","",'【時計】入力欄'!F435)</f>
        <v/>
      </c>
      <c r="D688" s="161" t="str">
        <f>CONCATENATE(IF('【時計】入力欄'!G435="","",'【時計】入力欄'!G435&amp;" "),IF('【時計】入力欄'!H435="","",'【時計】入力欄'!H435&amp;" "),IF('【時計】入力欄'!I435="","",'【時計】入力欄'!I435&amp;" "),IF('【時計】入力欄'!J435="","",'【時計】入力欄'!J435&amp;" "))</f>
        <v/>
      </c>
      <c r="E688" s="149" t="str">
        <f>IF('【時計】入力欄'!K435="","",'【時計】入力欄'!K435&amp;"g")</f>
        <v/>
      </c>
      <c r="F688" s="165" t="str">
        <f>IF('【時計】入力欄'!L435="","",'【時計】入力欄'!L435)</f>
        <v/>
      </c>
      <c r="G688" s="57" t="str">
        <f>IF('【時計】入力欄'!O435="","",'【時計】入力欄'!O435)</f>
        <v/>
      </c>
      <c r="H688" s="55"/>
      <c r="I688" s="58"/>
      <c r="J688" s="59"/>
      <c r="K688" s="60"/>
      <c r="L688" s="118"/>
    </row>
    <row r="689" spans="6:10" ht="20.25" customHeight="1">
      <c r="F689" s="65"/>
      <c r="G689" s="28"/>
      <c r="H689" s="28"/>
      <c r="I689" s="28"/>
      <c r="J689" s="131"/>
    </row>
    <row r="690" spans="1:10" ht="14.4">
      <c r="A690" s="157" t="s">
        <v>279</v>
      </c>
      <c r="B690" s="199" t="str">
        <f>CONCATENATE("出品表　（　",'【時計】入力欄'!I$3,"APREオークション　時計）")</f>
        <v>出品表　（　APREオークション　時計）</v>
      </c>
      <c r="C690" s="199"/>
      <c r="D690" s="199"/>
      <c r="J690" s="131"/>
    </row>
    <row r="691" spans="6:10" ht="3.75" customHeight="1" thickBot="1">
      <c r="F691" s="114"/>
      <c r="G691" s="114"/>
      <c r="H691" s="114"/>
      <c r="I691" s="114"/>
      <c r="J691" s="131"/>
    </row>
    <row r="692" spans="1:10" ht="33.75" customHeight="1" thickBot="1">
      <c r="A692" s="133"/>
      <c r="B692" s="130" t="s">
        <v>244</v>
      </c>
      <c r="C692" s="184" t="str">
        <f>IF('【時計】入力欄'!C436="","",'【時計】入力欄'!C436)</f>
        <v/>
      </c>
      <c r="D692" s="134" t="s">
        <v>20</v>
      </c>
      <c r="E692" s="135"/>
      <c r="F692" s="115" t="s">
        <v>208</v>
      </c>
      <c r="G692" s="195" t="str">
        <f>IF('【時計】入力欄'!C$3="","",'【時計】入力欄'!C$3)</f>
        <v/>
      </c>
      <c r="H692" s="196"/>
      <c r="I692" s="197"/>
      <c r="J692" s="131"/>
    </row>
    <row r="693" spans="1:10" ht="5.25" customHeight="1" thickBot="1">
      <c r="A693" s="47"/>
      <c r="B693" s="45"/>
      <c r="G693" s="81"/>
      <c r="H693" s="81"/>
      <c r="I693" s="39"/>
      <c r="J693" s="131"/>
    </row>
    <row r="694" spans="1:10" ht="45" customHeight="1">
      <c r="A694" s="48" t="s">
        <v>2</v>
      </c>
      <c r="B694" s="49" t="s">
        <v>7</v>
      </c>
      <c r="C694" s="49" t="s">
        <v>21</v>
      </c>
      <c r="D694" s="137" t="s">
        <v>6</v>
      </c>
      <c r="E694" s="49" t="s">
        <v>280</v>
      </c>
      <c r="F694" s="51" t="s">
        <v>292</v>
      </c>
      <c r="G694" s="208" t="s">
        <v>302</v>
      </c>
      <c r="H694" s="158" t="s">
        <v>281</v>
      </c>
      <c r="I694" s="23"/>
      <c r="J694" s="131"/>
    </row>
    <row r="695" spans="1:12" ht="45" customHeight="1">
      <c r="A695" s="139" t="s">
        <v>249</v>
      </c>
      <c r="B695" s="80" t="str">
        <f>IF('【時計】入力欄'!E436="","",'【時計】入力欄'!E436)</f>
        <v/>
      </c>
      <c r="C695" s="22" t="str">
        <f>IF('【時計】入力欄'!F436="","",'【時計】入力欄'!F436)</f>
        <v/>
      </c>
      <c r="D695" s="159" t="str">
        <f>CONCATENATE(IF('【時計】入力欄'!G436="","",'【時計】入力欄'!G436&amp;" "),IF('【時計】入力欄'!H436="","",'【時計】入力欄'!H436&amp;" "),IF('【時計】入力欄'!I436="","",'【時計】入力欄'!I436&amp;" "),IF('【時計】入力欄'!J436="","",'【時計】入力欄'!J436&amp;" "))</f>
        <v/>
      </c>
      <c r="E695" s="141" t="str">
        <f>IF('【時計】入力欄'!K436="","",'【時計】入力欄'!K436&amp;"g")</f>
        <v/>
      </c>
      <c r="F695" s="163" t="str">
        <f>IF('【時計】入力欄'!L436="","",'【時計】入力欄'!L436)</f>
        <v/>
      </c>
      <c r="G695" s="44" t="str">
        <f>IF('【時計】入力欄'!O436="","",'【時計】入力欄'!O436)</f>
        <v/>
      </c>
      <c r="H695" s="15"/>
      <c r="I695" s="14"/>
      <c r="J695" s="131"/>
      <c r="L695" s="118"/>
    </row>
    <row r="696" spans="1:12" s="61" customFormat="1" ht="45" customHeight="1">
      <c r="A696" s="143" t="s">
        <v>250</v>
      </c>
      <c r="B696" s="53" t="str">
        <f>IF('【時計】入力欄'!E437="","",'【時計】入力欄'!E437)</f>
        <v/>
      </c>
      <c r="C696" s="54" t="str">
        <f>IF('【時計】入力欄'!F437="","",'【時計】入力欄'!F437)</f>
        <v/>
      </c>
      <c r="D696" s="160" t="str">
        <f>CONCATENATE(IF('【時計】入力欄'!G437="","",'【時計】入力欄'!G437&amp;" "),IF('【時計】入力欄'!H437="","",'【時計】入力欄'!H437&amp;" "),IF('【時計】入力欄'!I437="","",'【時計】入力欄'!I437&amp;" "),IF('【時計】入力欄'!J437="","",'【時計】入力欄'!J437&amp;" "))</f>
        <v/>
      </c>
      <c r="E696" s="145" t="str">
        <f>IF('【時計】入力欄'!K437="","",'【時計】入力欄'!K437&amp;"g")</f>
        <v/>
      </c>
      <c r="F696" s="164" t="str">
        <f>IF('【時計】入力欄'!L437="","",'【時計】入力欄'!L437)</f>
        <v/>
      </c>
      <c r="G696" s="57" t="str">
        <f>IF('【時計】入力欄'!O437="","",'【時計】入力欄'!O437)</f>
        <v/>
      </c>
      <c r="H696" s="55"/>
      <c r="I696" s="58"/>
      <c r="J696" s="59"/>
      <c r="K696" s="60"/>
      <c r="L696" s="118"/>
    </row>
    <row r="697" spans="1:12" ht="45" customHeight="1">
      <c r="A697" s="139" t="s">
        <v>251</v>
      </c>
      <c r="B697" s="80" t="str">
        <f>IF('【時計】入力欄'!E438="","",'【時計】入力欄'!E438)</f>
        <v/>
      </c>
      <c r="C697" s="22" t="str">
        <f>IF('【時計】入力欄'!F438="","",'【時計】入力欄'!F438)</f>
        <v/>
      </c>
      <c r="D697" s="159" t="str">
        <f>CONCATENATE(IF('【時計】入力欄'!G438="","",'【時計】入力欄'!G438&amp;" "),IF('【時計】入力欄'!H438="","",'【時計】入力欄'!H438&amp;" "),IF('【時計】入力欄'!I438="","",'【時計】入力欄'!I438&amp;" "),IF('【時計】入力欄'!J438="","",'【時計】入力欄'!J438&amp;" "))</f>
        <v/>
      </c>
      <c r="E697" s="141" t="str">
        <f>IF('【時計】入力欄'!K438="","",'【時計】入力欄'!K438&amp;"g")</f>
        <v/>
      </c>
      <c r="F697" s="163" t="str">
        <f>IF('【時計】入力欄'!L438="","",'【時計】入力欄'!L438)</f>
        <v/>
      </c>
      <c r="G697" s="44" t="str">
        <f>IF('【時計】入力欄'!O438="","",'【時計】入力欄'!O438)</f>
        <v/>
      </c>
      <c r="H697" s="15"/>
      <c r="I697" s="14"/>
      <c r="J697" s="131"/>
      <c r="L697" s="118"/>
    </row>
    <row r="698" spans="1:12" s="61" customFormat="1" ht="45" customHeight="1">
      <c r="A698" s="143" t="s">
        <v>252</v>
      </c>
      <c r="B698" s="53" t="str">
        <f>IF('【時計】入力欄'!E439="","",'【時計】入力欄'!E439)</f>
        <v/>
      </c>
      <c r="C698" s="54" t="str">
        <f>IF('【時計】入力欄'!F439="","",'【時計】入力欄'!F439)</f>
        <v/>
      </c>
      <c r="D698" s="160" t="str">
        <f>CONCATENATE(IF('【時計】入力欄'!G439="","",'【時計】入力欄'!G439&amp;" "),IF('【時計】入力欄'!H439="","",'【時計】入力欄'!H439&amp;" "),IF('【時計】入力欄'!I439="","",'【時計】入力欄'!I439&amp;" "),IF('【時計】入力欄'!J439="","",'【時計】入力欄'!J439&amp;" "))</f>
        <v/>
      </c>
      <c r="E698" s="145" t="str">
        <f>IF('【時計】入力欄'!K439="","",'【時計】入力欄'!K439&amp;"g")</f>
        <v/>
      </c>
      <c r="F698" s="164" t="str">
        <f>IF('【時計】入力欄'!L439="","",'【時計】入力欄'!L439)</f>
        <v/>
      </c>
      <c r="G698" s="57" t="str">
        <f>IF('【時計】入力欄'!O439="","",'【時計】入力欄'!O439)</f>
        <v/>
      </c>
      <c r="H698" s="55"/>
      <c r="I698" s="58"/>
      <c r="J698" s="59"/>
      <c r="K698" s="60"/>
      <c r="L698" s="118"/>
    </row>
    <row r="699" spans="1:12" ht="45" customHeight="1">
      <c r="A699" s="139" t="s">
        <v>253</v>
      </c>
      <c r="B699" s="80" t="str">
        <f>IF('【時計】入力欄'!E440="","",'【時計】入力欄'!E440)</f>
        <v/>
      </c>
      <c r="C699" s="22" t="str">
        <f>IF('【時計】入力欄'!F440="","",'【時計】入力欄'!F440)</f>
        <v/>
      </c>
      <c r="D699" s="159" t="str">
        <f>CONCATENATE(IF('【時計】入力欄'!G440="","",'【時計】入力欄'!G440&amp;" "),IF('【時計】入力欄'!H440="","",'【時計】入力欄'!H440&amp;" "),IF('【時計】入力欄'!I440="","",'【時計】入力欄'!I440&amp;" "),IF('【時計】入力欄'!J440="","",'【時計】入力欄'!J440&amp;" "))</f>
        <v/>
      </c>
      <c r="E699" s="141" t="str">
        <f>IF('【時計】入力欄'!K440="","",'【時計】入力欄'!K440&amp;"g")</f>
        <v/>
      </c>
      <c r="F699" s="163" t="str">
        <f>IF('【時計】入力欄'!L440="","",'【時計】入力欄'!L440)</f>
        <v/>
      </c>
      <c r="G699" s="44" t="str">
        <f>IF('【時計】入力欄'!O440="","",'【時計】入力欄'!O440)</f>
        <v/>
      </c>
      <c r="H699" s="15"/>
      <c r="I699" s="14"/>
      <c r="J699" s="131"/>
      <c r="L699" s="118"/>
    </row>
    <row r="700" spans="1:12" s="61" customFormat="1" ht="45" customHeight="1">
      <c r="A700" s="143" t="s">
        <v>254</v>
      </c>
      <c r="B700" s="53" t="str">
        <f>IF('【時計】入力欄'!E441="","",'【時計】入力欄'!E441)</f>
        <v/>
      </c>
      <c r="C700" s="54" t="str">
        <f>IF('【時計】入力欄'!F441="","",'【時計】入力欄'!F441)</f>
        <v/>
      </c>
      <c r="D700" s="160" t="str">
        <f>CONCATENATE(IF('【時計】入力欄'!G441="","",'【時計】入力欄'!G441&amp;" "),IF('【時計】入力欄'!H441="","",'【時計】入力欄'!H441&amp;" "),IF('【時計】入力欄'!I441="","",'【時計】入力欄'!I441&amp;" "),IF('【時計】入力欄'!J441="","",'【時計】入力欄'!J441&amp;" "))</f>
        <v/>
      </c>
      <c r="E700" s="145" t="str">
        <f>IF('【時計】入力欄'!K441="","",'【時計】入力欄'!K441&amp;"g")</f>
        <v/>
      </c>
      <c r="F700" s="164" t="str">
        <f>IF('【時計】入力欄'!L441="","",'【時計】入力欄'!L441)</f>
        <v/>
      </c>
      <c r="G700" s="57" t="str">
        <f>IF('【時計】入力欄'!O441="","",'【時計】入力欄'!O441)</f>
        <v/>
      </c>
      <c r="H700" s="55"/>
      <c r="I700" s="58"/>
      <c r="J700" s="59"/>
      <c r="K700" s="60"/>
      <c r="L700" s="118"/>
    </row>
    <row r="701" spans="1:12" ht="45" customHeight="1">
      <c r="A701" s="139" t="s">
        <v>255</v>
      </c>
      <c r="B701" s="80" t="str">
        <f>IF('【時計】入力欄'!E442="","",'【時計】入力欄'!E442)</f>
        <v/>
      </c>
      <c r="C701" s="22" t="str">
        <f>IF('【時計】入力欄'!F442="","",'【時計】入力欄'!F442)</f>
        <v/>
      </c>
      <c r="D701" s="159" t="str">
        <f>CONCATENATE(IF('【時計】入力欄'!G442="","",'【時計】入力欄'!G442&amp;" "),IF('【時計】入力欄'!H442="","",'【時計】入力欄'!H442&amp;" "),IF('【時計】入力欄'!I442="","",'【時計】入力欄'!I442&amp;" "),IF('【時計】入力欄'!J442="","",'【時計】入力欄'!J442&amp;" "))</f>
        <v/>
      </c>
      <c r="E701" s="141" t="str">
        <f>IF('【時計】入力欄'!K442="","",'【時計】入力欄'!K442&amp;"g")</f>
        <v/>
      </c>
      <c r="F701" s="163" t="str">
        <f>IF('【時計】入力欄'!L442="","",'【時計】入力欄'!L442)</f>
        <v/>
      </c>
      <c r="G701" s="44" t="str">
        <f>IF('【時計】入力欄'!O442="","",'【時計】入力欄'!O442)</f>
        <v/>
      </c>
      <c r="H701" s="15"/>
      <c r="I701" s="14"/>
      <c r="J701" s="131"/>
      <c r="L701" s="118"/>
    </row>
    <row r="702" spans="1:12" s="61" customFormat="1" ht="45" customHeight="1">
      <c r="A702" s="143" t="s">
        <v>256</v>
      </c>
      <c r="B702" s="53" t="str">
        <f>IF('【時計】入力欄'!E443="","",'【時計】入力欄'!E443)</f>
        <v/>
      </c>
      <c r="C702" s="54" t="str">
        <f>IF('【時計】入力欄'!F443="","",'【時計】入力欄'!F443)</f>
        <v/>
      </c>
      <c r="D702" s="160" t="str">
        <f>CONCATENATE(IF('【時計】入力欄'!G443="","",'【時計】入力欄'!G443&amp;" "),IF('【時計】入力欄'!H443="","",'【時計】入力欄'!H443&amp;" "),IF('【時計】入力欄'!I443="","",'【時計】入力欄'!I443&amp;" "),IF('【時計】入力欄'!J443="","",'【時計】入力欄'!J443&amp;" "))</f>
        <v/>
      </c>
      <c r="E702" s="145" t="str">
        <f>IF('【時計】入力欄'!K443="","",'【時計】入力欄'!K443&amp;"g")</f>
        <v/>
      </c>
      <c r="F702" s="164" t="str">
        <f>IF('【時計】入力欄'!L443="","",'【時計】入力欄'!L443)</f>
        <v/>
      </c>
      <c r="G702" s="57" t="str">
        <f>IF('【時計】入力欄'!O443="","",'【時計】入力欄'!O443)</f>
        <v/>
      </c>
      <c r="H702" s="55"/>
      <c r="I702" s="58"/>
      <c r="J702" s="59"/>
      <c r="K702" s="60"/>
      <c r="L702" s="118"/>
    </row>
    <row r="703" spans="1:12" ht="45" customHeight="1">
      <c r="A703" s="139" t="s">
        <v>257</v>
      </c>
      <c r="B703" s="80" t="str">
        <f>IF('【時計】入力欄'!E444="","",'【時計】入力欄'!E444)</f>
        <v/>
      </c>
      <c r="C703" s="22" t="str">
        <f>IF('【時計】入力欄'!F444="","",'【時計】入力欄'!F444)</f>
        <v/>
      </c>
      <c r="D703" s="159" t="str">
        <f>CONCATENATE(IF('【時計】入力欄'!G444="","",'【時計】入力欄'!G444&amp;" "),IF('【時計】入力欄'!H444="","",'【時計】入力欄'!H444&amp;" "),IF('【時計】入力欄'!I444="","",'【時計】入力欄'!I444&amp;" "),IF('【時計】入力欄'!J444="","",'【時計】入力欄'!J444&amp;" "))</f>
        <v/>
      </c>
      <c r="E703" s="141" t="str">
        <f>IF('【時計】入力欄'!K444="","",'【時計】入力欄'!K444&amp;"g")</f>
        <v/>
      </c>
      <c r="F703" s="163" t="str">
        <f>IF('【時計】入力欄'!L444="","",'【時計】入力欄'!L444)</f>
        <v/>
      </c>
      <c r="G703" s="44" t="str">
        <f>IF('【時計】入力欄'!O444="","",'【時計】入力欄'!O444)</f>
        <v/>
      </c>
      <c r="H703" s="15"/>
      <c r="I703" s="14"/>
      <c r="J703" s="131"/>
      <c r="L703" s="118"/>
    </row>
    <row r="704" spans="1:12" s="61" customFormat="1" ht="45" customHeight="1" thickBot="1">
      <c r="A704" s="147" t="s">
        <v>258</v>
      </c>
      <c r="B704" s="62" t="str">
        <f>IF('【時計】入力欄'!E445="","",'【時計】入力欄'!E445)</f>
        <v/>
      </c>
      <c r="C704" s="63" t="str">
        <f>IF('【時計】入力欄'!F445="","",'【時計】入力欄'!F445)</f>
        <v/>
      </c>
      <c r="D704" s="161" t="str">
        <f>CONCATENATE(IF('【時計】入力欄'!G445="","",'【時計】入力欄'!G445&amp;" "),IF('【時計】入力欄'!H445="","",'【時計】入力欄'!H445&amp;" "),IF('【時計】入力欄'!I445="","",'【時計】入力欄'!I445&amp;" "),IF('【時計】入力欄'!J445="","",'【時計】入力欄'!J445&amp;" "))</f>
        <v/>
      </c>
      <c r="E704" s="149" t="str">
        <f>IF('【時計】入力欄'!K445="","",'【時計】入力欄'!K445&amp;"g")</f>
        <v/>
      </c>
      <c r="F704" s="165" t="str">
        <f>IF('【時計】入力欄'!L445="","",'【時計】入力欄'!L445)</f>
        <v/>
      </c>
      <c r="G704" s="57" t="str">
        <f>IF('【時計】入力欄'!O445="","",'【時計】入力欄'!O445)</f>
        <v/>
      </c>
      <c r="H704" s="55"/>
      <c r="I704" s="58"/>
      <c r="J704" s="59"/>
      <c r="K704" s="60"/>
      <c r="L704" s="118"/>
    </row>
    <row r="705" spans="6:10" ht="15">
      <c r="F705" s="65"/>
      <c r="G705" s="28"/>
      <c r="H705" s="28"/>
      <c r="I705" s="28"/>
      <c r="J705" s="131"/>
    </row>
    <row r="706" spans="1:10" ht="14.4">
      <c r="A706" s="157" t="s">
        <v>279</v>
      </c>
      <c r="B706" s="199" t="str">
        <f>CONCATENATE("出品表　（　",'【時計】入力欄'!I$3,"APREオークション　時計）")</f>
        <v>出品表　（　APREオークション　時計）</v>
      </c>
      <c r="C706" s="199"/>
      <c r="D706" s="199"/>
      <c r="J706" s="131"/>
    </row>
    <row r="707" spans="6:10" ht="3.75" customHeight="1" thickBot="1">
      <c r="F707" s="114"/>
      <c r="G707" s="114"/>
      <c r="H707" s="114"/>
      <c r="I707" s="114"/>
      <c r="J707" s="131"/>
    </row>
    <row r="708" spans="1:10" ht="33.75" customHeight="1" thickBot="1">
      <c r="A708" s="133"/>
      <c r="B708" s="130" t="s">
        <v>244</v>
      </c>
      <c r="C708" s="184" t="str">
        <f>IF('【時計】入力欄'!C446="","",'【時計】入力欄'!C446)</f>
        <v/>
      </c>
      <c r="D708" s="134" t="s">
        <v>20</v>
      </c>
      <c r="E708" s="135"/>
      <c r="F708" s="115" t="s">
        <v>208</v>
      </c>
      <c r="G708" s="195" t="str">
        <f>IF('【時計】入力欄'!C$3="","",'【時計】入力欄'!C$3)</f>
        <v/>
      </c>
      <c r="H708" s="196"/>
      <c r="I708" s="197"/>
      <c r="J708" s="131"/>
    </row>
    <row r="709" spans="1:10" ht="5.25" customHeight="1" thickBot="1">
      <c r="A709" s="47"/>
      <c r="B709" s="45"/>
      <c r="G709" s="81"/>
      <c r="H709" s="81"/>
      <c r="I709" s="39"/>
      <c r="J709" s="131"/>
    </row>
    <row r="710" spans="1:10" ht="45" customHeight="1">
      <c r="A710" s="48" t="s">
        <v>2</v>
      </c>
      <c r="B710" s="49" t="s">
        <v>7</v>
      </c>
      <c r="C710" s="49" t="s">
        <v>21</v>
      </c>
      <c r="D710" s="137" t="s">
        <v>6</v>
      </c>
      <c r="E710" s="49" t="s">
        <v>280</v>
      </c>
      <c r="F710" s="51" t="s">
        <v>292</v>
      </c>
      <c r="G710" s="208" t="s">
        <v>302</v>
      </c>
      <c r="H710" s="158" t="s">
        <v>281</v>
      </c>
      <c r="I710" s="23"/>
      <c r="J710" s="131"/>
    </row>
    <row r="711" spans="1:12" ht="45" customHeight="1">
      <c r="A711" s="139" t="s">
        <v>249</v>
      </c>
      <c r="B711" s="80" t="str">
        <f>IF('【時計】入力欄'!E446="","",'【時計】入力欄'!E446)</f>
        <v/>
      </c>
      <c r="C711" s="22" t="str">
        <f>IF('【時計】入力欄'!F446="","",'【時計】入力欄'!F446)</f>
        <v/>
      </c>
      <c r="D711" s="159" t="str">
        <f>CONCATENATE(IF('【時計】入力欄'!G446="","",'【時計】入力欄'!G446&amp;" "),IF('【時計】入力欄'!H446="","",'【時計】入力欄'!H446&amp;" "),IF('【時計】入力欄'!I446="","",'【時計】入力欄'!I446&amp;" "),IF('【時計】入力欄'!J446="","",'【時計】入力欄'!J446&amp;" "))</f>
        <v/>
      </c>
      <c r="E711" s="141" t="str">
        <f>IF('【時計】入力欄'!K446="","",'【時計】入力欄'!K446&amp;"g")</f>
        <v/>
      </c>
      <c r="F711" s="163" t="str">
        <f>IF('【時計】入力欄'!L446="","",'【時計】入力欄'!L446)</f>
        <v/>
      </c>
      <c r="G711" s="44" t="str">
        <f>IF('【時計】入力欄'!O446="","",'【時計】入力欄'!O446)</f>
        <v/>
      </c>
      <c r="H711" s="15"/>
      <c r="I711" s="14"/>
      <c r="J711" s="131"/>
      <c r="L711" s="118"/>
    </row>
    <row r="712" spans="1:12" s="61" customFormat="1" ht="45" customHeight="1">
      <c r="A712" s="143" t="s">
        <v>250</v>
      </c>
      <c r="B712" s="53" t="str">
        <f>IF('【時計】入力欄'!E447="","",'【時計】入力欄'!E447)</f>
        <v/>
      </c>
      <c r="C712" s="54" t="str">
        <f>IF('【時計】入力欄'!F447="","",'【時計】入力欄'!F447)</f>
        <v/>
      </c>
      <c r="D712" s="160" t="str">
        <f>CONCATENATE(IF('【時計】入力欄'!G447="","",'【時計】入力欄'!G447&amp;" "),IF('【時計】入力欄'!H447="","",'【時計】入力欄'!H447&amp;" "),IF('【時計】入力欄'!I447="","",'【時計】入力欄'!I447&amp;" "),IF('【時計】入力欄'!J447="","",'【時計】入力欄'!J447&amp;" "))</f>
        <v/>
      </c>
      <c r="E712" s="145" t="str">
        <f>IF('【時計】入力欄'!K447="","",'【時計】入力欄'!K447&amp;"g")</f>
        <v/>
      </c>
      <c r="F712" s="164" t="str">
        <f>IF('【時計】入力欄'!L447="","",'【時計】入力欄'!L447)</f>
        <v/>
      </c>
      <c r="G712" s="57" t="str">
        <f>IF('【時計】入力欄'!O447="","",'【時計】入力欄'!O447)</f>
        <v/>
      </c>
      <c r="H712" s="55"/>
      <c r="I712" s="58"/>
      <c r="J712" s="59"/>
      <c r="K712" s="60"/>
      <c r="L712" s="118"/>
    </row>
    <row r="713" spans="1:12" ht="45" customHeight="1">
      <c r="A713" s="139" t="s">
        <v>251</v>
      </c>
      <c r="B713" s="80" t="str">
        <f>IF('【時計】入力欄'!E448="","",'【時計】入力欄'!E448)</f>
        <v/>
      </c>
      <c r="C713" s="22" t="str">
        <f>IF('【時計】入力欄'!F448="","",'【時計】入力欄'!F448)</f>
        <v/>
      </c>
      <c r="D713" s="159" t="str">
        <f>CONCATENATE(IF('【時計】入力欄'!G448="","",'【時計】入力欄'!G448&amp;" "),IF('【時計】入力欄'!H448="","",'【時計】入力欄'!H448&amp;" "),IF('【時計】入力欄'!I448="","",'【時計】入力欄'!I448&amp;" "),IF('【時計】入力欄'!J448="","",'【時計】入力欄'!J448&amp;" "))</f>
        <v/>
      </c>
      <c r="E713" s="141" t="str">
        <f>IF('【時計】入力欄'!K448="","",'【時計】入力欄'!K448&amp;"g")</f>
        <v/>
      </c>
      <c r="F713" s="163" t="str">
        <f>IF('【時計】入力欄'!L448="","",'【時計】入力欄'!L448)</f>
        <v/>
      </c>
      <c r="G713" s="44" t="str">
        <f>IF('【時計】入力欄'!O448="","",'【時計】入力欄'!O448)</f>
        <v/>
      </c>
      <c r="H713" s="15"/>
      <c r="I713" s="14"/>
      <c r="J713" s="131"/>
      <c r="L713" s="118"/>
    </row>
    <row r="714" spans="1:12" s="61" customFormat="1" ht="45" customHeight="1">
      <c r="A714" s="143" t="s">
        <v>252</v>
      </c>
      <c r="B714" s="53" t="str">
        <f>IF('【時計】入力欄'!E449="","",'【時計】入力欄'!E449)</f>
        <v/>
      </c>
      <c r="C714" s="54" t="str">
        <f>IF('【時計】入力欄'!F449="","",'【時計】入力欄'!F449)</f>
        <v/>
      </c>
      <c r="D714" s="160" t="str">
        <f>CONCATENATE(IF('【時計】入力欄'!G449="","",'【時計】入力欄'!G449&amp;" "),IF('【時計】入力欄'!H449="","",'【時計】入力欄'!H449&amp;" "),IF('【時計】入力欄'!I449="","",'【時計】入力欄'!I449&amp;" "),IF('【時計】入力欄'!J449="","",'【時計】入力欄'!J449&amp;" "))</f>
        <v/>
      </c>
      <c r="E714" s="145" t="str">
        <f>IF('【時計】入力欄'!K449="","",'【時計】入力欄'!K449&amp;"g")</f>
        <v/>
      </c>
      <c r="F714" s="164" t="str">
        <f>IF('【時計】入力欄'!L449="","",'【時計】入力欄'!L449)</f>
        <v/>
      </c>
      <c r="G714" s="57" t="str">
        <f>IF('【時計】入力欄'!O449="","",'【時計】入力欄'!O449)</f>
        <v/>
      </c>
      <c r="H714" s="55"/>
      <c r="I714" s="58"/>
      <c r="J714" s="59"/>
      <c r="K714" s="60"/>
      <c r="L714" s="118"/>
    </row>
    <row r="715" spans="1:12" ht="45" customHeight="1">
      <c r="A715" s="139" t="s">
        <v>253</v>
      </c>
      <c r="B715" s="80" t="str">
        <f>IF('【時計】入力欄'!E450="","",'【時計】入力欄'!E450)</f>
        <v/>
      </c>
      <c r="C715" s="22" t="str">
        <f>IF('【時計】入力欄'!F450="","",'【時計】入力欄'!F450)</f>
        <v/>
      </c>
      <c r="D715" s="159" t="str">
        <f>CONCATENATE(IF('【時計】入力欄'!G450="","",'【時計】入力欄'!G450&amp;" "),IF('【時計】入力欄'!H450="","",'【時計】入力欄'!H450&amp;" "),IF('【時計】入力欄'!I450="","",'【時計】入力欄'!I450&amp;" "),IF('【時計】入力欄'!J450="","",'【時計】入力欄'!J450&amp;" "))</f>
        <v/>
      </c>
      <c r="E715" s="141" t="str">
        <f>IF('【時計】入力欄'!K450="","",'【時計】入力欄'!K450&amp;"g")</f>
        <v/>
      </c>
      <c r="F715" s="163" t="str">
        <f>IF('【時計】入力欄'!L450="","",'【時計】入力欄'!L450)</f>
        <v/>
      </c>
      <c r="G715" s="44" t="str">
        <f>IF('【時計】入力欄'!O450="","",'【時計】入力欄'!O450)</f>
        <v/>
      </c>
      <c r="H715" s="15"/>
      <c r="I715" s="14"/>
      <c r="J715" s="131"/>
      <c r="L715" s="118"/>
    </row>
    <row r="716" spans="1:12" s="61" customFormat="1" ht="45" customHeight="1">
      <c r="A716" s="143" t="s">
        <v>254</v>
      </c>
      <c r="B716" s="53" t="str">
        <f>IF('【時計】入力欄'!E451="","",'【時計】入力欄'!E451)</f>
        <v/>
      </c>
      <c r="C716" s="54" t="str">
        <f>IF('【時計】入力欄'!F451="","",'【時計】入力欄'!F451)</f>
        <v/>
      </c>
      <c r="D716" s="160" t="str">
        <f>CONCATENATE(IF('【時計】入力欄'!G451="","",'【時計】入力欄'!G451&amp;" "),IF('【時計】入力欄'!H451="","",'【時計】入力欄'!H451&amp;" "),IF('【時計】入力欄'!I451="","",'【時計】入力欄'!I451&amp;" "),IF('【時計】入力欄'!J451="","",'【時計】入力欄'!J451&amp;" "))</f>
        <v/>
      </c>
      <c r="E716" s="145" t="str">
        <f>IF('【時計】入力欄'!K451="","",'【時計】入力欄'!K451&amp;"g")</f>
        <v/>
      </c>
      <c r="F716" s="164" t="str">
        <f>IF('【時計】入力欄'!L451="","",'【時計】入力欄'!L451)</f>
        <v/>
      </c>
      <c r="G716" s="57" t="str">
        <f>IF('【時計】入力欄'!O451="","",'【時計】入力欄'!O451)</f>
        <v/>
      </c>
      <c r="H716" s="55"/>
      <c r="I716" s="58"/>
      <c r="J716" s="59"/>
      <c r="K716" s="60"/>
      <c r="L716" s="118"/>
    </row>
    <row r="717" spans="1:12" ht="45" customHeight="1">
      <c r="A717" s="139" t="s">
        <v>255</v>
      </c>
      <c r="B717" s="80" t="str">
        <f>IF('【時計】入力欄'!E452="","",'【時計】入力欄'!E452)</f>
        <v/>
      </c>
      <c r="C717" s="22" t="str">
        <f>IF('【時計】入力欄'!F452="","",'【時計】入力欄'!F452)</f>
        <v/>
      </c>
      <c r="D717" s="159" t="str">
        <f>CONCATENATE(IF('【時計】入力欄'!G452="","",'【時計】入力欄'!G452&amp;" "),IF('【時計】入力欄'!H452="","",'【時計】入力欄'!H452&amp;" "),IF('【時計】入力欄'!I452="","",'【時計】入力欄'!I452&amp;" "),IF('【時計】入力欄'!J452="","",'【時計】入力欄'!J452&amp;" "))</f>
        <v/>
      </c>
      <c r="E717" s="141" t="str">
        <f>IF('【時計】入力欄'!K452="","",'【時計】入力欄'!K452&amp;"g")</f>
        <v/>
      </c>
      <c r="F717" s="163" t="str">
        <f>IF('【時計】入力欄'!L452="","",'【時計】入力欄'!L452)</f>
        <v/>
      </c>
      <c r="G717" s="44" t="str">
        <f>IF('【時計】入力欄'!O452="","",'【時計】入力欄'!O452)</f>
        <v/>
      </c>
      <c r="H717" s="15"/>
      <c r="I717" s="14"/>
      <c r="J717" s="131"/>
      <c r="L717" s="118"/>
    </row>
    <row r="718" spans="1:12" s="61" customFormat="1" ht="45" customHeight="1">
      <c r="A718" s="143" t="s">
        <v>256</v>
      </c>
      <c r="B718" s="53" t="str">
        <f>IF('【時計】入力欄'!E453="","",'【時計】入力欄'!E453)</f>
        <v/>
      </c>
      <c r="C718" s="54" t="str">
        <f>IF('【時計】入力欄'!F453="","",'【時計】入力欄'!F453)</f>
        <v/>
      </c>
      <c r="D718" s="160" t="str">
        <f>CONCATENATE(IF('【時計】入力欄'!G453="","",'【時計】入力欄'!G453&amp;" "),IF('【時計】入力欄'!H453="","",'【時計】入力欄'!H453&amp;" "),IF('【時計】入力欄'!I453="","",'【時計】入力欄'!I453&amp;" "),IF('【時計】入力欄'!J453="","",'【時計】入力欄'!J453&amp;" "))</f>
        <v/>
      </c>
      <c r="E718" s="145" t="str">
        <f>IF('【時計】入力欄'!K453="","",'【時計】入力欄'!K453&amp;"g")</f>
        <v/>
      </c>
      <c r="F718" s="164" t="str">
        <f>IF('【時計】入力欄'!L453="","",'【時計】入力欄'!L453)</f>
        <v/>
      </c>
      <c r="G718" s="57" t="str">
        <f>IF('【時計】入力欄'!O453="","",'【時計】入力欄'!O453)</f>
        <v/>
      </c>
      <c r="H718" s="55"/>
      <c r="I718" s="58"/>
      <c r="J718" s="59"/>
      <c r="K718" s="60"/>
      <c r="L718" s="118"/>
    </row>
    <row r="719" spans="1:12" ht="45" customHeight="1">
      <c r="A719" s="139" t="s">
        <v>257</v>
      </c>
      <c r="B719" s="80" t="str">
        <f>IF('【時計】入力欄'!E454="","",'【時計】入力欄'!E454)</f>
        <v/>
      </c>
      <c r="C719" s="22" t="str">
        <f>IF('【時計】入力欄'!F454="","",'【時計】入力欄'!F454)</f>
        <v/>
      </c>
      <c r="D719" s="159" t="str">
        <f>CONCATENATE(IF('【時計】入力欄'!G454="","",'【時計】入力欄'!G454&amp;" "),IF('【時計】入力欄'!H454="","",'【時計】入力欄'!H454&amp;" "),IF('【時計】入力欄'!I454="","",'【時計】入力欄'!I454&amp;" "),IF('【時計】入力欄'!J454="","",'【時計】入力欄'!J454&amp;" "))</f>
        <v/>
      </c>
      <c r="E719" s="141" t="str">
        <f>IF('【時計】入力欄'!K454="","",'【時計】入力欄'!K454&amp;"g")</f>
        <v/>
      </c>
      <c r="F719" s="163" t="str">
        <f>IF('【時計】入力欄'!L454="","",'【時計】入力欄'!L454)</f>
        <v/>
      </c>
      <c r="G719" s="44" t="str">
        <f>IF('【時計】入力欄'!O454="","",'【時計】入力欄'!O454)</f>
        <v/>
      </c>
      <c r="H719" s="15"/>
      <c r="I719" s="14"/>
      <c r="J719" s="131"/>
      <c r="L719" s="118"/>
    </row>
    <row r="720" spans="1:12" s="61" customFormat="1" ht="45" customHeight="1" thickBot="1">
      <c r="A720" s="147" t="s">
        <v>258</v>
      </c>
      <c r="B720" s="62" t="str">
        <f>IF('【時計】入力欄'!E455="","",'【時計】入力欄'!E455)</f>
        <v/>
      </c>
      <c r="C720" s="63" t="str">
        <f>IF('【時計】入力欄'!F455="","",'【時計】入力欄'!F455)</f>
        <v/>
      </c>
      <c r="D720" s="161" t="str">
        <f>CONCATENATE(IF('【時計】入力欄'!G455="","",'【時計】入力欄'!G455&amp;" "),IF('【時計】入力欄'!H455="","",'【時計】入力欄'!H455&amp;" "),IF('【時計】入力欄'!I455="","",'【時計】入力欄'!I455&amp;" "),IF('【時計】入力欄'!J455="","",'【時計】入力欄'!J455&amp;" "))</f>
        <v/>
      </c>
      <c r="E720" s="149" t="str">
        <f>IF('【時計】入力欄'!K455="","",'【時計】入力欄'!K455&amp;"g")</f>
        <v/>
      </c>
      <c r="F720" s="165" t="str">
        <f>IF('【時計】入力欄'!L455="","",'【時計】入力欄'!L455)</f>
        <v/>
      </c>
      <c r="G720" s="57" t="str">
        <f>IF('【時計】入力欄'!O455="","",'【時計】入力欄'!O455)</f>
        <v/>
      </c>
      <c r="H720" s="55"/>
      <c r="I720" s="58"/>
      <c r="J720" s="59"/>
      <c r="K720" s="60"/>
      <c r="L720" s="118"/>
    </row>
    <row r="721" spans="6:10" ht="20.25" customHeight="1">
      <c r="F721" s="65"/>
      <c r="G721" s="28"/>
      <c r="H721" s="28"/>
      <c r="I721" s="28"/>
      <c r="J721" s="131"/>
    </row>
    <row r="722" spans="1:10" ht="14.4">
      <c r="A722" s="157" t="s">
        <v>279</v>
      </c>
      <c r="B722" s="199" t="str">
        <f>CONCATENATE("出品表　（　",'【時計】入力欄'!I$3,"APREオークション　時計）")</f>
        <v>出品表　（　APREオークション　時計）</v>
      </c>
      <c r="C722" s="199"/>
      <c r="D722" s="199"/>
      <c r="J722" s="131"/>
    </row>
    <row r="723" spans="6:10" ht="3.75" customHeight="1" thickBot="1">
      <c r="F723" s="114"/>
      <c r="G723" s="114"/>
      <c r="H723" s="114"/>
      <c r="I723" s="114"/>
      <c r="J723" s="131"/>
    </row>
    <row r="724" spans="1:10" ht="33.75" customHeight="1" thickBot="1">
      <c r="A724" s="133"/>
      <c r="B724" s="130" t="s">
        <v>244</v>
      </c>
      <c r="C724" s="184" t="str">
        <f>IF('【時計】入力欄'!C456="","",'【時計】入力欄'!C456)</f>
        <v/>
      </c>
      <c r="D724" s="134" t="s">
        <v>20</v>
      </c>
      <c r="E724" s="135"/>
      <c r="F724" s="115" t="s">
        <v>208</v>
      </c>
      <c r="G724" s="195" t="str">
        <f>IF('【時計】入力欄'!C$3="","",'【時計】入力欄'!C$3)</f>
        <v/>
      </c>
      <c r="H724" s="196"/>
      <c r="I724" s="197"/>
      <c r="J724" s="131"/>
    </row>
    <row r="725" spans="1:10" ht="5.25" customHeight="1" thickBot="1">
      <c r="A725" s="47"/>
      <c r="B725" s="45"/>
      <c r="G725" s="81"/>
      <c r="H725" s="81"/>
      <c r="I725" s="39"/>
      <c r="J725" s="131"/>
    </row>
    <row r="726" spans="1:10" ht="45" customHeight="1">
      <c r="A726" s="48" t="s">
        <v>2</v>
      </c>
      <c r="B726" s="49" t="s">
        <v>7</v>
      </c>
      <c r="C726" s="49" t="s">
        <v>21</v>
      </c>
      <c r="D726" s="137" t="s">
        <v>6</v>
      </c>
      <c r="E726" s="49" t="s">
        <v>280</v>
      </c>
      <c r="F726" s="51" t="s">
        <v>292</v>
      </c>
      <c r="G726" s="208" t="s">
        <v>302</v>
      </c>
      <c r="H726" s="158" t="s">
        <v>281</v>
      </c>
      <c r="I726" s="23"/>
      <c r="J726" s="131"/>
    </row>
    <row r="727" spans="1:12" ht="45" customHeight="1">
      <c r="A727" s="139" t="s">
        <v>249</v>
      </c>
      <c r="B727" s="80" t="str">
        <f>IF('【時計】入力欄'!E456="","",'【時計】入力欄'!E456)</f>
        <v/>
      </c>
      <c r="C727" s="22" t="str">
        <f>IF('【時計】入力欄'!F456="","",'【時計】入力欄'!F456)</f>
        <v/>
      </c>
      <c r="D727" s="159" t="str">
        <f>CONCATENATE(IF('【時計】入力欄'!G456="","",'【時計】入力欄'!G456&amp;" "),IF('【時計】入力欄'!H456="","",'【時計】入力欄'!H456&amp;" "),IF('【時計】入力欄'!I456="","",'【時計】入力欄'!I456&amp;" "),IF('【時計】入力欄'!J456="","",'【時計】入力欄'!J456&amp;" "))</f>
        <v/>
      </c>
      <c r="E727" s="141" t="str">
        <f>IF('【時計】入力欄'!K456="","",'【時計】入力欄'!K456&amp;"g")</f>
        <v/>
      </c>
      <c r="F727" s="163" t="str">
        <f>IF('【時計】入力欄'!L456="","",'【時計】入力欄'!L456)</f>
        <v/>
      </c>
      <c r="G727" s="44" t="str">
        <f>IF('【時計】入力欄'!O456="","",'【時計】入力欄'!O456)</f>
        <v/>
      </c>
      <c r="H727" s="15"/>
      <c r="I727" s="14"/>
      <c r="J727" s="131"/>
      <c r="L727" s="118"/>
    </row>
    <row r="728" spans="1:12" s="61" customFormat="1" ht="45" customHeight="1">
      <c r="A728" s="143" t="s">
        <v>250</v>
      </c>
      <c r="B728" s="53" t="str">
        <f>IF('【時計】入力欄'!E457="","",'【時計】入力欄'!E457)</f>
        <v/>
      </c>
      <c r="C728" s="54" t="str">
        <f>IF('【時計】入力欄'!F457="","",'【時計】入力欄'!F457)</f>
        <v/>
      </c>
      <c r="D728" s="160" t="str">
        <f>CONCATENATE(IF('【時計】入力欄'!G457="","",'【時計】入力欄'!G457&amp;" "),IF('【時計】入力欄'!H457="","",'【時計】入力欄'!H457&amp;" "),IF('【時計】入力欄'!I457="","",'【時計】入力欄'!I457&amp;" "),IF('【時計】入力欄'!J457="","",'【時計】入力欄'!J457&amp;" "))</f>
        <v/>
      </c>
      <c r="E728" s="145" t="str">
        <f>IF('【時計】入力欄'!K457="","",'【時計】入力欄'!K457&amp;"g")</f>
        <v/>
      </c>
      <c r="F728" s="164" t="str">
        <f>IF('【時計】入力欄'!L457="","",'【時計】入力欄'!L457)</f>
        <v/>
      </c>
      <c r="G728" s="57" t="str">
        <f>IF('【時計】入力欄'!O457="","",'【時計】入力欄'!O457)</f>
        <v/>
      </c>
      <c r="H728" s="55"/>
      <c r="I728" s="58"/>
      <c r="J728" s="59"/>
      <c r="K728" s="60"/>
      <c r="L728" s="118"/>
    </row>
    <row r="729" spans="1:12" ht="45" customHeight="1">
      <c r="A729" s="139" t="s">
        <v>251</v>
      </c>
      <c r="B729" s="80" t="str">
        <f>IF('【時計】入力欄'!E458="","",'【時計】入力欄'!E458)</f>
        <v/>
      </c>
      <c r="C729" s="22" t="str">
        <f>IF('【時計】入力欄'!F458="","",'【時計】入力欄'!F458)</f>
        <v/>
      </c>
      <c r="D729" s="159" t="str">
        <f>CONCATENATE(IF('【時計】入力欄'!G458="","",'【時計】入力欄'!G458&amp;" "),IF('【時計】入力欄'!H458="","",'【時計】入力欄'!H458&amp;" "),IF('【時計】入力欄'!I458="","",'【時計】入力欄'!I458&amp;" "),IF('【時計】入力欄'!J458="","",'【時計】入力欄'!J458&amp;" "))</f>
        <v/>
      </c>
      <c r="E729" s="141" t="str">
        <f>IF('【時計】入力欄'!K458="","",'【時計】入力欄'!K458&amp;"g")</f>
        <v/>
      </c>
      <c r="F729" s="163" t="str">
        <f>IF('【時計】入力欄'!L458="","",'【時計】入力欄'!L458)</f>
        <v/>
      </c>
      <c r="G729" s="44" t="str">
        <f>IF('【時計】入力欄'!O458="","",'【時計】入力欄'!O458)</f>
        <v/>
      </c>
      <c r="H729" s="15"/>
      <c r="I729" s="14"/>
      <c r="J729" s="131"/>
      <c r="L729" s="118"/>
    </row>
    <row r="730" spans="1:12" s="61" customFormat="1" ht="45" customHeight="1">
      <c r="A730" s="143" t="s">
        <v>252</v>
      </c>
      <c r="B730" s="53" t="str">
        <f>IF('【時計】入力欄'!E459="","",'【時計】入力欄'!E459)</f>
        <v/>
      </c>
      <c r="C730" s="54" t="str">
        <f>IF('【時計】入力欄'!F459="","",'【時計】入力欄'!F459)</f>
        <v/>
      </c>
      <c r="D730" s="160" t="str">
        <f>CONCATENATE(IF('【時計】入力欄'!G459="","",'【時計】入力欄'!G459&amp;" "),IF('【時計】入力欄'!H459="","",'【時計】入力欄'!H459&amp;" "),IF('【時計】入力欄'!I459="","",'【時計】入力欄'!I459&amp;" "),IF('【時計】入力欄'!J459="","",'【時計】入力欄'!J459&amp;" "))</f>
        <v/>
      </c>
      <c r="E730" s="145" t="str">
        <f>IF('【時計】入力欄'!K459="","",'【時計】入力欄'!K459&amp;"g")</f>
        <v/>
      </c>
      <c r="F730" s="164" t="str">
        <f>IF('【時計】入力欄'!L459="","",'【時計】入力欄'!L459)</f>
        <v/>
      </c>
      <c r="G730" s="57" t="str">
        <f>IF('【時計】入力欄'!O459="","",'【時計】入力欄'!O459)</f>
        <v/>
      </c>
      <c r="H730" s="55"/>
      <c r="I730" s="58"/>
      <c r="J730" s="59"/>
      <c r="K730" s="60"/>
      <c r="L730" s="118"/>
    </row>
    <row r="731" spans="1:12" ht="45" customHeight="1">
      <c r="A731" s="139" t="s">
        <v>253</v>
      </c>
      <c r="B731" s="80" t="str">
        <f>IF('【時計】入力欄'!E460="","",'【時計】入力欄'!E460)</f>
        <v/>
      </c>
      <c r="C731" s="22" t="str">
        <f>IF('【時計】入力欄'!F460="","",'【時計】入力欄'!F460)</f>
        <v/>
      </c>
      <c r="D731" s="159" t="str">
        <f>CONCATENATE(IF('【時計】入力欄'!G460="","",'【時計】入力欄'!G460&amp;" "),IF('【時計】入力欄'!H460="","",'【時計】入力欄'!H460&amp;" "),IF('【時計】入力欄'!I460="","",'【時計】入力欄'!I460&amp;" "),IF('【時計】入力欄'!J460="","",'【時計】入力欄'!J460&amp;" "))</f>
        <v/>
      </c>
      <c r="E731" s="141" t="str">
        <f>IF('【時計】入力欄'!K460="","",'【時計】入力欄'!K460&amp;"g")</f>
        <v/>
      </c>
      <c r="F731" s="163" t="str">
        <f>IF('【時計】入力欄'!L460="","",'【時計】入力欄'!L460)</f>
        <v/>
      </c>
      <c r="G731" s="44" t="str">
        <f>IF('【時計】入力欄'!O460="","",'【時計】入力欄'!O460)</f>
        <v/>
      </c>
      <c r="H731" s="15"/>
      <c r="I731" s="14"/>
      <c r="J731" s="131"/>
      <c r="L731" s="118"/>
    </row>
    <row r="732" spans="1:12" s="61" customFormat="1" ht="45" customHeight="1">
      <c r="A732" s="143" t="s">
        <v>254</v>
      </c>
      <c r="B732" s="53" t="str">
        <f>IF('【時計】入力欄'!E461="","",'【時計】入力欄'!E461)</f>
        <v/>
      </c>
      <c r="C732" s="54" t="str">
        <f>IF('【時計】入力欄'!F461="","",'【時計】入力欄'!F461)</f>
        <v/>
      </c>
      <c r="D732" s="160" t="str">
        <f>CONCATENATE(IF('【時計】入力欄'!G461="","",'【時計】入力欄'!G461&amp;" "),IF('【時計】入力欄'!H461="","",'【時計】入力欄'!H461&amp;" "),IF('【時計】入力欄'!I461="","",'【時計】入力欄'!I461&amp;" "),IF('【時計】入力欄'!J461="","",'【時計】入力欄'!J461&amp;" "))</f>
        <v/>
      </c>
      <c r="E732" s="145" t="str">
        <f>IF('【時計】入力欄'!K461="","",'【時計】入力欄'!K461&amp;"g")</f>
        <v/>
      </c>
      <c r="F732" s="164" t="str">
        <f>IF('【時計】入力欄'!L461="","",'【時計】入力欄'!L461)</f>
        <v/>
      </c>
      <c r="G732" s="57" t="str">
        <f>IF('【時計】入力欄'!O461="","",'【時計】入力欄'!O461)</f>
        <v/>
      </c>
      <c r="H732" s="55"/>
      <c r="I732" s="58"/>
      <c r="J732" s="59"/>
      <c r="K732" s="60"/>
      <c r="L732" s="118"/>
    </row>
    <row r="733" spans="1:12" ht="45" customHeight="1">
      <c r="A733" s="139" t="s">
        <v>255</v>
      </c>
      <c r="B733" s="80" t="str">
        <f>IF('【時計】入力欄'!E462="","",'【時計】入力欄'!E462)</f>
        <v/>
      </c>
      <c r="C733" s="22" t="str">
        <f>IF('【時計】入力欄'!F462="","",'【時計】入力欄'!F462)</f>
        <v/>
      </c>
      <c r="D733" s="159" t="str">
        <f>CONCATENATE(IF('【時計】入力欄'!G462="","",'【時計】入力欄'!G462&amp;" "),IF('【時計】入力欄'!H462="","",'【時計】入力欄'!H462&amp;" "),IF('【時計】入力欄'!I462="","",'【時計】入力欄'!I462&amp;" "),IF('【時計】入力欄'!J462="","",'【時計】入力欄'!J462&amp;" "))</f>
        <v/>
      </c>
      <c r="E733" s="141" t="str">
        <f>IF('【時計】入力欄'!K462="","",'【時計】入力欄'!K462&amp;"g")</f>
        <v/>
      </c>
      <c r="F733" s="163" t="str">
        <f>IF('【時計】入力欄'!L462="","",'【時計】入力欄'!L462)</f>
        <v/>
      </c>
      <c r="G733" s="44" t="str">
        <f>IF('【時計】入力欄'!O462="","",'【時計】入力欄'!O462)</f>
        <v/>
      </c>
      <c r="H733" s="15"/>
      <c r="I733" s="14"/>
      <c r="J733" s="131"/>
      <c r="L733" s="118"/>
    </row>
    <row r="734" spans="1:12" s="61" customFormat="1" ht="45" customHeight="1">
      <c r="A734" s="143" t="s">
        <v>256</v>
      </c>
      <c r="B734" s="53" t="str">
        <f>IF('【時計】入力欄'!E463="","",'【時計】入力欄'!E463)</f>
        <v/>
      </c>
      <c r="C734" s="54" t="str">
        <f>IF('【時計】入力欄'!F463="","",'【時計】入力欄'!F463)</f>
        <v/>
      </c>
      <c r="D734" s="160" t="str">
        <f>CONCATENATE(IF('【時計】入力欄'!G463="","",'【時計】入力欄'!G463&amp;" "),IF('【時計】入力欄'!H463="","",'【時計】入力欄'!H463&amp;" "),IF('【時計】入力欄'!I463="","",'【時計】入力欄'!I463&amp;" "),IF('【時計】入力欄'!J463="","",'【時計】入力欄'!J463&amp;" "))</f>
        <v/>
      </c>
      <c r="E734" s="145" t="str">
        <f>IF('【時計】入力欄'!K463="","",'【時計】入力欄'!K463&amp;"g")</f>
        <v/>
      </c>
      <c r="F734" s="164" t="str">
        <f>IF('【時計】入力欄'!L463="","",'【時計】入力欄'!L463)</f>
        <v/>
      </c>
      <c r="G734" s="57" t="str">
        <f>IF('【時計】入力欄'!O463="","",'【時計】入力欄'!O463)</f>
        <v/>
      </c>
      <c r="H734" s="55"/>
      <c r="I734" s="58"/>
      <c r="J734" s="59"/>
      <c r="K734" s="60"/>
      <c r="L734" s="118"/>
    </row>
    <row r="735" spans="1:12" ht="45" customHeight="1">
      <c r="A735" s="139" t="s">
        <v>257</v>
      </c>
      <c r="B735" s="80" t="str">
        <f>IF('【時計】入力欄'!E464="","",'【時計】入力欄'!E464)</f>
        <v/>
      </c>
      <c r="C735" s="22" t="str">
        <f>IF('【時計】入力欄'!F464="","",'【時計】入力欄'!F464)</f>
        <v/>
      </c>
      <c r="D735" s="159" t="str">
        <f>CONCATENATE(IF('【時計】入力欄'!G464="","",'【時計】入力欄'!G464&amp;" "),IF('【時計】入力欄'!H464="","",'【時計】入力欄'!H464&amp;" "),IF('【時計】入力欄'!I464="","",'【時計】入力欄'!I464&amp;" "),IF('【時計】入力欄'!J464="","",'【時計】入力欄'!J464&amp;" "))</f>
        <v/>
      </c>
      <c r="E735" s="141" t="str">
        <f>IF('【時計】入力欄'!K464="","",'【時計】入力欄'!K464&amp;"g")</f>
        <v/>
      </c>
      <c r="F735" s="163" t="str">
        <f>IF('【時計】入力欄'!L464="","",'【時計】入力欄'!L464)</f>
        <v/>
      </c>
      <c r="G735" s="44" t="str">
        <f>IF('【時計】入力欄'!O464="","",'【時計】入力欄'!O464)</f>
        <v/>
      </c>
      <c r="H735" s="15"/>
      <c r="I735" s="14"/>
      <c r="J735" s="131"/>
      <c r="L735" s="118"/>
    </row>
    <row r="736" spans="1:12" s="61" customFormat="1" ht="45" customHeight="1" thickBot="1">
      <c r="A736" s="147" t="s">
        <v>258</v>
      </c>
      <c r="B736" s="62" t="str">
        <f>IF('【時計】入力欄'!E465="","",'【時計】入力欄'!E465)</f>
        <v/>
      </c>
      <c r="C736" s="63" t="str">
        <f>IF('【時計】入力欄'!F465="","",'【時計】入力欄'!F465)</f>
        <v/>
      </c>
      <c r="D736" s="161" t="str">
        <f>CONCATENATE(IF('【時計】入力欄'!G465="","",'【時計】入力欄'!G465&amp;" "),IF('【時計】入力欄'!H465="","",'【時計】入力欄'!H465&amp;" "),IF('【時計】入力欄'!I465="","",'【時計】入力欄'!I465&amp;" "),IF('【時計】入力欄'!J465="","",'【時計】入力欄'!J465&amp;" "))</f>
        <v/>
      </c>
      <c r="E736" s="149" t="str">
        <f>IF('【時計】入力欄'!K465="","",'【時計】入力欄'!K465&amp;"g")</f>
        <v/>
      </c>
      <c r="F736" s="165" t="str">
        <f>IF('【時計】入力欄'!L465="","",'【時計】入力欄'!L465)</f>
        <v/>
      </c>
      <c r="G736" s="57" t="str">
        <f>IF('【時計】入力欄'!O465="","",'【時計】入力欄'!O465)</f>
        <v/>
      </c>
      <c r="H736" s="55"/>
      <c r="I736" s="58"/>
      <c r="J736" s="59"/>
      <c r="K736" s="60"/>
      <c r="L736" s="118"/>
    </row>
    <row r="737" spans="6:10" ht="15">
      <c r="F737" s="65"/>
      <c r="G737" s="28"/>
      <c r="H737" s="28"/>
      <c r="I737" s="28"/>
      <c r="J737" s="131"/>
    </row>
    <row r="738" spans="1:10" ht="14.4">
      <c r="A738" s="157" t="s">
        <v>279</v>
      </c>
      <c r="B738" s="199" t="str">
        <f>CONCATENATE("出品表　（　",'【時計】入力欄'!I$3,"APREオークション　時計）")</f>
        <v>出品表　（　APREオークション　時計）</v>
      </c>
      <c r="C738" s="199"/>
      <c r="D738" s="199"/>
      <c r="J738" s="131"/>
    </row>
    <row r="739" spans="6:10" ht="3.75" customHeight="1" thickBot="1">
      <c r="F739" s="114"/>
      <c r="G739" s="114"/>
      <c r="H739" s="114"/>
      <c r="I739" s="114"/>
      <c r="J739" s="131"/>
    </row>
    <row r="740" spans="1:10" ht="33.75" customHeight="1" thickBot="1">
      <c r="A740" s="133"/>
      <c r="B740" s="130" t="s">
        <v>244</v>
      </c>
      <c r="C740" s="184" t="str">
        <f>IF('【時計】入力欄'!C466="","",'【時計】入力欄'!C466)</f>
        <v/>
      </c>
      <c r="D740" s="134" t="s">
        <v>20</v>
      </c>
      <c r="E740" s="135"/>
      <c r="F740" s="115" t="s">
        <v>208</v>
      </c>
      <c r="G740" s="195" t="str">
        <f>IF('【時計】入力欄'!C$3="","",'【時計】入力欄'!C$3)</f>
        <v/>
      </c>
      <c r="H740" s="196"/>
      <c r="I740" s="197"/>
      <c r="J740" s="131"/>
    </row>
    <row r="741" spans="1:10" ht="5.25" customHeight="1" thickBot="1">
      <c r="A741" s="47"/>
      <c r="B741" s="45"/>
      <c r="G741" s="81"/>
      <c r="H741" s="81"/>
      <c r="I741" s="39"/>
      <c r="J741" s="131"/>
    </row>
    <row r="742" spans="1:10" ht="45" customHeight="1">
      <c r="A742" s="48" t="s">
        <v>2</v>
      </c>
      <c r="B742" s="49" t="s">
        <v>7</v>
      </c>
      <c r="C742" s="49" t="s">
        <v>21</v>
      </c>
      <c r="D742" s="137" t="s">
        <v>6</v>
      </c>
      <c r="E742" s="49" t="s">
        <v>280</v>
      </c>
      <c r="F742" s="51" t="s">
        <v>292</v>
      </c>
      <c r="G742" s="208" t="s">
        <v>302</v>
      </c>
      <c r="H742" s="158" t="s">
        <v>281</v>
      </c>
      <c r="I742" s="23"/>
      <c r="J742" s="131"/>
    </row>
    <row r="743" spans="1:12" ht="45" customHeight="1">
      <c r="A743" s="139" t="s">
        <v>249</v>
      </c>
      <c r="B743" s="80" t="str">
        <f>IF('【時計】入力欄'!E466="","",'【時計】入力欄'!E466)</f>
        <v/>
      </c>
      <c r="C743" s="22" t="str">
        <f>IF('【時計】入力欄'!F466="","",'【時計】入力欄'!F466)</f>
        <v/>
      </c>
      <c r="D743" s="159" t="str">
        <f>CONCATENATE(IF('【時計】入力欄'!G466="","",'【時計】入力欄'!G466&amp;" "),IF('【時計】入力欄'!H466="","",'【時計】入力欄'!H466&amp;" "),IF('【時計】入力欄'!I466="","",'【時計】入力欄'!I466&amp;" "),IF('【時計】入力欄'!J466="","",'【時計】入力欄'!J466&amp;" "))</f>
        <v/>
      </c>
      <c r="E743" s="141" t="str">
        <f>IF('【時計】入力欄'!K466="","",'【時計】入力欄'!K466&amp;"g")</f>
        <v/>
      </c>
      <c r="F743" s="163" t="str">
        <f>IF('【時計】入力欄'!L466="","",'【時計】入力欄'!L466)</f>
        <v/>
      </c>
      <c r="G743" s="44" t="str">
        <f>IF('【時計】入力欄'!O466="","",'【時計】入力欄'!O466)</f>
        <v/>
      </c>
      <c r="H743" s="15"/>
      <c r="I743" s="14"/>
      <c r="J743" s="131"/>
      <c r="L743" s="118"/>
    </row>
    <row r="744" spans="1:12" s="61" customFormat="1" ht="45" customHeight="1">
      <c r="A744" s="143" t="s">
        <v>250</v>
      </c>
      <c r="B744" s="53" t="str">
        <f>IF('【時計】入力欄'!E467="","",'【時計】入力欄'!E467)</f>
        <v/>
      </c>
      <c r="C744" s="54" t="str">
        <f>IF('【時計】入力欄'!F467="","",'【時計】入力欄'!F467)</f>
        <v/>
      </c>
      <c r="D744" s="160" t="str">
        <f>CONCATENATE(IF('【時計】入力欄'!G467="","",'【時計】入力欄'!G467&amp;" "),IF('【時計】入力欄'!H467="","",'【時計】入力欄'!H467&amp;" "),IF('【時計】入力欄'!I467="","",'【時計】入力欄'!I467&amp;" "),IF('【時計】入力欄'!J467="","",'【時計】入力欄'!J467&amp;" "))</f>
        <v/>
      </c>
      <c r="E744" s="145" t="str">
        <f>IF('【時計】入力欄'!K467="","",'【時計】入力欄'!K467&amp;"g")</f>
        <v/>
      </c>
      <c r="F744" s="164" t="str">
        <f>IF('【時計】入力欄'!L467="","",'【時計】入力欄'!L467)</f>
        <v/>
      </c>
      <c r="G744" s="57" t="str">
        <f>IF('【時計】入力欄'!O467="","",'【時計】入力欄'!O467)</f>
        <v/>
      </c>
      <c r="H744" s="55"/>
      <c r="I744" s="58"/>
      <c r="J744" s="59"/>
      <c r="K744" s="60"/>
      <c r="L744" s="118"/>
    </row>
    <row r="745" spans="1:12" ht="45" customHeight="1">
      <c r="A745" s="139" t="s">
        <v>251</v>
      </c>
      <c r="B745" s="80" t="str">
        <f>IF('【時計】入力欄'!E468="","",'【時計】入力欄'!E468)</f>
        <v/>
      </c>
      <c r="C745" s="22" t="str">
        <f>IF('【時計】入力欄'!F468="","",'【時計】入力欄'!F468)</f>
        <v/>
      </c>
      <c r="D745" s="159" t="str">
        <f>CONCATENATE(IF('【時計】入力欄'!G468="","",'【時計】入力欄'!G468&amp;" "),IF('【時計】入力欄'!H468="","",'【時計】入力欄'!H468&amp;" "),IF('【時計】入力欄'!I468="","",'【時計】入力欄'!I468&amp;" "),IF('【時計】入力欄'!J468="","",'【時計】入力欄'!J468&amp;" "))</f>
        <v/>
      </c>
      <c r="E745" s="141" t="str">
        <f>IF('【時計】入力欄'!K468="","",'【時計】入力欄'!K468&amp;"g")</f>
        <v/>
      </c>
      <c r="F745" s="163" t="str">
        <f>IF('【時計】入力欄'!L468="","",'【時計】入力欄'!L468)</f>
        <v/>
      </c>
      <c r="G745" s="44" t="str">
        <f>IF('【時計】入力欄'!O468="","",'【時計】入力欄'!O468)</f>
        <v/>
      </c>
      <c r="H745" s="15"/>
      <c r="I745" s="14"/>
      <c r="J745" s="131"/>
      <c r="L745" s="118"/>
    </row>
    <row r="746" spans="1:12" s="61" customFormat="1" ht="45" customHeight="1">
      <c r="A746" s="143" t="s">
        <v>252</v>
      </c>
      <c r="B746" s="53" t="str">
        <f>IF('【時計】入力欄'!E469="","",'【時計】入力欄'!E469)</f>
        <v/>
      </c>
      <c r="C746" s="54" t="str">
        <f>IF('【時計】入力欄'!F469="","",'【時計】入力欄'!F469)</f>
        <v/>
      </c>
      <c r="D746" s="160" t="str">
        <f>CONCATENATE(IF('【時計】入力欄'!G469="","",'【時計】入力欄'!G469&amp;" "),IF('【時計】入力欄'!H469="","",'【時計】入力欄'!H469&amp;" "),IF('【時計】入力欄'!I469="","",'【時計】入力欄'!I469&amp;" "),IF('【時計】入力欄'!J469="","",'【時計】入力欄'!J469&amp;" "))</f>
        <v/>
      </c>
      <c r="E746" s="145" t="str">
        <f>IF('【時計】入力欄'!K469="","",'【時計】入力欄'!K469&amp;"g")</f>
        <v/>
      </c>
      <c r="F746" s="164" t="str">
        <f>IF('【時計】入力欄'!L469="","",'【時計】入力欄'!L469)</f>
        <v/>
      </c>
      <c r="G746" s="57" t="str">
        <f>IF('【時計】入力欄'!O469="","",'【時計】入力欄'!O469)</f>
        <v/>
      </c>
      <c r="H746" s="55"/>
      <c r="I746" s="58"/>
      <c r="J746" s="59"/>
      <c r="K746" s="60"/>
      <c r="L746" s="118"/>
    </row>
    <row r="747" spans="1:12" ht="45" customHeight="1">
      <c r="A747" s="139" t="s">
        <v>253</v>
      </c>
      <c r="B747" s="80" t="str">
        <f>IF('【時計】入力欄'!E470="","",'【時計】入力欄'!E470)</f>
        <v/>
      </c>
      <c r="C747" s="22" t="str">
        <f>IF('【時計】入力欄'!F470="","",'【時計】入力欄'!F470)</f>
        <v/>
      </c>
      <c r="D747" s="159" t="str">
        <f>CONCATENATE(IF('【時計】入力欄'!G470="","",'【時計】入力欄'!G470&amp;" "),IF('【時計】入力欄'!H470="","",'【時計】入力欄'!H470&amp;" "),IF('【時計】入力欄'!I470="","",'【時計】入力欄'!I470&amp;" "),IF('【時計】入力欄'!J470="","",'【時計】入力欄'!J470&amp;" "))</f>
        <v/>
      </c>
      <c r="E747" s="141" t="str">
        <f>IF('【時計】入力欄'!K470="","",'【時計】入力欄'!K470&amp;"g")</f>
        <v/>
      </c>
      <c r="F747" s="163" t="str">
        <f>IF('【時計】入力欄'!L470="","",'【時計】入力欄'!L470)</f>
        <v/>
      </c>
      <c r="G747" s="44" t="str">
        <f>IF('【時計】入力欄'!O470="","",'【時計】入力欄'!O470)</f>
        <v/>
      </c>
      <c r="H747" s="15"/>
      <c r="I747" s="14"/>
      <c r="J747" s="131"/>
      <c r="L747" s="118"/>
    </row>
    <row r="748" spans="1:12" s="61" customFormat="1" ht="45" customHeight="1">
      <c r="A748" s="143" t="s">
        <v>254</v>
      </c>
      <c r="B748" s="53" t="str">
        <f>IF('【時計】入力欄'!E471="","",'【時計】入力欄'!E471)</f>
        <v/>
      </c>
      <c r="C748" s="54" t="str">
        <f>IF('【時計】入力欄'!F471="","",'【時計】入力欄'!F471)</f>
        <v/>
      </c>
      <c r="D748" s="160" t="str">
        <f>CONCATENATE(IF('【時計】入力欄'!G471="","",'【時計】入力欄'!G471&amp;" "),IF('【時計】入力欄'!H471="","",'【時計】入力欄'!H471&amp;" "),IF('【時計】入力欄'!I471="","",'【時計】入力欄'!I471&amp;" "),IF('【時計】入力欄'!J471="","",'【時計】入力欄'!J471&amp;" "))</f>
        <v/>
      </c>
      <c r="E748" s="145" t="str">
        <f>IF('【時計】入力欄'!K471="","",'【時計】入力欄'!K471&amp;"g")</f>
        <v/>
      </c>
      <c r="F748" s="164" t="str">
        <f>IF('【時計】入力欄'!L471="","",'【時計】入力欄'!L471)</f>
        <v/>
      </c>
      <c r="G748" s="57" t="str">
        <f>IF('【時計】入力欄'!O471="","",'【時計】入力欄'!O471)</f>
        <v/>
      </c>
      <c r="H748" s="55"/>
      <c r="I748" s="58"/>
      <c r="J748" s="59"/>
      <c r="K748" s="60"/>
      <c r="L748" s="118"/>
    </row>
    <row r="749" spans="1:12" ht="45" customHeight="1">
      <c r="A749" s="139" t="s">
        <v>255</v>
      </c>
      <c r="B749" s="80" t="str">
        <f>IF('【時計】入力欄'!E472="","",'【時計】入力欄'!E472)</f>
        <v/>
      </c>
      <c r="C749" s="22" t="str">
        <f>IF('【時計】入力欄'!F472="","",'【時計】入力欄'!F472)</f>
        <v/>
      </c>
      <c r="D749" s="159" t="str">
        <f>CONCATENATE(IF('【時計】入力欄'!G472="","",'【時計】入力欄'!G472&amp;" "),IF('【時計】入力欄'!H472="","",'【時計】入力欄'!H472&amp;" "),IF('【時計】入力欄'!I472="","",'【時計】入力欄'!I472&amp;" "),IF('【時計】入力欄'!J472="","",'【時計】入力欄'!J472&amp;" "))</f>
        <v/>
      </c>
      <c r="E749" s="141" t="str">
        <f>IF('【時計】入力欄'!K472="","",'【時計】入力欄'!K472&amp;"g")</f>
        <v/>
      </c>
      <c r="F749" s="163" t="str">
        <f>IF('【時計】入力欄'!L472="","",'【時計】入力欄'!L472)</f>
        <v/>
      </c>
      <c r="G749" s="44" t="str">
        <f>IF('【時計】入力欄'!O472="","",'【時計】入力欄'!O472)</f>
        <v/>
      </c>
      <c r="H749" s="15"/>
      <c r="I749" s="14"/>
      <c r="J749" s="131"/>
      <c r="L749" s="118"/>
    </row>
    <row r="750" spans="1:12" s="61" customFormat="1" ht="45" customHeight="1">
      <c r="A750" s="143" t="s">
        <v>256</v>
      </c>
      <c r="B750" s="53" t="str">
        <f>IF('【時計】入力欄'!E473="","",'【時計】入力欄'!E473)</f>
        <v/>
      </c>
      <c r="C750" s="54" t="str">
        <f>IF('【時計】入力欄'!F473="","",'【時計】入力欄'!F473)</f>
        <v/>
      </c>
      <c r="D750" s="160" t="str">
        <f>CONCATENATE(IF('【時計】入力欄'!G473="","",'【時計】入力欄'!G473&amp;" "),IF('【時計】入力欄'!H473="","",'【時計】入力欄'!H473&amp;" "),IF('【時計】入力欄'!I473="","",'【時計】入力欄'!I473&amp;" "),IF('【時計】入力欄'!J473="","",'【時計】入力欄'!J473&amp;" "))</f>
        <v/>
      </c>
      <c r="E750" s="145" t="str">
        <f>IF('【時計】入力欄'!K473="","",'【時計】入力欄'!K473&amp;"g")</f>
        <v/>
      </c>
      <c r="F750" s="164" t="str">
        <f>IF('【時計】入力欄'!L473="","",'【時計】入力欄'!L473)</f>
        <v/>
      </c>
      <c r="G750" s="57" t="str">
        <f>IF('【時計】入力欄'!O473="","",'【時計】入力欄'!O473)</f>
        <v/>
      </c>
      <c r="H750" s="55"/>
      <c r="I750" s="58"/>
      <c r="J750" s="59"/>
      <c r="K750" s="60"/>
      <c r="L750" s="118"/>
    </row>
    <row r="751" spans="1:12" ht="45" customHeight="1">
      <c r="A751" s="139" t="s">
        <v>257</v>
      </c>
      <c r="B751" s="80" t="str">
        <f>IF('【時計】入力欄'!E474="","",'【時計】入力欄'!E474)</f>
        <v/>
      </c>
      <c r="C751" s="22" t="str">
        <f>IF('【時計】入力欄'!F474="","",'【時計】入力欄'!F474)</f>
        <v/>
      </c>
      <c r="D751" s="159" t="str">
        <f>CONCATENATE(IF('【時計】入力欄'!G474="","",'【時計】入力欄'!G474&amp;" "),IF('【時計】入力欄'!H474="","",'【時計】入力欄'!H474&amp;" "),IF('【時計】入力欄'!I474="","",'【時計】入力欄'!I474&amp;" "),IF('【時計】入力欄'!J474="","",'【時計】入力欄'!J474&amp;" "))</f>
        <v/>
      </c>
      <c r="E751" s="141" t="str">
        <f>IF('【時計】入力欄'!K474="","",'【時計】入力欄'!K474&amp;"g")</f>
        <v/>
      </c>
      <c r="F751" s="163" t="str">
        <f>IF('【時計】入力欄'!L474="","",'【時計】入力欄'!L474)</f>
        <v/>
      </c>
      <c r="G751" s="44" t="str">
        <f>IF('【時計】入力欄'!O474="","",'【時計】入力欄'!O474)</f>
        <v/>
      </c>
      <c r="H751" s="15"/>
      <c r="I751" s="14"/>
      <c r="J751" s="131"/>
      <c r="L751" s="118"/>
    </row>
    <row r="752" spans="1:12" s="61" customFormat="1" ht="45" customHeight="1" thickBot="1">
      <c r="A752" s="147" t="s">
        <v>258</v>
      </c>
      <c r="B752" s="62" t="str">
        <f>IF('【時計】入力欄'!E475="","",'【時計】入力欄'!E475)</f>
        <v/>
      </c>
      <c r="C752" s="63" t="str">
        <f>IF('【時計】入力欄'!F475="","",'【時計】入力欄'!F475)</f>
        <v/>
      </c>
      <c r="D752" s="161" t="str">
        <f>CONCATENATE(IF('【時計】入力欄'!G475="","",'【時計】入力欄'!G475&amp;" "),IF('【時計】入力欄'!H475="","",'【時計】入力欄'!H475&amp;" "),IF('【時計】入力欄'!I475="","",'【時計】入力欄'!I475&amp;" "),IF('【時計】入力欄'!J475="","",'【時計】入力欄'!J475&amp;" "))</f>
        <v/>
      </c>
      <c r="E752" s="149" t="str">
        <f>IF('【時計】入力欄'!K475="","",'【時計】入力欄'!K475&amp;"g")</f>
        <v/>
      </c>
      <c r="F752" s="165" t="str">
        <f>IF('【時計】入力欄'!L475="","",'【時計】入力欄'!L475)</f>
        <v/>
      </c>
      <c r="G752" s="57" t="str">
        <f>IF('【時計】入力欄'!O475="","",'【時計】入力欄'!O475)</f>
        <v/>
      </c>
      <c r="H752" s="55"/>
      <c r="I752" s="58"/>
      <c r="J752" s="59"/>
      <c r="K752" s="60"/>
      <c r="L752" s="118"/>
    </row>
    <row r="753" spans="6:10" ht="20.25" customHeight="1">
      <c r="F753" s="65"/>
      <c r="G753" s="28"/>
      <c r="H753" s="28"/>
      <c r="I753" s="28"/>
      <c r="J753" s="131"/>
    </row>
    <row r="754" spans="1:10" ht="14.4">
      <c r="A754" s="157" t="s">
        <v>279</v>
      </c>
      <c r="B754" s="199" t="str">
        <f>CONCATENATE("出品表　（　",'【時計】入力欄'!I$3,"APREオークション　時計）")</f>
        <v>出品表　（　APREオークション　時計）</v>
      </c>
      <c r="C754" s="199"/>
      <c r="D754" s="199"/>
      <c r="J754" s="131"/>
    </row>
    <row r="755" spans="6:10" ht="3.75" customHeight="1" thickBot="1">
      <c r="F755" s="114"/>
      <c r="G755" s="114"/>
      <c r="H755" s="114"/>
      <c r="I755" s="114"/>
      <c r="J755" s="131"/>
    </row>
    <row r="756" spans="1:10" ht="33.75" customHeight="1" thickBot="1">
      <c r="A756" s="133"/>
      <c r="B756" s="130" t="s">
        <v>244</v>
      </c>
      <c r="C756" s="184" t="str">
        <f>IF('【時計】入力欄'!C476="","",'【時計】入力欄'!C476)</f>
        <v/>
      </c>
      <c r="D756" s="134" t="s">
        <v>20</v>
      </c>
      <c r="E756" s="135"/>
      <c r="F756" s="115" t="s">
        <v>208</v>
      </c>
      <c r="G756" s="195" t="str">
        <f>IF('【時計】入力欄'!C$3="","",'【時計】入力欄'!C$3)</f>
        <v/>
      </c>
      <c r="H756" s="196"/>
      <c r="I756" s="197"/>
      <c r="J756" s="131"/>
    </row>
    <row r="757" spans="1:10" ht="5.25" customHeight="1" thickBot="1">
      <c r="A757" s="47"/>
      <c r="B757" s="45"/>
      <c r="G757" s="81"/>
      <c r="H757" s="81"/>
      <c r="I757" s="39"/>
      <c r="J757" s="131"/>
    </row>
    <row r="758" spans="1:10" ht="45" customHeight="1">
      <c r="A758" s="48" t="s">
        <v>2</v>
      </c>
      <c r="B758" s="49" t="s">
        <v>7</v>
      </c>
      <c r="C758" s="49" t="s">
        <v>21</v>
      </c>
      <c r="D758" s="137" t="s">
        <v>6</v>
      </c>
      <c r="E758" s="49" t="s">
        <v>280</v>
      </c>
      <c r="F758" s="51" t="s">
        <v>292</v>
      </c>
      <c r="G758" s="208" t="s">
        <v>302</v>
      </c>
      <c r="H758" s="158" t="s">
        <v>281</v>
      </c>
      <c r="I758" s="23"/>
      <c r="J758" s="131"/>
    </row>
    <row r="759" spans="1:12" ht="45" customHeight="1">
      <c r="A759" s="139" t="s">
        <v>249</v>
      </c>
      <c r="B759" s="80" t="str">
        <f>IF('【時計】入力欄'!E476="","",'【時計】入力欄'!E476)</f>
        <v/>
      </c>
      <c r="C759" s="22" t="str">
        <f>IF('【時計】入力欄'!F476="","",'【時計】入力欄'!F476)</f>
        <v/>
      </c>
      <c r="D759" s="159" t="str">
        <f>CONCATENATE(IF('【時計】入力欄'!G476="","",'【時計】入力欄'!G476&amp;" "),IF('【時計】入力欄'!H476="","",'【時計】入力欄'!H476&amp;" "),IF('【時計】入力欄'!I476="","",'【時計】入力欄'!I476&amp;" "),IF('【時計】入力欄'!J476="","",'【時計】入力欄'!J476&amp;" "))</f>
        <v/>
      </c>
      <c r="E759" s="141" t="str">
        <f>IF('【時計】入力欄'!K476="","",'【時計】入力欄'!K476&amp;"g")</f>
        <v/>
      </c>
      <c r="F759" s="163" t="str">
        <f>IF('【時計】入力欄'!L476="","",'【時計】入力欄'!L476)</f>
        <v/>
      </c>
      <c r="G759" s="44" t="str">
        <f>IF('【時計】入力欄'!O476="","",'【時計】入力欄'!O476)</f>
        <v/>
      </c>
      <c r="H759" s="15"/>
      <c r="I759" s="14"/>
      <c r="J759" s="131"/>
      <c r="L759" s="118"/>
    </row>
    <row r="760" spans="1:12" s="61" customFormat="1" ht="45" customHeight="1">
      <c r="A760" s="143" t="s">
        <v>250</v>
      </c>
      <c r="B760" s="53" t="str">
        <f>IF('【時計】入力欄'!E477="","",'【時計】入力欄'!E477)</f>
        <v/>
      </c>
      <c r="C760" s="54" t="str">
        <f>IF('【時計】入力欄'!F477="","",'【時計】入力欄'!F477)</f>
        <v/>
      </c>
      <c r="D760" s="160" t="str">
        <f>CONCATENATE(IF('【時計】入力欄'!G477="","",'【時計】入力欄'!G477&amp;" "),IF('【時計】入力欄'!H477="","",'【時計】入力欄'!H477&amp;" "),IF('【時計】入力欄'!I477="","",'【時計】入力欄'!I477&amp;" "),IF('【時計】入力欄'!J477="","",'【時計】入力欄'!J477&amp;" "))</f>
        <v/>
      </c>
      <c r="E760" s="145" t="str">
        <f>IF('【時計】入力欄'!K477="","",'【時計】入力欄'!K477&amp;"g")</f>
        <v/>
      </c>
      <c r="F760" s="164" t="str">
        <f>IF('【時計】入力欄'!L477="","",'【時計】入力欄'!L477)</f>
        <v/>
      </c>
      <c r="G760" s="57" t="str">
        <f>IF('【時計】入力欄'!O477="","",'【時計】入力欄'!O477)</f>
        <v/>
      </c>
      <c r="H760" s="55"/>
      <c r="I760" s="58"/>
      <c r="J760" s="59"/>
      <c r="K760" s="60"/>
      <c r="L760" s="118"/>
    </row>
    <row r="761" spans="1:12" ht="45" customHeight="1">
      <c r="A761" s="139" t="s">
        <v>251</v>
      </c>
      <c r="B761" s="80" t="str">
        <f>IF('【時計】入力欄'!E478="","",'【時計】入力欄'!E478)</f>
        <v/>
      </c>
      <c r="C761" s="22" t="str">
        <f>IF('【時計】入力欄'!F478="","",'【時計】入力欄'!F478)</f>
        <v/>
      </c>
      <c r="D761" s="159" t="str">
        <f>CONCATENATE(IF('【時計】入力欄'!G478="","",'【時計】入力欄'!G478&amp;" "),IF('【時計】入力欄'!H478="","",'【時計】入力欄'!H478&amp;" "),IF('【時計】入力欄'!I478="","",'【時計】入力欄'!I478&amp;" "),IF('【時計】入力欄'!J478="","",'【時計】入力欄'!J478&amp;" "))</f>
        <v/>
      </c>
      <c r="E761" s="141" t="str">
        <f>IF('【時計】入力欄'!K478="","",'【時計】入力欄'!K478&amp;"g")</f>
        <v/>
      </c>
      <c r="F761" s="163" t="str">
        <f>IF('【時計】入力欄'!L478="","",'【時計】入力欄'!L478)</f>
        <v/>
      </c>
      <c r="G761" s="44" t="str">
        <f>IF('【時計】入力欄'!O478="","",'【時計】入力欄'!O478)</f>
        <v/>
      </c>
      <c r="H761" s="15"/>
      <c r="I761" s="14"/>
      <c r="J761" s="131"/>
      <c r="L761" s="118"/>
    </row>
    <row r="762" spans="1:12" s="61" customFormat="1" ht="45" customHeight="1">
      <c r="A762" s="143" t="s">
        <v>252</v>
      </c>
      <c r="B762" s="53" t="str">
        <f>IF('【時計】入力欄'!E479="","",'【時計】入力欄'!E479)</f>
        <v/>
      </c>
      <c r="C762" s="54" t="str">
        <f>IF('【時計】入力欄'!F479="","",'【時計】入力欄'!F479)</f>
        <v/>
      </c>
      <c r="D762" s="160" t="str">
        <f>CONCATENATE(IF('【時計】入力欄'!G479="","",'【時計】入力欄'!G479&amp;" "),IF('【時計】入力欄'!H479="","",'【時計】入力欄'!H479&amp;" "),IF('【時計】入力欄'!I479="","",'【時計】入力欄'!I479&amp;" "),IF('【時計】入力欄'!J479="","",'【時計】入力欄'!J479&amp;" "))</f>
        <v/>
      </c>
      <c r="E762" s="145" t="str">
        <f>IF('【時計】入力欄'!K479="","",'【時計】入力欄'!K479&amp;"g")</f>
        <v/>
      </c>
      <c r="F762" s="164" t="str">
        <f>IF('【時計】入力欄'!L479="","",'【時計】入力欄'!L479)</f>
        <v/>
      </c>
      <c r="G762" s="57" t="str">
        <f>IF('【時計】入力欄'!O479="","",'【時計】入力欄'!O479)</f>
        <v/>
      </c>
      <c r="H762" s="55"/>
      <c r="I762" s="58"/>
      <c r="J762" s="59"/>
      <c r="K762" s="60"/>
      <c r="L762" s="118"/>
    </row>
    <row r="763" spans="1:12" ht="45" customHeight="1">
      <c r="A763" s="139" t="s">
        <v>253</v>
      </c>
      <c r="B763" s="80" t="str">
        <f>IF('【時計】入力欄'!E480="","",'【時計】入力欄'!E480)</f>
        <v/>
      </c>
      <c r="C763" s="22" t="str">
        <f>IF('【時計】入力欄'!F480="","",'【時計】入力欄'!F480)</f>
        <v/>
      </c>
      <c r="D763" s="159" t="str">
        <f>CONCATENATE(IF('【時計】入力欄'!G480="","",'【時計】入力欄'!G480&amp;" "),IF('【時計】入力欄'!H480="","",'【時計】入力欄'!H480&amp;" "),IF('【時計】入力欄'!I480="","",'【時計】入力欄'!I480&amp;" "),IF('【時計】入力欄'!J480="","",'【時計】入力欄'!J480&amp;" "))</f>
        <v/>
      </c>
      <c r="E763" s="141" t="str">
        <f>IF('【時計】入力欄'!K480="","",'【時計】入力欄'!K480&amp;"g")</f>
        <v/>
      </c>
      <c r="F763" s="163" t="str">
        <f>IF('【時計】入力欄'!L480="","",'【時計】入力欄'!L480)</f>
        <v/>
      </c>
      <c r="G763" s="44" t="str">
        <f>IF('【時計】入力欄'!O480="","",'【時計】入力欄'!O480)</f>
        <v/>
      </c>
      <c r="H763" s="15"/>
      <c r="I763" s="14"/>
      <c r="J763" s="131"/>
      <c r="L763" s="118"/>
    </row>
    <row r="764" spans="1:12" s="61" customFormat="1" ht="45" customHeight="1">
      <c r="A764" s="143" t="s">
        <v>254</v>
      </c>
      <c r="B764" s="53" t="str">
        <f>IF('【時計】入力欄'!E481="","",'【時計】入力欄'!E481)</f>
        <v/>
      </c>
      <c r="C764" s="54" t="str">
        <f>IF('【時計】入力欄'!F481="","",'【時計】入力欄'!F481)</f>
        <v/>
      </c>
      <c r="D764" s="160" t="str">
        <f>CONCATENATE(IF('【時計】入力欄'!G481="","",'【時計】入力欄'!G481&amp;" "),IF('【時計】入力欄'!H481="","",'【時計】入力欄'!H481&amp;" "),IF('【時計】入力欄'!I481="","",'【時計】入力欄'!I481&amp;" "),IF('【時計】入力欄'!J481="","",'【時計】入力欄'!J481&amp;" "))</f>
        <v/>
      </c>
      <c r="E764" s="145" t="str">
        <f>IF('【時計】入力欄'!K481="","",'【時計】入力欄'!K481&amp;"g")</f>
        <v/>
      </c>
      <c r="F764" s="164" t="str">
        <f>IF('【時計】入力欄'!L481="","",'【時計】入力欄'!L481)</f>
        <v/>
      </c>
      <c r="G764" s="57" t="str">
        <f>IF('【時計】入力欄'!O481="","",'【時計】入力欄'!O481)</f>
        <v/>
      </c>
      <c r="H764" s="55"/>
      <c r="I764" s="58"/>
      <c r="J764" s="59"/>
      <c r="K764" s="60"/>
      <c r="L764" s="118"/>
    </row>
    <row r="765" spans="1:12" ht="45" customHeight="1">
      <c r="A765" s="139" t="s">
        <v>255</v>
      </c>
      <c r="B765" s="80" t="str">
        <f>IF('【時計】入力欄'!E482="","",'【時計】入力欄'!E482)</f>
        <v/>
      </c>
      <c r="C765" s="22" t="str">
        <f>IF('【時計】入力欄'!F482="","",'【時計】入力欄'!F482)</f>
        <v/>
      </c>
      <c r="D765" s="159" t="str">
        <f>CONCATENATE(IF('【時計】入力欄'!G482="","",'【時計】入力欄'!G482&amp;" "),IF('【時計】入力欄'!H482="","",'【時計】入力欄'!H482&amp;" "),IF('【時計】入力欄'!I482="","",'【時計】入力欄'!I482&amp;" "),IF('【時計】入力欄'!J482="","",'【時計】入力欄'!J482&amp;" "))</f>
        <v/>
      </c>
      <c r="E765" s="141" t="str">
        <f>IF('【時計】入力欄'!K482="","",'【時計】入力欄'!K482&amp;"g")</f>
        <v/>
      </c>
      <c r="F765" s="163" t="str">
        <f>IF('【時計】入力欄'!L482="","",'【時計】入力欄'!L482)</f>
        <v/>
      </c>
      <c r="G765" s="44" t="str">
        <f>IF('【時計】入力欄'!O482="","",'【時計】入力欄'!O482)</f>
        <v/>
      </c>
      <c r="H765" s="15"/>
      <c r="I765" s="14"/>
      <c r="J765" s="131"/>
      <c r="L765" s="118"/>
    </row>
    <row r="766" spans="1:12" s="61" customFormat="1" ht="45" customHeight="1">
      <c r="A766" s="143" t="s">
        <v>256</v>
      </c>
      <c r="B766" s="53" t="str">
        <f>IF('【時計】入力欄'!E483="","",'【時計】入力欄'!E483)</f>
        <v/>
      </c>
      <c r="C766" s="54" t="str">
        <f>IF('【時計】入力欄'!F483="","",'【時計】入力欄'!F483)</f>
        <v/>
      </c>
      <c r="D766" s="160" t="str">
        <f>CONCATENATE(IF('【時計】入力欄'!G483="","",'【時計】入力欄'!G483&amp;" "),IF('【時計】入力欄'!H483="","",'【時計】入力欄'!H483&amp;" "),IF('【時計】入力欄'!I483="","",'【時計】入力欄'!I483&amp;" "),IF('【時計】入力欄'!J483="","",'【時計】入力欄'!J483&amp;" "))</f>
        <v/>
      </c>
      <c r="E766" s="145" t="str">
        <f>IF('【時計】入力欄'!K483="","",'【時計】入力欄'!K483&amp;"g")</f>
        <v/>
      </c>
      <c r="F766" s="164" t="str">
        <f>IF('【時計】入力欄'!L483="","",'【時計】入力欄'!L483)</f>
        <v/>
      </c>
      <c r="G766" s="57" t="str">
        <f>IF('【時計】入力欄'!O483="","",'【時計】入力欄'!O483)</f>
        <v/>
      </c>
      <c r="H766" s="55"/>
      <c r="I766" s="58"/>
      <c r="J766" s="59"/>
      <c r="K766" s="60"/>
      <c r="L766" s="118"/>
    </row>
    <row r="767" spans="1:12" ht="45" customHeight="1">
      <c r="A767" s="139" t="s">
        <v>257</v>
      </c>
      <c r="B767" s="80" t="str">
        <f>IF('【時計】入力欄'!E484="","",'【時計】入力欄'!E484)</f>
        <v/>
      </c>
      <c r="C767" s="22" t="str">
        <f>IF('【時計】入力欄'!F484="","",'【時計】入力欄'!F484)</f>
        <v/>
      </c>
      <c r="D767" s="159" t="str">
        <f>CONCATENATE(IF('【時計】入力欄'!G484="","",'【時計】入力欄'!G484&amp;" "),IF('【時計】入力欄'!H484="","",'【時計】入力欄'!H484&amp;" "),IF('【時計】入力欄'!I484="","",'【時計】入力欄'!I484&amp;" "),IF('【時計】入力欄'!J484="","",'【時計】入力欄'!J484&amp;" "))</f>
        <v/>
      </c>
      <c r="E767" s="141" t="str">
        <f>IF('【時計】入力欄'!K484="","",'【時計】入力欄'!K484&amp;"g")</f>
        <v/>
      </c>
      <c r="F767" s="163" t="str">
        <f>IF('【時計】入力欄'!L484="","",'【時計】入力欄'!L484)</f>
        <v/>
      </c>
      <c r="G767" s="44" t="str">
        <f>IF('【時計】入力欄'!O484="","",'【時計】入力欄'!O484)</f>
        <v/>
      </c>
      <c r="H767" s="15"/>
      <c r="I767" s="14"/>
      <c r="J767" s="131"/>
      <c r="L767" s="118"/>
    </row>
    <row r="768" spans="1:12" s="61" customFormat="1" ht="45" customHeight="1" thickBot="1">
      <c r="A768" s="147" t="s">
        <v>258</v>
      </c>
      <c r="B768" s="62" t="str">
        <f>IF('【時計】入力欄'!E485="","",'【時計】入力欄'!E485)</f>
        <v/>
      </c>
      <c r="C768" s="63" t="str">
        <f>IF('【時計】入力欄'!F485="","",'【時計】入力欄'!F485)</f>
        <v/>
      </c>
      <c r="D768" s="161" t="str">
        <f>CONCATENATE(IF('【時計】入力欄'!G485="","",'【時計】入力欄'!G485&amp;" "),IF('【時計】入力欄'!H485="","",'【時計】入力欄'!H485&amp;" "),IF('【時計】入力欄'!I485="","",'【時計】入力欄'!I485&amp;" "),IF('【時計】入力欄'!J485="","",'【時計】入力欄'!J485&amp;" "))</f>
        <v/>
      </c>
      <c r="E768" s="149" t="str">
        <f>IF('【時計】入力欄'!K485="","",'【時計】入力欄'!K485&amp;"g")</f>
        <v/>
      </c>
      <c r="F768" s="165" t="str">
        <f>IF('【時計】入力欄'!L485="","",'【時計】入力欄'!L485)</f>
        <v/>
      </c>
      <c r="G768" s="57" t="str">
        <f>IF('【時計】入力欄'!O485="","",'【時計】入力欄'!O485)</f>
        <v/>
      </c>
      <c r="H768" s="55"/>
      <c r="I768" s="58"/>
      <c r="J768" s="59"/>
      <c r="K768" s="60"/>
      <c r="L768" s="118"/>
    </row>
    <row r="769" spans="6:10" ht="15">
      <c r="F769" s="65"/>
      <c r="G769" s="28"/>
      <c r="H769" s="28"/>
      <c r="I769" s="28"/>
      <c r="J769" s="131"/>
    </row>
    <row r="770" spans="1:10" ht="14.4">
      <c r="A770" s="157" t="s">
        <v>279</v>
      </c>
      <c r="B770" s="199" t="str">
        <f>CONCATENATE("出品表　（　",'【時計】入力欄'!I$3,"APREオークション　時計）")</f>
        <v>出品表　（　APREオークション　時計）</v>
      </c>
      <c r="C770" s="199"/>
      <c r="D770" s="199"/>
      <c r="J770" s="131"/>
    </row>
    <row r="771" spans="6:10" ht="3.75" customHeight="1" thickBot="1">
      <c r="F771" s="114"/>
      <c r="G771" s="114"/>
      <c r="H771" s="114"/>
      <c r="I771" s="114"/>
      <c r="J771" s="131"/>
    </row>
    <row r="772" spans="1:10" ht="33.75" customHeight="1" thickBot="1">
      <c r="A772" s="133"/>
      <c r="B772" s="130" t="s">
        <v>244</v>
      </c>
      <c r="C772" s="184" t="str">
        <f>IF('【時計】入力欄'!C486="","",'【時計】入力欄'!C486)</f>
        <v/>
      </c>
      <c r="D772" s="134" t="s">
        <v>20</v>
      </c>
      <c r="E772" s="135"/>
      <c r="F772" s="115" t="s">
        <v>208</v>
      </c>
      <c r="G772" s="195" t="str">
        <f>IF('【時計】入力欄'!C$3="","",'【時計】入力欄'!C$3)</f>
        <v/>
      </c>
      <c r="H772" s="196"/>
      <c r="I772" s="197"/>
      <c r="J772" s="131"/>
    </row>
    <row r="773" spans="1:10" ht="5.25" customHeight="1" thickBot="1">
      <c r="A773" s="47"/>
      <c r="B773" s="45"/>
      <c r="G773" s="81"/>
      <c r="H773" s="81"/>
      <c r="I773" s="39"/>
      <c r="J773" s="131"/>
    </row>
    <row r="774" spans="1:10" ht="45" customHeight="1">
      <c r="A774" s="48" t="s">
        <v>2</v>
      </c>
      <c r="B774" s="49" t="s">
        <v>7</v>
      </c>
      <c r="C774" s="49" t="s">
        <v>21</v>
      </c>
      <c r="D774" s="137" t="s">
        <v>6</v>
      </c>
      <c r="E774" s="49" t="s">
        <v>280</v>
      </c>
      <c r="F774" s="51" t="s">
        <v>292</v>
      </c>
      <c r="G774" s="208" t="s">
        <v>302</v>
      </c>
      <c r="H774" s="158" t="s">
        <v>281</v>
      </c>
      <c r="I774" s="23"/>
      <c r="J774" s="131"/>
    </row>
    <row r="775" spans="1:12" ht="45" customHeight="1">
      <c r="A775" s="139" t="s">
        <v>249</v>
      </c>
      <c r="B775" s="80" t="str">
        <f>IF('【時計】入力欄'!E486="","",'【時計】入力欄'!E486)</f>
        <v/>
      </c>
      <c r="C775" s="22" t="str">
        <f>IF('【時計】入力欄'!F486="","",'【時計】入力欄'!F486)</f>
        <v/>
      </c>
      <c r="D775" s="159" t="str">
        <f>CONCATENATE(IF('【時計】入力欄'!G486="","",'【時計】入力欄'!G486&amp;" "),IF('【時計】入力欄'!H486="","",'【時計】入力欄'!H486&amp;" "),IF('【時計】入力欄'!I486="","",'【時計】入力欄'!I486&amp;" "),IF('【時計】入力欄'!J486="","",'【時計】入力欄'!J486&amp;" "))</f>
        <v/>
      </c>
      <c r="E775" s="141" t="str">
        <f>IF('【時計】入力欄'!K486="","",'【時計】入力欄'!K486&amp;"g")</f>
        <v/>
      </c>
      <c r="F775" s="163" t="str">
        <f>IF('【時計】入力欄'!L486="","",'【時計】入力欄'!L486)</f>
        <v/>
      </c>
      <c r="G775" s="44" t="str">
        <f>IF('【時計】入力欄'!O486="","",'【時計】入力欄'!O486)</f>
        <v/>
      </c>
      <c r="H775" s="15"/>
      <c r="I775" s="14"/>
      <c r="J775" s="131"/>
      <c r="L775" s="118"/>
    </row>
    <row r="776" spans="1:12" s="61" customFormat="1" ht="45" customHeight="1">
      <c r="A776" s="143" t="s">
        <v>250</v>
      </c>
      <c r="B776" s="53" t="str">
        <f>IF('【時計】入力欄'!E487="","",'【時計】入力欄'!E487)</f>
        <v/>
      </c>
      <c r="C776" s="54" t="str">
        <f>IF('【時計】入力欄'!F487="","",'【時計】入力欄'!F487)</f>
        <v/>
      </c>
      <c r="D776" s="160" t="str">
        <f>CONCATENATE(IF('【時計】入力欄'!G487="","",'【時計】入力欄'!G487&amp;" "),IF('【時計】入力欄'!H487="","",'【時計】入力欄'!H487&amp;" "),IF('【時計】入力欄'!I487="","",'【時計】入力欄'!I487&amp;" "),IF('【時計】入力欄'!J487="","",'【時計】入力欄'!J487&amp;" "))</f>
        <v/>
      </c>
      <c r="E776" s="145" t="str">
        <f>IF('【時計】入力欄'!K487="","",'【時計】入力欄'!K487&amp;"g")</f>
        <v/>
      </c>
      <c r="F776" s="164" t="str">
        <f>IF('【時計】入力欄'!L487="","",'【時計】入力欄'!L487)</f>
        <v/>
      </c>
      <c r="G776" s="57" t="str">
        <f>IF('【時計】入力欄'!O487="","",'【時計】入力欄'!O487)</f>
        <v/>
      </c>
      <c r="H776" s="55"/>
      <c r="I776" s="58"/>
      <c r="J776" s="59"/>
      <c r="K776" s="60"/>
      <c r="L776" s="118"/>
    </row>
    <row r="777" spans="1:12" ht="45" customHeight="1">
      <c r="A777" s="139" t="s">
        <v>251</v>
      </c>
      <c r="B777" s="80" t="str">
        <f>IF('【時計】入力欄'!E488="","",'【時計】入力欄'!E488)</f>
        <v/>
      </c>
      <c r="C777" s="22" t="str">
        <f>IF('【時計】入力欄'!F488="","",'【時計】入力欄'!F488)</f>
        <v/>
      </c>
      <c r="D777" s="159" t="str">
        <f>CONCATENATE(IF('【時計】入力欄'!G488="","",'【時計】入力欄'!G488&amp;" "),IF('【時計】入力欄'!H488="","",'【時計】入力欄'!H488&amp;" "),IF('【時計】入力欄'!I488="","",'【時計】入力欄'!I488&amp;" "),IF('【時計】入力欄'!J488="","",'【時計】入力欄'!J488&amp;" "))</f>
        <v/>
      </c>
      <c r="E777" s="141" t="str">
        <f>IF('【時計】入力欄'!K488="","",'【時計】入力欄'!K488&amp;"g")</f>
        <v/>
      </c>
      <c r="F777" s="163" t="str">
        <f>IF('【時計】入力欄'!L488="","",'【時計】入力欄'!L488)</f>
        <v/>
      </c>
      <c r="G777" s="44" t="str">
        <f>IF('【時計】入力欄'!O488="","",'【時計】入力欄'!O488)</f>
        <v/>
      </c>
      <c r="H777" s="15"/>
      <c r="I777" s="14"/>
      <c r="J777" s="131"/>
      <c r="L777" s="118"/>
    </row>
    <row r="778" spans="1:12" s="61" customFormat="1" ht="45" customHeight="1">
      <c r="A778" s="143" t="s">
        <v>252</v>
      </c>
      <c r="B778" s="53" t="str">
        <f>IF('【時計】入力欄'!E489="","",'【時計】入力欄'!E489)</f>
        <v/>
      </c>
      <c r="C778" s="54" t="str">
        <f>IF('【時計】入力欄'!F489="","",'【時計】入力欄'!F489)</f>
        <v/>
      </c>
      <c r="D778" s="160" t="str">
        <f>CONCATENATE(IF('【時計】入力欄'!G489="","",'【時計】入力欄'!G489&amp;" "),IF('【時計】入力欄'!H489="","",'【時計】入力欄'!H489&amp;" "),IF('【時計】入力欄'!I489="","",'【時計】入力欄'!I489&amp;" "),IF('【時計】入力欄'!J489="","",'【時計】入力欄'!J489&amp;" "))</f>
        <v/>
      </c>
      <c r="E778" s="145" t="str">
        <f>IF('【時計】入力欄'!K489="","",'【時計】入力欄'!K489&amp;"g")</f>
        <v/>
      </c>
      <c r="F778" s="164" t="str">
        <f>IF('【時計】入力欄'!L489="","",'【時計】入力欄'!L489)</f>
        <v/>
      </c>
      <c r="G778" s="57" t="str">
        <f>IF('【時計】入力欄'!O489="","",'【時計】入力欄'!O489)</f>
        <v/>
      </c>
      <c r="H778" s="55"/>
      <c r="I778" s="58"/>
      <c r="J778" s="59"/>
      <c r="K778" s="60"/>
      <c r="L778" s="118"/>
    </row>
    <row r="779" spans="1:12" ht="45" customHeight="1">
      <c r="A779" s="139" t="s">
        <v>253</v>
      </c>
      <c r="B779" s="80" t="str">
        <f>IF('【時計】入力欄'!E490="","",'【時計】入力欄'!E490)</f>
        <v/>
      </c>
      <c r="C779" s="22" t="str">
        <f>IF('【時計】入力欄'!F490="","",'【時計】入力欄'!F490)</f>
        <v/>
      </c>
      <c r="D779" s="159" t="str">
        <f>CONCATENATE(IF('【時計】入力欄'!G490="","",'【時計】入力欄'!G490&amp;" "),IF('【時計】入力欄'!H490="","",'【時計】入力欄'!H490&amp;" "),IF('【時計】入力欄'!I490="","",'【時計】入力欄'!I490&amp;" "),IF('【時計】入力欄'!J490="","",'【時計】入力欄'!J490&amp;" "))</f>
        <v/>
      </c>
      <c r="E779" s="141" t="str">
        <f>IF('【時計】入力欄'!K490="","",'【時計】入力欄'!K490&amp;"g")</f>
        <v/>
      </c>
      <c r="F779" s="163" t="str">
        <f>IF('【時計】入力欄'!L490="","",'【時計】入力欄'!L490)</f>
        <v/>
      </c>
      <c r="G779" s="44" t="str">
        <f>IF('【時計】入力欄'!O490="","",'【時計】入力欄'!O490)</f>
        <v/>
      </c>
      <c r="H779" s="15"/>
      <c r="I779" s="14"/>
      <c r="J779" s="131"/>
      <c r="L779" s="118"/>
    </row>
    <row r="780" spans="1:12" s="61" customFormat="1" ht="45" customHeight="1">
      <c r="A780" s="143" t="s">
        <v>254</v>
      </c>
      <c r="B780" s="53" t="str">
        <f>IF('【時計】入力欄'!E491="","",'【時計】入力欄'!E491)</f>
        <v/>
      </c>
      <c r="C780" s="54" t="str">
        <f>IF('【時計】入力欄'!F491="","",'【時計】入力欄'!F491)</f>
        <v/>
      </c>
      <c r="D780" s="160" t="str">
        <f>CONCATENATE(IF('【時計】入力欄'!G491="","",'【時計】入力欄'!G491&amp;" "),IF('【時計】入力欄'!H491="","",'【時計】入力欄'!H491&amp;" "),IF('【時計】入力欄'!I491="","",'【時計】入力欄'!I491&amp;" "),IF('【時計】入力欄'!J491="","",'【時計】入力欄'!J491&amp;" "))</f>
        <v/>
      </c>
      <c r="E780" s="145" t="str">
        <f>IF('【時計】入力欄'!K491="","",'【時計】入力欄'!K491&amp;"g")</f>
        <v/>
      </c>
      <c r="F780" s="164" t="str">
        <f>IF('【時計】入力欄'!L491="","",'【時計】入力欄'!L491)</f>
        <v/>
      </c>
      <c r="G780" s="57" t="str">
        <f>IF('【時計】入力欄'!O491="","",'【時計】入力欄'!O491)</f>
        <v/>
      </c>
      <c r="H780" s="55"/>
      <c r="I780" s="58"/>
      <c r="J780" s="59"/>
      <c r="K780" s="60"/>
      <c r="L780" s="118"/>
    </row>
    <row r="781" spans="1:12" ht="45" customHeight="1">
      <c r="A781" s="139" t="s">
        <v>255</v>
      </c>
      <c r="B781" s="80" t="str">
        <f>IF('【時計】入力欄'!E492="","",'【時計】入力欄'!E492)</f>
        <v/>
      </c>
      <c r="C781" s="22" t="str">
        <f>IF('【時計】入力欄'!F492="","",'【時計】入力欄'!F492)</f>
        <v/>
      </c>
      <c r="D781" s="159" t="str">
        <f>CONCATENATE(IF('【時計】入力欄'!G492="","",'【時計】入力欄'!G492&amp;" "),IF('【時計】入力欄'!H492="","",'【時計】入力欄'!H492&amp;" "),IF('【時計】入力欄'!I492="","",'【時計】入力欄'!I492&amp;" "),IF('【時計】入力欄'!J492="","",'【時計】入力欄'!J492&amp;" "))</f>
        <v/>
      </c>
      <c r="E781" s="141" t="str">
        <f>IF('【時計】入力欄'!K492="","",'【時計】入力欄'!K492&amp;"g")</f>
        <v/>
      </c>
      <c r="F781" s="163" t="str">
        <f>IF('【時計】入力欄'!L492="","",'【時計】入力欄'!L492)</f>
        <v/>
      </c>
      <c r="G781" s="44" t="str">
        <f>IF('【時計】入力欄'!O492="","",'【時計】入力欄'!O492)</f>
        <v/>
      </c>
      <c r="H781" s="15"/>
      <c r="I781" s="14"/>
      <c r="J781" s="131"/>
      <c r="L781" s="118"/>
    </row>
    <row r="782" spans="1:12" s="61" customFormat="1" ht="45" customHeight="1">
      <c r="A782" s="143" t="s">
        <v>256</v>
      </c>
      <c r="B782" s="53" t="str">
        <f>IF('【時計】入力欄'!E493="","",'【時計】入力欄'!E493)</f>
        <v/>
      </c>
      <c r="C782" s="54" t="str">
        <f>IF('【時計】入力欄'!F493="","",'【時計】入力欄'!F493)</f>
        <v/>
      </c>
      <c r="D782" s="160" t="str">
        <f>CONCATENATE(IF('【時計】入力欄'!G493="","",'【時計】入力欄'!G493&amp;" "),IF('【時計】入力欄'!H493="","",'【時計】入力欄'!H493&amp;" "),IF('【時計】入力欄'!I493="","",'【時計】入力欄'!I493&amp;" "),IF('【時計】入力欄'!J493="","",'【時計】入力欄'!J493&amp;" "))</f>
        <v/>
      </c>
      <c r="E782" s="145" t="str">
        <f>IF('【時計】入力欄'!K493="","",'【時計】入力欄'!K493&amp;"g")</f>
        <v/>
      </c>
      <c r="F782" s="164" t="str">
        <f>IF('【時計】入力欄'!L493="","",'【時計】入力欄'!L493)</f>
        <v/>
      </c>
      <c r="G782" s="57" t="str">
        <f>IF('【時計】入力欄'!O493="","",'【時計】入力欄'!O493)</f>
        <v/>
      </c>
      <c r="H782" s="55"/>
      <c r="I782" s="58"/>
      <c r="J782" s="59"/>
      <c r="K782" s="60"/>
      <c r="L782" s="118"/>
    </row>
    <row r="783" spans="1:12" ht="45" customHeight="1">
      <c r="A783" s="139" t="s">
        <v>257</v>
      </c>
      <c r="B783" s="80" t="str">
        <f>IF('【時計】入力欄'!E494="","",'【時計】入力欄'!E494)</f>
        <v/>
      </c>
      <c r="C783" s="22" t="str">
        <f>IF('【時計】入力欄'!F494="","",'【時計】入力欄'!F494)</f>
        <v/>
      </c>
      <c r="D783" s="159" t="str">
        <f>CONCATENATE(IF('【時計】入力欄'!G494="","",'【時計】入力欄'!G494&amp;" "),IF('【時計】入力欄'!H494="","",'【時計】入力欄'!H494&amp;" "),IF('【時計】入力欄'!I494="","",'【時計】入力欄'!I494&amp;" "),IF('【時計】入力欄'!J494="","",'【時計】入力欄'!J494&amp;" "))</f>
        <v/>
      </c>
      <c r="E783" s="141" t="str">
        <f>IF('【時計】入力欄'!K494="","",'【時計】入力欄'!K494&amp;"g")</f>
        <v/>
      </c>
      <c r="F783" s="163" t="str">
        <f>IF('【時計】入力欄'!L494="","",'【時計】入力欄'!L494)</f>
        <v/>
      </c>
      <c r="G783" s="44" t="str">
        <f>IF('【時計】入力欄'!O494="","",'【時計】入力欄'!O494)</f>
        <v/>
      </c>
      <c r="H783" s="15"/>
      <c r="I783" s="14"/>
      <c r="J783" s="131"/>
      <c r="L783" s="118"/>
    </row>
    <row r="784" spans="1:12" s="61" customFormat="1" ht="45" customHeight="1" thickBot="1">
      <c r="A784" s="147" t="s">
        <v>258</v>
      </c>
      <c r="B784" s="62" t="str">
        <f>IF('【時計】入力欄'!E495="","",'【時計】入力欄'!E495)</f>
        <v/>
      </c>
      <c r="C784" s="63" t="str">
        <f>IF('【時計】入力欄'!F495="","",'【時計】入力欄'!F495)</f>
        <v/>
      </c>
      <c r="D784" s="161" t="str">
        <f>CONCATENATE(IF('【時計】入力欄'!G495="","",'【時計】入力欄'!G495&amp;" "),IF('【時計】入力欄'!H495="","",'【時計】入力欄'!H495&amp;" "),IF('【時計】入力欄'!I495="","",'【時計】入力欄'!I495&amp;" "),IF('【時計】入力欄'!J495="","",'【時計】入力欄'!J495&amp;" "))</f>
        <v/>
      </c>
      <c r="E784" s="149" t="str">
        <f>IF('【時計】入力欄'!K495="","",'【時計】入力欄'!K495&amp;"g")</f>
        <v/>
      </c>
      <c r="F784" s="165" t="str">
        <f>IF('【時計】入力欄'!L495="","",'【時計】入力欄'!L495)</f>
        <v/>
      </c>
      <c r="G784" s="57" t="str">
        <f>IF('【時計】入力欄'!O495="","",'【時計】入力欄'!O495)</f>
        <v/>
      </c>
      <c r="H784" s="55"/>
      <c r="I784" s="58"/>
      <c r="J784" s="59"/>
      <c r="K784" s="60"/>
      <c r="L784" s="118"/>
    </row>
    <row r="785" spans="6:10" ht="20.25" customHeight="1">
      <c r="F785" s="65"/>
      <c r="G785" s="28"/>
      <c r="H785" s="28"/>
      <c r="I785" s="28"/>
      <c r="J785" s="131"/>
    </row>
    <row r="786" spans="1:10" ht="14.4">
      <c r="A786" s="157" t="s">
        <v>279</v>
      </c>
      <c r="B786" s="199" t="str">
        <f>CONCATENATE("出品表　（　",'【時計】入力欄'!I$3,"APREオークション　時計）")</f>
        <v>出品表　（　APREオークション　時計）</v>
      </c>
      <c r="C786" s="199"/>
      <c r="D786" s="199"/>
      <c r="J786" s="131"/>
    </row>
    <row r="787" spans="6:10" ht="3.75" customHeight="1" thickBot="1">
      <c r="F787" s="114"/>
      <c r="G787" s="114"/>
      <c r="H787" s="114"/>
      <c r="I787" s="114"/>
      <c r="J787" s="131"/>
    </row>
    <row r="788" spans="1:10" ht="33.75" customHeight="1" thickBot="1">
      <c r="A788" s="133"/>
      <c r="B788" s="130" t="s">
        <v>244</v>
      </c>
      <c r="C788" s="184" t="str">
        <f>IF('【時計】入力欄'!C496="","",'【時計】入力欄'!C496)</f>
        <v/>
      </c>
      <c r="D788" s="134" t="s">
        <v>20</v>
      </c>
      <c r="E788" s="135"/>
      <c r="F788" s="115" t="s">
        <v>208</v>
      </c>
      <c r="G788" s="195" t="str">
        <f>IF('【時計】入力欄'!C$3="","",'【時計】入力欄'!C$3)</f>
        <v/>
      </c>
      <c r="H788" s="196"/>
      <c r="I788" s="197"/>
      <c r="J788" s="131"/>
    </row>
    <row r="789" spans="1:10" ht="5.25" customHeight="1" thickBot="1">
      <c r="A789" s="47"/>
      <c r="B789" s="45"/>
      <c r="G789" s="81"/>
      <c r="H789" s="81"/>
      <c r="I789" s="39"/>
      <c r="J789" s="131"/>
    </row>
    <row r="790" spans="1:10" ht="45" customHeight="1">
      <c r="A790" s="48" t="s">
        <v>2</v>
      </c>
      <c r="B790" s="49" t="s">
        <v>7</v>
      </c>
      <c r="C790" s="49" t="s">
        <v>21</v>
      </c>
      <c r="D790" s="137" t="s">
        <v>6</v>
      </c>
      <c r="E790" s="49" t="s">
        <v>280</v>
      </c>
      <c r="F790" s="51" t="s">
        <v>292</v>
      </c>
      <c r="G790" s="208" t="s">
        <v>302</v>
      </c>
      <c r="H790" s="158" t="s">
        <v>281</v>
      </c>
      <c r="I790" s="23"/>
      <c r="J790" s="131"/>
    </row>
    <row r="791" spans="1:12" ht="45" customHeight="1">
      <c r="A791" s="139" t="s">
        <v>249</v>
      </c>
      <c r="B791" s="80" t="str">
        <f>IF('【時計】入力欄'!E496="","",'【時計】入力欄'!E496)</f>
        <v/>
      </c>
      <c r="C791" s="22" t="str">
        <f>IF('【時計】入力欄'!F496="","",'【時計】入力欄'!F496)</f>
        <v/>
      </c>
      <c r="D791" s="159" t="str">
        <f>CONCATENATE(IF('【時計】入力欄'!G496="","",'【時計】入力欄'!G496&amp;" "),IF('【時計】入力欄'!H496="","",'【時計】入力欄'!H496&amp;" "),IF('【時計】入力欄'!I496="","",'【時計】入力欄'!I496&amp;" "),IF('【時計】入力欄'!J496="","",'【時計】入力欄'!J496&amp;" "))</f>
        <v/>
      </c>
      <c r="E791" s="141" t="str">
        <f>IF('【時計】入力欄'!K496="","",'【時計】入力欄'!K496&amp;"g")</f>
        <v/>
      </c>
      <c r="F791" s="163" t="str">
        <f>IF('【時計】入力欄'!L496="","",'【時計】入力欄'!L496)</f>
        <v/>
      </c>
      <c r="G791" s="44" t="str">
        <f>IF('【時計】入力欄'!O496="","",'【時計】入力欄'!O496)</f>
        <v/>
      </c>
      <c r="H791" s="15"/>
      <c r="I791" s="14"/>
      <c r="J791" s="131"/>
      <c r="L791" s="118"/>
    </row>
    <row r="792" spans="1:12" s="61" customFormat="1" ht="45" customHeight="1">
      <c r="A792" s="143" t="s">
        <v>250</v>
      </c>
      <c r="B792" s="53" t="str">
        <f>IF('【時計】入力欄'!E497="","",'【時計】入力欄'!E497)</f>
        <v/>
      </c>
      <c r="C792" s="54" t="str">
        <f>IF('【時計】入力欄'!F497="","",'【時計】入力欄'!F497)</f>
        <v/>
      </c>
      <c r="D792" s="160" t="str">
        <f>CONCATENATE(IF('【時計】入力欄'!G497="","",'【時計】入力欄'!G497&amp;" "),IF('【時計】入力欄'!H497="","",'【時計】入力欄'!H497&amp;" "),IF('【時計】入力欄'!I497="","",'【時計】入力欄'!I497&amp;" "),IF('【時計】入力欄'!J497="","",'【時計】入力欄'!J497&amp;" "))</f>
        <v/>
      </c>
      <c r="E792" s="145" t="str">
        <f>IF('【時計】入力欄'!K497="","",'【時計】入力欄'!K497&amp;"g")</f>
        <v/>
      </c>
      <c r="F792" s="164" t="str">
        <f>IF('【時計】入力欄'!L497="","",'【時計】入力欄'!L497)</f>
        <v/>
      </c>
      <c r="G792" s="57" t="str">
        <f>IF('【時計】入力欄'!O497="","",'【時計】入力欄'!O497)</f>
        <v/>
      </c>
      <c r="H792" s="55"/>
      <c r="I792" s="58"/>
      <c r="J792" s="59"/>
      <c r="K792" s="60"/>
      <c r="L792" s="118"/>
    </row>
    <row r="793" spans="1:12" ht="45" customHeight="1">
      <c r="A793" s="139" t="s">
        <v>251</v>
      </c>
      <c r="B793" s="80" t="str">
        <f>IF('【時計】入力欄'!E498="","",'【時計】入力欄'!E498)</f>
        <v/>
      </c>
      <c r="C793" s="22" t="str">
        <f>IF('【時計】入力欄'!F498="","",'【時計】入力欄'!F498)</f>
        <v/>
      </c>
      <c r="D793" s="159" t="str">
        <f>CONCATENATE(IF('【時計】入力欄'!G498="","",'【時計】入力欄'!G498&amp;" "),IF('【時計】入力欄'!H498="","",'【時計】入力欄'!H498&amp;" "),IF('【時計】入力欄'!I498="","",'【時計】入力欄'!I498&amp;" "),IF('【時計】入力欄'!J498="","",'【時計】入力欄'!J498&amp;" "))</f>
        <v/>
      </c>
      <c r="E793" s="141" t="str">
        <f>IF('【時計】入力欄'!K498="","",'【時計】入力欄'!K498&amp;"g")</f>
        <v/>
      </c>
      <c r="F793" s="163" t="str">
        <f>IF('【時計】入力欄'!L498="","",'【時計】入力欄'!L498)</f>
        <v/>
      </c>
      <c r="G793" s="44" t="str">
        <f>IF('【時計】入力欄'!O498="","",'【時計】入力欄'!O498)</f>
        <v/>
      </c>
      <c r="H793" s="15"/>
      <c r="I793" s="14"/>
      <c r="J793" s="131"/>
      <c r="L793" s="118"/>
    </row>
    <row r="794" spans="1:12" s="61" customFormat="1" ht="45" customHeight="1">
      <c r="A794" s="143" t="s">
        <v>252</v>
      </c>
      <c r="B794" s="53" t="str">
        <f>IF('【時計】入力欄'!E499="","",'【時計】入力欄'!E499)</f>
        <v/>
      </c>
      <c r="C794" s="54" t="str">
        <f>IF('【時計】入力欄'!F499="","",'【時計】入力欄'!F499)</f>
        <v/>
      </c>
      <c r="D794" s="160" t="str">
        <f>CONCATENATE(IF('【時計】入力欄'!G499="","",'【時計】入力欄'!G499&amp;" "),IF('【時計】入力欄'!H499="","",'【時計】入力欄'!H499&amp;" "),IF('【時計】入力欄'!I499="","",'【時計】入力欄'!I499&amp;" "),IF('【時計】入力欄'!J499="","",'【時計】入力欄'!J499&amp;" "))</f>
        <v/>
      </c>
      <c r="E794" s="145" t="str">
        <f>IF('【時計】入力欄'!K499="","",'【時計】入力欄'!K499&amp;"g")</f>
        <v/>
      </c>
      <c r="F794" s="164" t="str">
        <f>IF('【時計】入力欄'!L499="","",'【時計】入力欄'!L499)</f>
        <v/>
      </c>
      <c r="G794" s="57" t="str">
        <f>IF('【時計】入力欄'!O499="","",'【時計】入力欄'!O499)</f>
        <v/>
      </c>
      <c r="H794" s="55"/>
      <c r="I794" s="58"/>
      <c r="J794" s="59"/>
      <c r="K794" s="60"/>
      <c r="L794" s="118"/>
    </row>
    <row r="795" spans="1:12" ht="45" customHeight="1">
      <c r="A795" s="139" t="s">
        <v>253</v>
      </c>
      <c r="B795" s="80" t="str">
        <f>IF('【時計】入力欄'!E500="","",'【時計】入力欄'!E500)</f>
        <v/>
      </c>
      <c r="C795" s="22" t="str">
        <f>IF('【時計】入力欄'!F500="","",'【時計】入力欄'!F500)</f>
        <v/>
      </c>
      <c r="D795" s="159" t="str">
        <f>CONCATENATE(IF('【時計】入力欄'!G500="","",'【時計】入力欄'!G500&amp;" "),IF('【時計】入力欄'!H500="","",'【時計】入力欄'!H500&amp;" "),IF('【時計】入力欄'!I500="","",'【時計】入力欄'!I500&amp;" "),IF('【時計】入力欄'!J500="","",'【時計】入力欄'!J500&amp;" "))</f>
        <v/>
      </c>
      <c r="E795" s="141" t="str">
        <f>IF('【時計】入力欄'!K500="","",'【時計】入力欄'!K500&amp;"g")</f>
        <v/>
      </c>
      <c r="F795" s="163" t="str">
        <f>IF('【時計】入力欄'!L500="","",'【時計】入力欄'!L500)</f>
        <v/>
      </c>
      <c r="G795" s="44" t="str">
        <f>IF('【時計】入力欄'!O500="","",'【時計】入力欄'!O500)</f>
        <v/>
      </c>
      <c r="H795" s="15"/>
      <c r="I795" s="14"/>
      <c r="J795" s="131"/>
      <c r="L795" s="118"/>
    </row>
    <row r="796" spans="1:12" s="61" customFormat="1" ht="45" customHeight="1">
      <c r="A796" s="143" t="s">
        <v>254</v>
      </c>
      <c r="B796" s="53" t="str">
        <f>IF('【時計】入力欄'!E501="","",'【時計】入力欄'!E501)</f>
        <v/>
      </c>
      <c r="C796" s="54" t="str">
        <f>IF('【時計】入力欄'!F501="","",'【時計】入力欄'!F501)</f>
        <v/>
      </c>
      <c r="D796" s="160" t="str">
        <f>CONCATENATE(IF('【時計】入力欄'!G501="","",'【時計】入力欄'!G501&amp;" "),IF('【時計】入力欄'!H501="","",'【時計】入力欄'!H501&amp;" "),IF('【時計】入力欄'!I501="","",'【時計】入力欄'!I501&amp;" "),IF('【時計】入力欄'!J501="","",'【時計】入力欄'!J501&amp;" "))</f>
        <v/>
      </c>
      <c r="E796" s="145" t="str">
        <f>IF('【時計】入力欄'!K501="","",'【時計】入力欄'!K501&amp;"g")</f>
        <v/>
      </c>
      <c r="F796" s="164" t="str">
        <f>IF('【時計】入力欄'!L501="","",'【時計】入力欄'!L501)</f>
        <v/>
      </c>
      <c r="G796" s="57" t="str">
        <f>IF('【時計】入力欄'!O501="","",'【時計】入力欄'!O501)</f>
        <v/>
      </c>
      <c r="H796" s="55"/>
      <c r="I796" s="58"/>
      <c r="J796" s="59"/>
      <c r="K796" s="60"/>
      <c r="L796" s="118"/>
    </row>
    <row r="797" spans="1:12" ht="45" customHeight="1">
      <c r="A797" s="139" t="s">
        <v>255</v>
      </c>
      <c r="B797" s="80" t="str">
        <f>IF('【時計】入力欄'!E502="","",'【時計】入力欄'!E502)</f>
        <v/>
      </c>
      <c r="C797" s="22" t="str">
        <f>IF('【時計】入力欄'!F502="","",'【時計】入力欄'!F502)</f>
        <v/>
      </c>
      <c r="D797" s="159" t="str">
        <f>CONCATENATE(IF('【時計】入力欄'!G502="","",'【時計】入力欄'!G502&amp;" "),IF('【時計】入力欄'!H502="","",'【時計】入力欄'!H502&amp;" "),IF('【時計】入力欄'!I502="","",'【時計】入力欄'!I502&amp;" "),IF('【時計】入力欄'!J502="","",'【時計】入力欄'!J502&amp;" "))</f>
        <v/>
      </c>
      <c r="E797" s="141" t="str">
        <f>IF('【時計】入力欄'!K502="","",'【時計】入力欄'!K502&amp;"g")</f>
        <v/>
      </c>
      <c r="F797" s="163" t="str">
        <f>IF('【時計】入力欄'!L502="","",'【時計】入力欄'!L502)</f>
        <v/>
      </c>
      <c r="G797" s="44" t="str">
        <f>IF('【時計】入力欄'!O502="","",'【時計】入力欄'!O502)</f>
        <v/>
      </c>
      <c r="H797" s="15"/>
      <c r="I797" s="14"/>
      <c r="J797" s="131"/>
      <c r="L797" s="118"/>
    </row>
    <row r="798" spans="1:12" s="61" customFormat="1" ht="45" customHeight="1">
      <c r="A798" s="143" t="s">
        <v>256</v>
      </c>
      <c r="B798" s="53" t="str">
        <f>IF('【時計】入力欄'!E503="","",'【時計】入力欄'!E503)</f>
        <v/>
      </c>
      <c r="C798" s="54" t="str">
        <f>IF('【時計】入力欄'!F503="","",'【時計】入力欄'!F503)</f>
        <v/>
      </c>
      <c r="D798" s="160" t="str">
        <f>CONCATENATE(IF('【時計】入力欄'!G503="","",'【時計】入力欄'!G503&amp;" "),IF('【時計】入力欄'!H503="","",'【時計】入力欄'!H503&amp;" "),IF('【時計】入力欄'!I503="","",'【時計】入力欄'!I503&amp;" "),IF('【時計】入力欄'!J503="","",'【時計】入力欄'!J503&amp;" "))</f>
        <v/>
      </c>
      <c r="E798" s="145" t="str">
        <f>IF('【時計】入力欄'!K503="","",'【時計】入力欄'!K503&amp;"g")</f>
        <v/>
      </c>
      <c r="F798" s="164" t="str">
        <f>IF('【時計】入力欄'!L503="","",'【時計】入力欄'!L503)</f>
        <v/>
      </c>
      <c r="G798" s="57" t="str">
        <f>IF('【時計】入力欄'!O503="","",'【時計】入力欄'!O503)</f>
        <v/>
      </c>
      <c r="H798" s="55"/>
      <c r="I798" s="58"/>
      <c r="J798" s="59"/>
      <c r="K798" s="60"/>
      <c r="L798" s="118"/>
    </row>
    <row r="799" spans="1:12" ht="45" customHeight="1">
      <c r="A799" s="139" t="s">
        <v>257</v>
      </c>
      <c r="B799" s="80" t="str">
        <f>IF('【時計】入力欄'!E504="","",'【時計】入力欄'!E504)</f>
        <v/>
      </c>
      <c r="C799" s="22" t="str">
        <f>IF('【時計】入力欄'!F504="","",'【時計】入力欄'!F504)</f>
        <v/>
      </c>
      <c r="D799" s="159" t="str">
        <f>CONCATENATE(IF('【時計】入力欄'!G504="","",'【時計】入力欄'!G504&amp;" "),IF('【時計】入力欄'!H504="","",'【時計】入力欄'!H504&amp;" "),IF('【時計】入力欄'!I504="","",'【時計】入力欄'!I504&amp;" "),IF('【時計】入力欄'!J504="","",'【時計】入力欄'!J504&amp;" "))</f>
        <v/>
      </c>
      <c r="E799" s="141" t="str">
        <f>IF('【時計】入力欄'!K504="","",'【時計】入力欄'!K504&amp;"g")</f>
        <v/>
      </c>
      <c r="F799" s="163" t="str">
        <f>IF('【時計】入力欄'!L504="","",'【時計】入力欄'!L504)</f>
        <v/>
      </c>
      <c r="G799" s="44" t="str">
        <f>IF('【時計】入力欄'!O504="","",'【時計】入力欄'!O504)</f>
        <v/>
      </c>
      <c r="H799" s="15"/>
      <c r="I799" s="14"/>
      <c r="J799" s="131"/>
      <c r="L799" s="118"/>
    </row>
    <row r="800" spans="1:12" s="61" customFormat="1" ht="45" customHeight="1" thickBot="1">
      <c r="A800" s="147" t="s">
        <v>258</v>
      </c>
      <c r="B800" s="62" t="str">
        <f>IF('【時計】入力欄'!E505="","",'【時計】入力欄'!E505)</f>
        <v/>
      </c>
      <c r="C800" s="63" t="str">
        <f>IF('【時計】入力欄'!F505="","",'【時計】入力欄'!F505)</f>
        <v/>
      </c>
      <c r="D800" s="161" t="str">
        <f>CONCATENATE(IF('【時計】入力欄'!G505="","",'【時計】入力欄'!G505&amp;" "),IF('【時計】入力欄'!H505="","",'【時計】入力欄'!H505&amp;" "),IF('【時計】入力欄'!I505="","",'【時計】入力欄'!I505&amp;" "),IF('【時計】入力欄'!J505="","",'【時計】入力欄'!J505&amp;" "))</f>
        <v/>
      </c>
      <c r="E800" s="149" t="str">
        <f>IF('【時計】入力欄'!K505="","",'【時計】入力欄'!K505&amp;"g")</f>
        <v/>
      </c>
      <c r="F800" s="165" t="str">
        <f>IF('【時計】入力欄'!L505="","",'【時計】入力欄'!L505)</f>
        <v/>
      </c>
      <c r="G800" s="57" t="str">
        <f>IF('【時計】入力欄'!O505="","",'【時計】入力欄'!O505)</f>
        <v/>
      </c>
      <c r="H800" s="55"/>
      <c r="I800" s="58"/>
      <c r="J800" s="59"/>
      <c r="K800" s="60"/>
      <c r="L800" s="118"/>
    </row>
  </sheetData>
  <sheetProtection password="83BD" sheet="1" objects="1" scenarios="1" selectLockedCells="1"/>
  <mergeCells count="100">
    <mergeCell ref="B2:D2"/>
    <mergeCell ref="G4:I4"/>
    <mergeCell ref="B34:D34"/>
    <mergeCell ref="G36:I36"/>
    <mergeCell ref="B66:D66"/>
    <mergeCell ref="B18:D18"/>
    <mergeCell ref="G20:I20"/>
    <mergeCell ref="B50:D50"/>
    <mergeCell ref="G52:I52"/>
    <mergeCell ref="B322:D322"/>
    <mergeCell ref="B226:D226"/>
    <mergeCell ref="G212:I212"/>
    <mergeCell ref="G68:I68"/>
    <mergeCell ref="B98:D98"/>
    <mergeCell ref="G100:I100"/>
    <mergeCell ref="B130:D130"/>
    <mergeCell ref="G132:I132"/>
    <mergeCell ref="B82:D82"/>
    <mergeCell ref="G84:I84"/>
    <mergeCell ref="B114:D114"/>
    <mergeCell ref="G116:I116"/>
    <mergeCell ref="B146:D146"/>
    <mergeCell ref="G148:I148"/>
    <mergeCell ref="B178:D178"/>
    <mergeCell ref="G180:I180"/>
    <mergeCell ref="G484:I484"/>
    <mergeCell ref="B386:D386"/>
    <mergeCell ref="G372:I372"/>
    <mergeCell ref="G228:I228"/>
    <mergeCell ref="B258:D258"/>
    <mergeCell ref="G260:I260"/>
    <mergeCell ref="B290:D290"/>
    <mergeCell ref="G292:I292"/>
    <mergeCell ref="B242:D242"/>
    <mergeCell ref="G244:I244"/>
    <mergeCell ref="B274:D274"/>
    <mergeCell ref="G276:I276"/>
    <mergeCell ref="G308:I308"/>
    <mergeCell ref="B338:D338"/>
    <mergeCell ref="G340:I340"/>
    <mergeCell ref="B370:D370"/>
    <mergeCell ref="G596:I596"/>
    <mergeCell ref="B546:D546"/>
    <mergeCell ref="G532:I532"/>
    <mergeCell ref="G388:I388"/>
    <mergeCell ref="B418:D418"/>
    <mergeCell ref="G420:I420"/>
    <mergeCell ref="B450:D450"/>
    <mergeCell ref="G452:I452"/>
    <mergeCell ref="B402:D402"/>
    <mergeCell ref="G404:I404"/>
    <mergeCell ref="B434:D434"/>
    <mergeCell ref="G436:I436"/>
    <mergeCell ref="B498:D498"/>
    <mergeCell ref="G500:I500"/>
    <mergeCell ref="B530:D530"/>
    <mergeCell ref="B482:D482"/>
    <mergeCell ref="B162:D162"/>
    <mergeCell ref="G164:I164"/>
    <mergeCell ref="B194:D194"/>
    <mergeCell ref="G196:I196"/>
    <mergeCell ref="B306:D306"/>
    <mergeCell ref="B210:D210"/>
    <mergeCell ref="G324:I324"/>
    <mergeCell ref="B354:D354"/>
    <mergeCell ref="G356:I356"/>
    <mergeCell ref="B466:D466"/>
    <mergeCell ref="G468:I468"/>
    <mergeCell ref="G788:I788"/>
    <mergeCell ref="B626:D626"/>
    <mergeCell ref="G628:I628"/>
    <mergeCell ref="B658:D658"/>
    <mergeCell ref="G660:I660"/>
    <mergeCell ref="B690:D690"/>
    <mergeCell ref="G708:I708"/>
    <mergeCell ref="B738:D738"/>
    <mergeCell ref="G740:I740"/>
    <mergeCell ref="B770:D770"/>
    <mergeCell ref="G772:I772"/>
    <mergeCell ref="B722:D722"/>
    <mergeCell ref="G724:I724"/>
    <mergeCell ref="B642:D642"/>
    <mergeCell ref="G644:I644"/>
    <mergeCell ref="B674:D674"/>
    <mergeCell ref="B754:D754"/>
    <mergeCell ref="G756:I756"/>
    <mergeCell ref="B514:D514"/>
    <mergeCell ref="G516:I516"/>
    <mergeCell ref="B786:D786"/>
    <mergeCell ref="G676:I676"/>
    <mergeCell ref="B706:D706"/>
    <mergeCell ref="G692:I692"/>
    <mergeCell ref="G548:I548"/>
    <mergeCell ref="B578:D578"/>
    <mergeCell ref="G580:I580"/>
    <mergeCell ref="B610:D610"/>
    <mergeCell ref="G612:I612"/>
    <mergeCell ref="B562:D562"/>
    <mergeCell ref="G564:I564"/>
    <mergeCell ref="B594:D594"/>
  </mergeCells>
  <printOptions horizontalCentered="1" verticalCentered="1"/>
  <pageMargins left="0.7874015748031497" right="0" top="0" bottom="0.4" header="0" footer="0"/>
  <pageSetup fitToHeight="0" fitToWidth="1" horizontalDpi="600" verticalDpi="600" orientation="landscape" paperSize="9" r:id="rId3"/>
  <rowBreaks count="24" manualBreakCount="24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  <brk id="416" max="16383" man="1"/>
    <brk id="448" max="16383" man="1"/>
    <brk id="480" max="16383" man="1"/>
    <brk id="512" max="16383" man="1"/>
    <brk id="544" max="16383" man="1"/>
    <brk id="576" max="16383" man="1"/>
    <brk id="608" max="16383" man="1"/>
    <brk id="640" max="16383" man="1"/>
    <brk id="672" max="16383" man="1"/>
    <brk id="704" max="16383" man="1"/>
    <brk id="736" max="16383" man="1"/>
    <brk id="768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3553" r:id="rId4" name="Button 1">
              <controlPr defaultSize="0" print="0" autoFill="0" autoPict="0" macro="[0]!印刷">
                <anchor moveWithCells="1" sizeWithCells="1">
                  <from>
                    <xdr:col>10</xdr:col>
                    <xdr:colOff>274320</xdr:colOff>
                    <xdr:row>3</xdr:row>
                    <xdr:rowOff>38100</xdr:rowOff>
                  </from>
                  <to>
                    <xdr:col>13</xdr:col>
                    <xdr:colOff>0</xdr:colOff>
                    <xdr:row>5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saaya</dc:creator>
  <cp:keywords/>
  <dc:description/>
  <cp:lastModifiedBy>APRE_151</cp:lastModifiedBy>
  <cp:lastPrinted>2020-11-11T05:47:18Z</cp:lastPrinted>
  <dcterms:created xsi:type="dcterms:W3CDTF">2016-11-09T08:51:36Z</dcterms:created>
  <dcterms:modified xsi:type="dcterms:W3CDTF">2020-11-11T06:15:21Z</dcterms:modified>
  <cp:category/>
  <cp:version/>
  <cp:contentType/>
  <cp:contentStatus/>
</cp:coreProperties>
</file>